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badgett/Desktop/WtE/Supply Curves/Python Working Directory/"/>
    </mc:Choice>
  </mc:AlternateContent>
  <bookViews>
    <workbookView xWindow="60" yWindow="460" windowWidth="28740" windowHeight="17440" tabRatio="500"/>
  </bookViews>
  <sheets>
    <sheet name="Python_Inputs" sheetId="3" r:id="rId1"/>
    <sheet name="Inputs" sheetId="1" r:id="rId2"/>
    <sheet name="Sheet1" sheetId="2" r:id="rId3"/>
    <sheet name="State List" sheetId="4" r:id="rId4"/>
    <sheet name="Depack" sheetId="5" r:id="rId5"/>
  </sheets>
  <externalReferences>
    <externalReference r:id="rId6"/>
  </externalReferences>
  <definedNames>
    <definedName name="_xlnm._FilterDatabase" localSheetId="0" hidden="1">Python_Inputs!$A$2:$H$3143</definedName>
    <definedName name="CRF">'[1]MRF SORTING'!$B$10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N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I29" i="3"/>
  <c r="J29" i="3"/>
  <c r="K29" i="3"/>
  <c r="M29" i="3"/>
  <c r="I30" i="3"/>
  <c r="J30" i="3"/>
  <c r="K30" i="3"/>
  <c r="M30" i="3"/>
  <c r="I31" i="3"/>
  <c r="J31" i="3"/>
  <c r="K31" i="3"/>
  <c r="M31" i="3"/>
  <c r="I32" i="3"/>
  <c r="J32" i="3"/>
  <c r="K32" i="3"/>
  <c r="M32" i="3"/>
  <c r="I33" i="3"/>
  <c r="J33" i="3"/>
  <c r="K33" i="3"/>
  <c r="M33" i="3"/>
  <c r="I34" i="3"/>
  <c r="J34" i="3"/>
  <c r="K34" i="3"/>
  <c r="M34" i="3"/>
  <c r="I35" i="3"/>
  <c r="J35" i="3"/>
  <c r="K35" i="3"/>
  <c r="M35" i="3"/>
  <c r="I36" i="3"/>
  <c r="J36" i="3"/>
  <c r="K36" i="3"/>
  <c r="M36" i="3"/>
  <c r="I37" i="3"/>
  <c r="J37" i="3"/>
  <c r="K37" i="3"/>
  <c r="M37" i="3"/>
  <c r="I38" i="3"/>
  <c r="J38" i="3"/>
  <c r="K38" i="3"/>
  <c r="M38" i="3"/>
  <c r="I39" i="3"/>
  <c r="J39" i="3"/>
  <c r="K39" i="3"/>
  <c r="M39" i="3"/>
  <c r="I40" i="3"/>
  <c r="J40" i="3"/>
  <c r="K40" i="3"/>
  <c r="M40" i="3"/>
  <c r="I41" i="3"/>
  <c r="J41" i="3"/>
  <c r="K41" i="3"/>
  <c r="M41" i="3"/>
  <c r="I42" i="3"/>
  <c r="J42" i="3"/>
  <c r="K42" i="3"/>
  <c r="M42" i="3"/>
  <c r="I43" i="3"/>
  <c r="J43" i="3"/>
  <c r="K43" i="3"/>
  <c r="M43" i="3"/>
  <c r="I44" i="3"/>
  <c r="J44" i="3"/>
  <c r="K44" i="3"/>
  <c r="M44" i="3"/>
  <c r="I45" i="3"/>
  <c r="J45" i="3"/>
  <c r="K45" i="3"/>
  <c r="M45" i="3"/>
  <c r="I46" i="3"/>
  <c r="J46" i="3"/>
  <c r="K46" i="3"/>
  <c r="M46" i="3"/>
  <c r="I47" i="3"/>
  <c r="J47" i="3"/>
  <c r="K47" i="3"/>
  <c r="M47" i="3"/>
  <c r="I48" i="3"/>
  <c r="J48" i="3"/>
  <c r="K48" i="3"/>
  <c r="M48" i="3"/>
  <c r="I49" i="3"/>
  <c r="J49" i="3"/>
  <c r="K49" i="3"/>
  <c r="M49" i="3"/>
  <c r="I50" i="3"/>
  <c r="J50" i="3"/>
  <c r="K50" i="3"/>
  <c r="M50" i="3"/>
  <c r="I51" i="3"/>
  <c r="J51" i="3"/>
  <c r="K51" i="3"/>
  <c r="M51" i="3"/>
  <c r="I52" i="3"/>
  <c r="J52" i="3"/>
  <c r="K52" i="3"/>
  <c r="M52" i="3"/>
  <c r="I53" i="3"/>
  <c r="J53" i="3"/>
  <c r="K53" i="3"/>
  <c r="M53" i="3"/>
  <c r="I54" i="3"/>
  <c r="J54" i="3"/>
  <c r="K54" i="3"/>
  <c r="M54" i="3"/>
  <c r="I55" i="3"/>
  <c r="J55" i="3"/>
  <c r="K55" i="3"/>
  <c r="M55" i="3"/>
  <c r="I56" i="3"/>
  <c r="J56" i="3"/>
  <c r="K56" i="3"/>
  <c r="M56" i="3"/>
  <c r="I57" i="3"/>
  <c r="J57" i="3"/>
  <c r="K57" i="3"/>
  <c r="M57" i="3"/>
  <c r="I58" i="3"/>
  <c r="J58" i="3"/>
  <c r="K58" i="3"/>
  <c r="M58" i="3"/>
  <c r="I59" i="3"/>
  <c r="J59" i="3"/>
  <c r="K59" i="3"/>
  <c r="M59" i="3"/>
  <c r="I60" i="3"/>
  <c r="J60" i="3"/>
  <c r="K60" i="3"/>
  <c r="M60" i="3"/>
  <c r="I61" i="3"/>
  <c r="J61" i="3"/>
  <c r="K61" i="3"/>
  <c r="M61" i="3"/>
  <c r="I62" i="3"/>
  <c r="J62" i="3"/>
  <c r="K62" i="3"/>
  <c r="M62" i="3"/>
  <c r="I63" i="3"/>
  <c r="J63" i="3"/>
  <c r="K63" i="3"/>
  <c r="M63" i="3"/>
  <c r="I64" i="3"/>
  <c r="J64" i="3"/>
  <c r="K64" i="3"/>
  <c r="M64" i="3"/>
  <c r="I65" i="3"/>
  <c r="J65" i="3"/>
  <c r="K65" i="3"/>
  <c r="M65" i="3"/>
  <c r="I66" i="3"/>
  <c r="J66" i="3"/>
  <c r="K66" i="3"/>
  <c r="M66" i="3"/>
  <c r="I67" i="3"/>
  <c r="J67" i="3"/>
  <c r="K67" i="3"/>
  <c r="M67" i="3"/>
  <c r="I68" i="3"/>
  <c r="J68" i="3"/>
  <c r="K68" i="3"/>
  <c r="M68" i="3"/>
  <c r="I69" i="3"/>
  <c r="J69" i="3"/>
  <c r="K69" i="3"/>
  <c r="M69" i="3"/>
  <c r="I70" i="3"/>
  <c r="J70" i="3"/>
  <c r="K70" i="3"/>
  <c r="M70" i="3"/>
  <c r="I71" i="3"/>
  <c r="J71" i="3"/>
  <c r="K71" i="3"/>
  <c r="M71" i="3"/>
  <c r="I72" i="3"/>
  <c r="J72" i="3"/>
  <c r="K72" i="3"/>
  <c r="M72" i="3"/>
  <c r="I73" i="3"/>
  <c r="J73" i="3"/>
  <c r="K73" i="3"/>
  <c r="M73" i="3"/>
  <c r="I74" i="3"/>
  <c r="J74" i="3"/>
  <c r="K74" i="3"/>
  <c r="M74" i="3"/>
  <c r="I75" i="3"/>
  <c r="J75" i="3"/>
  <c r="K75" i="3"/>
  <c r="M75" i="3"/>
  <c r="I76" i="3"/>
  <c r="J76" i="3"/>
  <c r="K76" i="3"/>
  <c r="M76" i="3"/>
  <c r="I77" i="3"/>
  <c r="J77" i="3"/>
  <c r="K77" i="3"/>
  <c r="M77" i="3"/>
  <c r="I78" i="3"/>
  <c r="J78" i="3"/>
  <c r="K78" i="3"/>
  <c r="M78" i="3"/>
  <c r="I79" i="3"/>
  <c r="J79" i="3"/>
  <c r="K79" i="3"/>
  <c r="M79" i="3"/>
  <c r="I80" i="3"/>
  <c r="J80" i="3"/>
  <c r="K80" i="3"/>
  <c r="M80" i="3"/>
  <c r="I81" i="3"/>
  <c r="J81" i="3"/>
  <c r="K81" i="3"/>
  <c r="M81" i="3"/>
  <c r="I82" i="3"/>
  <c r="J82" i="3"/>
  <c r="K82" i="3"/>
  <c r="M82" i="3"/>
  <c r="I83" i="3"/>
  <c r="J83" i="3"/>
  <c r="K83" i="3"/>
  <c r="M83" i="3"/>
  <c r="I84" i="3"/>
  <c r="J84" i="3"/>
  <c r="K84" i="3"/>
  <c r="M84" i="3"/>
  <c r="I85" i="3"/>
  <c r="J85" i="3"/>
  <c r="K85" i="3"/>
  <c r="M85" i="3"/>
  <c r="I86" i="3"/>
  <c r="J86" i="3"/>
  <c r="K86" i="3"/>
  <c r="M86" i="3"/>
  <c r="I87" i="3"/>
  <c r="J87" i="3"/>
  <c r="K87" i="3"/>
  <c r="M87" i="3"/>
  <c r="I88" i="3"/>
  <c r="J88" i="3"/>
  <c r="K88" i="3"/>
  <c r="M88" i="3"/>
  <c r="I89" i="3"/>
  <c r="J89" i="3"/>
  <c r="K89" i="3"/>
  <c r="M89" i="3"/>
  <c r="I90" i="3"/>
  <c r="J90" i="3"/>
  <c r="K90" i="3"/>
  <c r="M90" i="3"/>
  <c r="I91" i="3"/>
  <c r="J91" i="3"/>
  <c r="K91" i="3"/>
  <c r="M91" i="3"/>
  <c r="I92" i="3"/>
  <c r="J92" i="3"/>
  <c r="K92" i="3"/>
  <c r="M92" i="3"/>
  <c r="I93" i="3"/>
  <c r="J93" i="3"/>
  <c r="K93" i="3"/>
  <c r="M93" i="3"/>
  <c r="I94" i="3"/>
  <c r="J94" i="3"/>
  <c r="K94" i="3"/>
  <c r="M94" i="3"/>
  <c r="I95" i="3"/>
  <c r="J95" i="3"/>
  <c r="K95" i="3"/>
  <c r="M95" i="3"/>
  <c r="I96" i="3"/>
  <c r="J96" i="3"/>
  <c r="K96" i="3"/>
  <c r="M96" i="3"/>
  <c r="I97" i="3"/>
  <c r="J97" i="3"/>
  <c r="K97" i="3"/>
  <c r="M97" i="3"/>
  <c r="I98" i="3"/>
  <c r="J98" i="3"/>
  <c r="K98" i="3"/>
  <c r="M98" i="3"/>
  <c r="I99" i="3"/>
  <c r="J99" i="3"/>
  <c r="K99" i="3"/>
  <c r="M99" i="3"/>
  <c r="I100" i="3"/>
  <c r="J100" i="3"/>
  <c r="K100" i="3"/>
  <c r="M100" i="3"/>
  <c r="I101" i="3"/>
  <c r="J101" i="3"/>
  <c r="K101" i="3"/>
  <c r="M101" i="3"/>
  <c r="I102" i="3"/>
  <c r="J102" i="3"/>
  <c r="K102" i="3"/>
  <c r="M102" i="3"/>
  <c r="I103" i="3"/>
  <c r="J103" i="3"/>
  <c r="K103" i="3"/>
  <c r="M103" i="3"/>
  <c r="I104" i="3"/>
  <c r="J104" i="3"/>
  <c r="K104" i="3"/>
  <c r="M104" i="3"/>
  <c r="I105" i="3"/>
  <c r="J105" i="3"/>
  <c r="K105" i="3"/>
  <c r="M105" i="3"/>
  <c r="I106" i="3"/>
  <c r="J106" i="3"/>
  <c r="K106" i="3"/>
  <c r="M106" i="3"/>
  <c r="I107" i="3"/>
  <c r="J107" i="3"/>
  <c r="K107" i="3"/>
  <c r="M107" i="3"/>
  <c r="I108" i="3"/>
  <c r="J108" i="3"/>
  <c r="K108" i="3"/>
  <c r="M108" i="3"/>
  <c r="I109" i="3"/>
  <c r="J109" i="3"/>
  <c r="K109" i="3"/>
  <c r="M109" i="3"/>
  <c r="I110" i="3"/>
  <c r="J110" i="3"/>
  <c r="K110" i="3"/>
  <c r="M110" i="3"/>
  <c r="I111" i="3"/>
  <c r="J111" i="3"/>
  <c r="K111" i="3"/>
  <c r="M111" i="3"/>
  <c r="I112" i="3"/>
  <c r="J112" i="3"/>
  <c r="K112" i="3"/>
  <c r="M112" i="3"/>
  <c r="I113" i="3"/>
  <c r="J113" i="3"/>
  <c r="K113" i="3"/>
  <c r="M113" i="3"/>
  <c r="I114" i="3"/>
  <c r="J114" i="3"/>
  <c r="K114" i="3"/>
  <c r="M114" i="3"/>
  <c r="I115" i="3"/>
  <c r="J115" i="3"/>
  <c r="K115" i="3"/>
  <c r="M115" i="3"/>
  <c r="I116" i="3"/>
  <c r="J116" i="3"/>
  <c r="K116" i="3"/>
  <c r="M116" i="3"/>
  <c r="I117" i="3"/>
  <c r="J117" i="3"/>
  <c r="K117" i="3"/>
  <c r="M117" i="3"/>
  <c r="I118" i="3"/>
  <c r="J118" i="3"/>
  <c r="K118" i="3"/>
  <c r="M118" i="3"/>
  <c r="I119" i="3"/>
  <c r="J119" i="3"/>
  <c r="K119" i="3"/>
  <c r="M119" i="3"/>
  <c r="I120" i="3"/>
  <c r="J120" i="3"/>
  <c r="K120" i="3"/>
  <c r="M120" i="3"/>
  <c r="I121" i="3"/>
  <c r="J121" i="3"/>
  <c r="K121" i="3"/>
  <c r="M121" i="3"/>
  <c r="I122" i="3"/>
  <c r="J122" i="3"/>
  <c r="K122" i="3"/>
  <c r="M122" i="3"/>
  <c r="I123" i="3"/>
  <c r="J123" i="3"/>
  <c r="K123" i="3"/>
  <c r="M123" i="3"/>
  <c r="I124" i="3"/>
  <c r="J124" i="3"/>
  <c r="K124" i="3"/>
  <c r="M124" i="3"/>
  <c r="I125" i="3"/>
  <c r="J125" i="3"/>
  <c r="K125" i="3"/>
  <c r="M125" i="3"/>
  <c r="I126" i="3"/>
  <c r="J126" i="3"/>
  <c r="K126" i="3"/>
  <c r="M126" i="3"/>
  <c r="I127" i="3"/>
  <c r="J127" i="3"/>
  <c r="K127" i="3"/>
  <c r="M127" i="3"/>
  <c r="I128" i="3"/>
  <c r="J128" i="3"/>
  <c r="K128" i="3"/>
  <c r="M128" i="3"/>
  <c r="I129" i="3"/>
  <c r="J129" i="3"/>
  <c r="K129" i="3"/>
  <c r="M129" i="3"/>
  <c r="I130" i="3"/>
  <c r="J130" i="3"/>
  <c r="K130" i="3"/>
  <c r="M130" i="3"/>
  <c r="I131" i="3"/>
  <c r="J131" i="3"/>
  <c r="K131" i="3"/>
  <c r="M131" i="3"/>
  <c r="I132" i="3"/>
  <c r="J132" i="3"/>
  <c r="K132" i="3"/>
  <c r="M132" i="3"/>
  <c r="I133" i="3"/>
  <c r="J133" i="3"/>
  <c r="K133" i="3"/>
  <c r="M133" i="3"/>
  <c r="I134" i="3"/>
  <c r="J134" i="3"/>
  <c r="K134" i="3"/>
  <c r="M134" i="3"/>
  <c r="I135" i="3"/>
  <c r="J135" i="3"/>
  <c r="K135" i="3"/>
  <c r="M135" i="3"/>
  <c r="I136" i="3"/>
  <c r="J136" i="3"/>
  <c r="K136" i="3"/>
  <c r="M136" i="3"/>
  <c r="I137" i="3"/>
  <c r="J137" i="3"/>
  <c r="K137" i="3"/>
  <c r="M137" i="3"/>
  <c r="I138" i="3"/>
  <c r="J138" i="3"/>
  <c r="K138" i="3"/>
  <c r="M138" i="3"/>
  <c r="I139" i="3"/>
  <c r="J139" i="3"/>
  <c r="K139" i="3"/>
  <c r="M139" i="3"/>
  <c r="I140" i="3"/>
  <c r="J140" i="3"/>
  <c r="K140" i="3"/>
  <c r="M140" i="3"/>
  <c r="I141" i="3"/>
  <c r="J141" i="3"/>
  <c r="K141" i="3"/>
  <c r="M141" i="3"/>
  <c r="I142" i="3"/>
  <c r="J142" i="3"/>
  <c r="K142" i="3"/>
  <c r="M142" i="3"/>
  <c r="I143" i="3"/>
  <c r="J143" i="3"/>
  <c r="K143" i="3"/>
  <c r="M143" i="3"/>
  <c r="I144" i="3"/>
  <c r="J144" i="3"/>
  <c r="K144" i="3"/>
  <c r="M144" i="3"/>
  <c r="I145" i="3"/>
  <c r="J145" i="3"/>
  <c r="K145" i="3"/>
  <c r="M145" i="3"/>
  <c r="I146" i="3"/>
  <c r="J146" i="3"/>
  <c r="K146" i="3"/>
  <c r="M146" i="3"/>
  <c r="I147" i="3"/>
  <c r="J147" i="3"/>
  <c r="K147" i="3"/>
  <c r="M147" i="3"/>
  <c r="I148" i="3"/>
  <c r="J148" i="3"/>
  <c r="K148" i="3"/>
  <c r="M148" i="3"/>
  <c r="I149" i="3"/>
  <c r="J149" i="3"/>
  <c r="K149" i="3"/>
  <c r="M149" i="3"/>
  <c r="I150" i="3"/>
  <c r="J150" i="3"/>
  <c r="K150" i="3"/>
  <c r="M150" i="3"/>
  <c r="I151" i="3"/>
  <c r="J151" i="3"/>
  <c r="K151" i="3"/>
  <c r="M151" i="3"/>
  <c r="I152" i="3"/>
  <c r="J152" i="3"/>
  <c r="K152" i="3"/>
  <c r="M152" i="3"/>
  <c r="I153" i="3"/>
  <c r="J153" i="3"/>
  <c r="K153" i="3"/>
  <c r="M153" i="3"/>
  <c r="I154" i="3"/>
  <c r="J154" i="3"/>
  <c r="K154" i="3"/>
  <c r="M154" i="3"/>
  <c r="I155" i="3"/>
  <c r="J155" i="3"/>
  <c r="K155" i="3"/>
  <c r="M155" i="3"/>
  <c r="I156" i="3"/>
  <c r="J156" i="3"/>
  <c r="K156" i="3"/>
  <c r="M156" i="3"/>
  <c r="I157" i="3"/>
  <c r="J157" i="3"/>
  <c r="K157" i="3"/>
  <c r="M157" i="3"/>
  <c r="I158" i="3"/>
  <c r="J158" i="3"/>
  <c r="K158" i="3"/>
  <c r="M158" i="3"/>
  <c r="I159" i="3"/>
  <c r="J159" i="3"/>
  <c r="K159" i="3"/>
  <c r="M159" i="3"/>
  <c r="I160" i="3"/>
  <c r="J160" i="3"/>
  <c r="K160" i="3"/>
  <c r="M160" i="3"/>
  <c r="I161" i="3"/>
  <c r="J161" i="3"/>
  <c r="K161" i="3"/>
  <c r="M161" i="3"/>
  <c r="I162" i="3"/>
  <c r="J162" i="3"/>
  <c r="K162" i="3"/>
  <c r="M162" i="3"/>
  <c r="I163" i="3"/>
  <c r="J163" i="3"/>
  <c r="K163" i="3"/>
  <c r="M163" i="3"/>
  <c r="I164" i="3"/>
  <c r="J164" i="3"/>
  <c r="K164" i="3"/>
  <c r="M164" i="3"/>
  <c r="I165" i="3"/>
  <c r="J165" i="3"/>
  <c r="K165" i="3"/>
  <c r="M165" i="3"/>
  <c r="I166" i="3"/>
  <c r="J166" i="3"/>
  <c r="K166" i="3"/>
  <c r="M166" i="3"/>
  <c r="I167" i="3"/>
  <c r="J167" i="3"/>
  <c r="K167" i="3"/>
  <c r="M167" i="3"/>
  <c r="I168" i="3"/>
  <c r="J168" i="3"/>
  <c r="K168" i="3"/>
  <c r="M168" i="3"/>
  <c r="I169" i="3"/>
  <c r="J169" i="3"/>
  <c r="K169" i="3"/>
  <c r="M169" i="3"/>
  <c r="I170" i="3"/>
  <c r="J170" i="3"/>
  <c r="K170" i="3"/>
  <c r="M170" i="3"/>
  <c r="I171" i="3"/>
  <c r="J171" i="3"/>
  <c r="K171" i="3"/>
  <c r="M171" i="3"/>
  <c r="I172" i="3"/>
  <c r="J172" i="3"/>
  <c r="K172" i="3"/>
  <c r="M172" i="3"/>
  <c r="I173" i="3"/>
  <c r="J173" i="3"/>
  <c r="K173" i="3"/>
  <c r="M173" i="3"/>
  <c r="I174" i="3"/>
  <c r="J174" i="3"/>
  <c r="K174" i="3"/>
  <c r="M174" i="3"/>
  <c r="I175" i="3"/>
  <c r="J175" i="3"/>
  <c r="K175" i="3"/>
  <c r="M175" i="3"/>
  <c r="I176" i="3"/>
  <c r="J176" i="3"/>
  <c r="K176" i="3"/>
  <c r="M176" i="3"/>
  <c r="I177" i="3"/>
  <c r="J177" i="3"/>
  <c r="K177" i="3"/>
  <c r="M177" i="3"/>
  <c r="I178" i="3"/>
  <c r="J178" i="3"/>
  <c r="K178" i="3"/>
  <c r="M178" i="3"/>
  <c r="I179" i="3"/>
  <c r="J179" i="3"/>
  <c r="K179" i="3"/>
  <c r="M179" i="3"/>
  <c r="I180" i="3"/>
  <c r="J180" i="3"/>
  <c r="K180" i="3"/>
  <c r="M180" i="3"/>
  <c r="I181" i="3"/>
  <c r="J181" i="3"/>
  <c r="K181" i="3"/>
  <c r="M181" i="3"/>
  <c r="I182" i="3"/>
  <c r="J182" i="3"/>
  <c r="K182" i="3"/>
  <c r="M182" i="3"/>
  <c r="I183" i="3"/>
  <c r="J183" i="3"/>
  <c r="K183" i="3"/>
  <c r="M183" i="3"/>
  <c r="I184" i="3"/>
  <c r="J184" i="3"/>
  <c r="K184" i="3"/>
  <c r="M184" i="3"/>
  <c r="I185" i="3"/>
  <c r="J185" i="3"/>
  <c r="K185" i="3"/>
  <c r="M185" i="3"/>
  <c r="I186" i="3"/>
  <c r="J186" i="3"/>
  <c r="K186" i="3"/>
  <c r="M186" i="3"/>
  <c r="I187" i="3"/>
  <c r="J187" i="3"/>
  <c r="K187" i="3"/>
  <c r="M187" i="3"/>
  <c r="I188" i="3"/>
  <c r="J188" i="3"/>
  <c r="K188" i="3"/>
  <c r="M188" i="3"/>
  <c r="I189" i="3"/>
  <c r="J189" i="3"/>
  <c r="K189" i="3"/>
  <c r="M189" i="3"/>
  <c r="I190" i="3"/>
  <c r="J190" i="3"/>
  <c r="K190" i="3"/>
  <c r="M190" i="3"/>
  <c r="I191" i="3"/>
  <c r="J191" i="3"/>
  <c r="K191" i="3"/>
  <c r="M191" i="3"/>
  <c r="I192" i="3"/>
  <c r="J192" i="3"/>
  <c r="K192" i="3"/>
  <c r="M192" i="3"/>
  <c r="I193" i="3"/>
  <c r="J193" i="3"/>
  <c r="K193" i="3"/>
  <c r="M193" i="3"/>
  <c r="I194" i="3"/>
  <c r="J194" i="3"/>
  <c r="K194" i="3"/>
  <c r="M194" i="3"/>
  <c r="I195" i="3"/>
  <c r="J195" i="3"/>
  <c r="K195" i="3"/>
  <c r="M195" i="3"/>
  <c r="I196" i="3"/>
  <c r="J196" i="3"/>
  <c r="K196" i="3"/>
  <c r="M196" i="3"/>
  <c r="I197" i="3"/>
  <c r="J197" i="3"/>
  <c r="K197" i="3"/>
  <c r="M197" i="3"/>
  <c r="I198" i="3"/>
  <c r="J198" i="3"/>
  <c r="K198" i="3"/>
  <c r="M198" i="3"/>
  <c r="I199" i="3"/>
  <c r="J199" i="3"/>
  <c r="K199" i="3"/>
  <c r="M199" i="3"/>
  <c r="I200" i="3"/>
  <c r="J200" i="3"/>
  <c r="K200" i="3"/>
  <c r="M200" i="3"/>
  <c r="I201" i="3"/>
  <c r="J201" i="3"/>
  <c r="K201" i="3"/>
  <c r="M201" i="3"/>
  <c r="I202" i="3"/>
  <c r="J202" i="3"/>
  <c r="K202" i="3"/>
  <c r="M202" i="3"/>
  <c r="I203" i="3"/>
  <c r="J203" i="3"/>
  <c r="K203" i="3"/>
  <c r="M203" i="3"/>
  <c r="I204" i="3"/>
  <c r="J204" i="3"/>
  <c r="K204" i="3"/>
  <c r="M204" i="3"/>
  <c r="I205" i="3"/>
  <c r="J205" i="3"/>
  <c r="K205" i="3"/>
  <c r="M205" i="3"/>
  <c r="I206" i="3"/>
  <c r="J206" i="3"/>
  <c r="K206" i="3"/>
  <c r="M206" i="3"/>
  <c r="I207" i="3"/>
  <c r="J207" i="3"/>
  <c r="K207" i="3"/>
  <c r="M207" i="3"/>
  <c r="I208" i="3"/>
  <c r="J208" i="3"/>
  <c r="K208" i="3"/>
  <c r="M208" i="3"/>
  <c r="I209" i="3"/>
  <c r="J209" i="3"/>
  <c r="K209" i="3"/>
  <c r="M209" i="3"/>
  <c r="I210" i="3"/>
  <c r="J210" i="3"/>
  <c r="K210" i="3"/>
  <c r="M210" i="3"/>
  <c r="I211" i="3"/>
  <c r="J211" i="3"/>
  <c r="K211" i="3"/>
  <c r="M211" i="3"/>
  <c r="I212" i="3"/>
  <c r="J212" i="3"/>
  <c r="K212" i="3"/>
  <c r="M212" i="3"/>
  <c r="I213" i="3"/>
  <c r="J213" i="3"/>
  <c r="K213" i="3"/>
  <c r="M213" i="3"/>
  <c r="I214" i="3"/>
  <c r="J214" i="3"/>
  <c r="K214" i="3"/>
  <c r="M214" i="3"/>
  <c r="I215" i="3"/>
  <c r="J215" i="3"/>
  <c r="K215" i="3"/>
  <c r="M215" i="3"/>
  <c r="I216" i="3"/>
  <c r="J216" i="3"/>
  <c r="K216" i="3"/>
  <c r="M216" i="3"/>
  <c r="I217" i="3"/>
  <c r="J217" i="3"/>
  <c r="K217" i="3"/>
  <c r="M217" i="3"/>
  <c r="I218" i="3"/>
  <c r="J218" i="3"/>
  <c r="K218" i="3"/>
  <c r="M218" i="3"/>
  <c r="I219" i="3"/>
  <c r="J219" i="3"/>
  <c r="K219" i="3"/>
  <c r="M219" i="3"/>
  <c r="I220" i="3"/>
  <c r="J220" i="3"/>
  <c r="K220" i="3"/>
  <c r="M220" i="3"/>
  <c r="I221" i="3"/>
  <c r="J221" i="3"/>
  <c r="K221" i="3"/>
  <c r="M221" i="3"/>
  <c r="I222" i="3"/>
  <c r="J222" i="3"/>
  <c r="K222" i="3"/>
  <c r="M222" i="3"/>
  <c r="I223" i="3"/>
  <c r="J223" i="3"/>
  <c r="K223" i="3"/>
  <c r="M223" i="3"/>
  <c r="I224" i="3"/>
  <c r="J224" i="3"/>
  <c r="K224" i="3"/>
  <c r="M224" i="3"/>
  <c r="I225" i="3"/>
  <c r="J225" i="3"/>
  <c r="K225" i="3"/>
  <c r="M225" i="3"/>
  <c r="I226" i="3"/>
  <c r="J226" i="3"/>
  <c r="K226" i="3"/>
  <c r="M226" i="3"/>
  <c r="I227" i="3"/>
  <c r="J227" i="3"/>
  <c r="K227" i="3"/>
  <c r="M227" i="3"/>
  <c r="I228" i="3"/>
  <c r="J228" i="3"/>
  <c r="K228" i="3"/>
  <c r="M228" i="3"/>
  <c r="I229" i="3"/>
  <c r="J229" i="3"/>
  <c r="K229" i="3"/>
  <c r="M229" i="3"/>
  <c r="I230" i="3"/>
  <c r="J230" i="3"/>
  <c r="K230" i="3"/>
  <c r="M230" i="3"/>
  <c r="I231" i="3"/>
  <c r="J231" i="3"/>
  <c r="K231" i="3"/>
  <c r="M231" i="3"/>
  <c r="I232" i="3"/>
  <c r="J232" i="3"/>
  <c r="K232" i="3"/>
  <c r="M232" i="3"/>
  <c r="I233" i="3"/>
  <c r="J233" i="3"/>
  <c r="K233" i="3"/>
  <c r="M233" i="3"/>
  <c r="I234" i="3"/>
  <c r="J234" i="3"/>
  <c r="K234" i="3"/>
  <c r="M234" i="3"/>
  <c r="I235" i="3"/>
  <c r="J235" i="3"/>
  <c r="K235" i="3"/>
  <c r="M235" i="3"/>
  <c r="I236" i="3"/>
  <c r="J236" i="3"/>
  <c r="K236" i="3"/>
  <c r="M236" i="3"/>
  <c r="I237" i="3"/>
  <c r="J237" i="3"/>
  <c r="K237" i="3"/>
  <c r="M237" i="3"/>
  <c r="I238" i="3"/>
  <c r="J238" i="3"/>
  <c r="K238" i="3"/>
  <c r="M238" i="3"/>
  <c r="I239" i="3"/>
  <c r="J239" i="3"/>
  <c r="K239" i="3"/>
  <c r="M239" i="3"/>
  <c r="I240" i="3"/>
  <c r="J240" i="3"/>
  <c r="K240" i="3"/>
  <c r="M240" i="3"/>
  <c r="I241" i="3"/>
  <c r="J241" i="3"/>
  <c r="K241" i="3"/>
  <c r="M241" i="3"/>
  <c r="I242" i="3"/>
  <c r="J242" i="3"/>
  <c r="K242" i="3"/>
  <c r="M242" i="3"/>
  <c r="I243" i="3"/>
  <c r="J243" i="3"/>
  <c r="K243" i="3"/>
  <c r="M243" i="3"/>
  <c r="I244" i="3"/>
  <c r="J244" i="3"/>
  <c r="K244" i="3"/>
  <c r="M244" i="3"/>
  <c r="I245" i="3"/>
  <c r="J245" i="3"/>
  <c r="K245" i="3"/>
  <c r="M245" i="3"/>
  <c r="I246" i="3"/>
  <c r="J246" i="3"/>
  <c r="K246" i="3"/>
  <c r="M246" i="3"/>
  <c r="I247" i="3"/>
  <c r="J247" i="3"/>
  <c r="K247" i="3"/>
  <c r="M247" i="3"/>
  <c r="I248" i="3"/>
  <c r="J248" i="3"/>
  <c r="K248" i="3"/>
  <c r="M248" i="3"/>
  <c r="I249" i="3"/>
  <c r="J249" i="3"/>
  <c r="K249" i="3"/>
  <c r="M249" i="3"/>
  <c r="I250" i="3"/>
  <c r="J250" i="3"/>
  <c r="K250" i="3"/>
  <c r="M250" i="3"/>
  <c r="I251" i="3"/>
  <c r="J251" i="3"/>
  <c r="K251" i="3"/>
  <c r="M251" i="3"/>
  <c r="I252" i="3"/>
  <c r="J252" i="3"/>
  <c r="K252" i="3"/>
  <c r="M252" i="3"/>
  <c r="I253" i="3"/>
  <c r="J253" i="3"/>
  <c r="K253" i="3"/>
  <c r="M253" i="3"/>
  <c r="I254" i="3"/>
  <c r="J254" i="3"/>
  <c r="K254" i="3"/>
  <c r="M254" i="3"/>
  <c r="I255" i="3"/>
  <c r="J255" i="3"/>
  <c r="K255" i="3"/>
  <c r="M255" i="3"/>
  <c r="I256" i="3"/>
  <c r="J256" i="3"/>
  <c r="K256" i="3"/>
  <c r="M256" i="3"/>
  <c r="I257" i="3"/>
  <c r="J257" i="3"/>
  <c r="K257" i="3"/>
  <c r="M257" i="3"/>
  <c r="I258" i="3"/>
  <c r="J258" i="3"/>
  <c r="K258" i="3"/>
  <c r="M258" i="3"/>
  <c r="I259" i="3"/>
  <c r="J259" i="3"/>
  <c r="K259" i="3"/>
  <c r="M259" i="3"/>
  <c r="I260" i="3"/>
  <c r="J260" i="3"/>
  <c r="K260" i="3"/>
  <c r="M260" i="3"/>
  <c r="I261" i="3"/>
  <c r="J261" i="3"/>
  <c r="K261" i="3"/>
  <c r="M261" i="3"/>
  <c r="I262" i="3"/>
  <c r="J262" i="3"/>
  <c r="K262" i="3"/>
  <c r="M262" i="3"/>
  <c r="I263" i="3"/>
  <c r="J263" i="3"/>
  <c r="K263" i="3"/>
  <c r="M263" i="3"/>
  <c r="I264" i="3"/>
  <c r="J264" i="3"/>
  <c r="K264" i="3"/>
  <c r="M264" i="3"/>
  <c r="I265" i="3"/>
  <c r="J265" i="3"/>
  <c r="K265" i="3"/>
  <c r="M265" i="3"/>
  <c r="I266" i="3"/>
  <c r="J266" i="3"/>
  <c r="K266" i="3"/>
  <c r="M266" i="3"/>
  <c r="I267" i="3"/>
  <c r="J267" i="3"/>
  <c r="K267" i="3"/>
  <c r="M267" i="3"/>
  <c r="I268" i="3"/>
  <c r="J268" i="3"/>
  <c r="K268" i="3"/>
  <c r="M268" i="3"/>
  <c r="I269" i="3"/>
  <c r="J269" i="3"/>
  <c r="K269" i="3"/>
  <c r="M269" i="3"/>
  <c r="I270" i="3"/>
  <c r="J270" i="3"/>
  <c r="K270" i="3"/>
  <c r="M270" i="3"/>
  <c r="I271" i="3"/>
  <c r="J271" i="3"/>
  <c r="K271" i="3"/>
  <c r="M271" i="3"/>
  <c r="I272" i="3"/>
  <c r="J272" i="3"/>
  <c r="K272" i="3"/>
  <c r="M272" i="3"/>
  <c r="I273" i="3"/>
  <c r="J273" i="3"/>
  <c r="K273" i="3"/>
  <c r="M273" i="3"/>
  <c r="I274" i="3"/>
  <c r="J274" i="3"/>
  <c r="K274" i="3"/>
  <c r="M274" i="3"/>
  <c r="I275" i="3"/>
  <c r="J275" i="3"/>
  <c r="K275" i="3"/>
  <c r="M275" i="3"/>
  <c r="I276" i="3"/>
  <c r="J276" i="3"/>
  <c r="K276" i="3"/>
  <c r="M276" i="3"/>
  <c r="I277" i="3"/>
  <c r="J277" i="3"/>
  <c r="K277" i="3"/>
  <c r="M277" i="3"/>
  <c r="I278" i="3"/>
  <c r="J278" i="3"/>
  <c r="K278" i="3"/>
  <c r="M278" i="3"/>
  <c r="I279" i="3"/>
  <c r="J279" i="3"/>
  <c r="K279" i="3"/>
  <c r="M279" i="3"/>
  <c r="I280" i="3"/>
  <c r="J280" i="3"/>
  <c r="K280" i="3"/>
  <c r="M280" i="3"/>
  <c r="I281" i="3"/>
  <c r="J281" i="3"/>
  <c r="K281" i="3"/>
  <c r="M281" i="3"/>
  <c r="I282" i="3"/>
  <c r="J282" i="3"/>
  <c r="K282" i="3"/>
  <c r="M282" i="3"/>
  <c r="I283" i="3"/>
  <c r="J283" i="3"/>
  <c r="K283" i="3"/>
  <c r="M283" i="3"/>
  <c r="I284" i="3"/>
  <c r="J284" i="3"/>
  <c r="K284" i="3"/>
  <c r="M284" i="3"/>
  <c r="I285" i="3"/>
  <c r="J285" i="3"/>
  <c r="K285" i="3"/>
  <c r="M285" i="3"/>
  <c r="I286" i="3"/>
  <c r="J286" i="3"/>
  <c r="K286" i="3"/>
  <c r="M286" i="3"/>
  <c r="I287" i="3"/>
  <c r="J287" i="3"/>
  <c r="K287" i="3"/>
  <c r="M287" i="3"/>
  <c r="I288" i="3"/>
  <c r="J288" i="3"/>
  <c r="K288" i="3"/>
  <c r="M288" i="3"/>
  <c r="I289" i="3"/>
  <c r="J289" i="3"/>
  <c r="K289" i="3"/>
  <c r="M289" i="3"/>
  <c r="I290" i="3"/>
  <c r="J290" i="3"/>
  <c r="K290" i="3"/>
  <c r="M290" i="3"/>
  <c r="I291" i="3"/>
  <c r="J291" i="3"/>
  <c r="K291" i="3"/>
  <c r="M291" i="3"/>
  <c r="I292" i="3"/>
  <c r="J292" i="3"/>
  <c r="K292" i="3"/>
  <c r="M292" i="3"/>
  <c r="I293" i="3"/>
  <c r="J293" i="3"/>
  <c r="K293" i="3"/>
  <c r="M293" i="3"/>
  <c r="I294" i="3"/>
  <c r="J294" i="3"/>
  <c r="K294" i="3"/>
  <c r="M294" i="3"/>
  <c r="I295" i="3"/>
  <c r="J295" i="3"/>
  <c r="K295" i="3"/>
  <c r="M295" i="3"/>
  <c r="I296" i="3"/>
  <c r="J296" i="3"/>
  <c r="K296" i="3"/>
  <c r="M296" i="3"/>
  <c r="I297" i="3"/>
  <c r="J297" i="3"/>
  <c r="K297" i="3"/>
  <c r="M297" i="3"/>
  <c r="I298" i="3"/>
  <c r="J298" i="3"/>
  <c r="K298" i="3"/>
  <c r="M298" i="3"/>
  <c r="I299" i="3"/>
  <c r="J299" i="3"/>
  <c r="K299" i="3"/>
  <c r="M299" i="3"/>
  <c r="I300" i="3"/>
  <c r="J300" i="3"/>
  <c r="K300" i="3"/>
  <c r="M300" i="3"/>
  <c r="I301" i="3"/>
  <c r="J301" i="3"/>
  <c r="K301" i="3"/>
  <c r="M301" i="3"/>
  <c r="I302" i="3"/>
  <c r="J302" i="3"/>
  <c r="K302" i="3"/>
  <c r="M302" i="3"/>
  <c r="I303" i="3"/>
  <c r="J303" i="3"/>
  <c r="K303" i="3"/>
  <c r="M303" i="3"/>
  <c r="I304" i="3"/>
  <c r="J304" i="3"/>
  <c r="K304" i="3"/>
  <c r="M304" i="3"/>
  <c r="I305" i="3"/>
  <c r="J305" i="3"/>
  <c r="K305" i="3"/>
  <c r="M305" i="3"/>
  <c r="I306" i="3"/>
  <c r="J306" i="3"/>
  <c r="K306" i="3"/>
  <c r="M306" i="3"/>
  <c r="I307" i="3"/>
  <c r="J307" i="3"/>
  <c r="K307" i="3"/>
  <c r="M307" i="3"/>
  <c r="I308" i="3"/>
  <c r="J308" i="3"/>
  <c r="K308" i="3"/>
  <c r="M308" i="3"/>
  <c r="I309" i="3"/>
  <c r="J309" i="3"/>
  <c r="K309" i="3"/>
  <c r="M309" i="3"/>
  <c r="I310" i="3"/>
  <c r="J310" i="3"/>
  <c r="K310" i="3"/>
  <c r="M310" i="3"/>
  <c r="I311" i="3"/>
  <c r="J311" i="3"/>
  <c r="K311" i="3"/>
  <c r="M311" i="3"/>
  <c r="I312" i="3"/>
  <c r="J312" i="3"/>
  <c r="K312" i="3"/>
  <c r="M312" i="3"/>
  <c r="I313" i="3"/>
  <c r="J313" i="3"/>
  <c r="K313" i="3"/>
  <c r="M313" i="3"/>
  <c r="I314" i="3"/>
  <c r="J314" i="3"/>
  <c r="K314" i="3"/>
  <c r="M314" i="3"/>
  <c r="I315" i="3"/>
  <c r="J315" i="3"/>
  <c r="K315" i="3"/>
  <c r="M315" i="3"/>
  <c r="I316" i="3"/>
  <c r="J316" i="3"/>
  <c r="K316" i="3"/>
  <c r="M316" i="3"/>
  <c r="I317" i="3"/>
  <c r="J317" i="3"/>
  <c r="K317" i="3"/>
  <c r="M317" i="3"/>
  <c r="I318" i="3"/>
  <c r="J318" i="3"/>
  <c r="K318" i="3"/>
  <c r="M318" i="3"/>
  <c r="I319" i="3"/>
  <c r="J319" i="3"/>
  <c r="K319" i="3"/>
  <c r="M319" i="3"/>
  <c r="I320" i="3"/>
  <c r="J320" i="3"/>
  <c r="K320" i="3"/>
  <c r="M320" i="3"/>
  <c r="I321" i="3"/>
  <c r="J321" i="3"/>
  <c r="K321" i="3"/>
  <c r="M321" i="3"/>
  <c r="I322" i="3"/>
  <c r="J322" i="3"/>
  <c r="K322" i="3"/>
  <c r="M322" i="3"/>
  <c r="I323" i="3"/>
  <c r="J323" i="3"/>
  <c r="K323" i="3"/>
  <c r="M323" i="3"/>
  <c r="I324" i="3"/>
  <c r="J324" i="3"/>
  <c r="K324" i="3"/>
  <c r="M324" i="3"/>
  <c r="I325" i="3"/>
  <c r="J325" i="3"/>
  <c r="K325" i="3"/>
  <c r="M325" i="3"/>
  <c r="I326" i="3"/>
  <c r="J326" i="3"/>
  <c r="K326" i="3"/>
  <c r="M326" i="3"/>
  <c r="I327" i="3"/>
  <c r="J327" i="3"/>
  <c r="K327" i="3"/>
  <c r="M327" i="3"/>
  <c r="I328" i="3"/>
  <c r="J328" i="3"/>
  <c r="K328" i="3"/>
  <c r="M328" i="3"/>
  <c r="I329" i="3"/>
  <c r="J329" i="3"/>
  <c r="K329" i="3"/>
  <c r="M329" i="3"/>
  <c r="I330" i="3"/>
  <c r="J330" i="3"/>
  <c r="K330" i="3"/>
  <c r="M330" i="3"/>
  <c r="I331" i="3"/>
  <c r="J331" i="3"/>
  <c r="K331" i="3"/>
  <c r="M331" i="3"/>
  <c r="I332" i="3"/>
  <c r="J332" i="3"/>
  <c r="K332" i="3"/>
  <c r="M332" i="3"/>
  <c r="I333" i="3"/>
  <c r="J333" i="3"/>
  <c r="K333" i="3"/>
  <c r="M333" i="3"/>
  <c r="I334" i="3"/>
  <c r="J334" i="3"/>
  <c r="K334" i="3"/>
  <c r="M334" i="3"/>
  <c r="I335" i="3"/>
  <c r="J335" i="3"/>
  <c r="K335" i="3"/>
  <c r="M335" i="3"/>
  <c r="I336" i="3"/>
  <c r="J336" i="3"/>
  <c r="K336" i="3"/>
  <c r="M336" i="3"/>
  <c r="I337" i="3"/>
  <c r="J337" i="3"/>
  <c r="K337" i="3"/>
  <c r="M337" i="3"/>
  <c r="I338" i="3"/>
  <c r="J338" i="3"/>
  <c r="K338" i="3"/>
  <c r="M338" i="3"/>
  <c r="I339" i="3"/>
  <c r="J339" i="3"/>
  <c r="K339" i="3"/>
  <c r="M339" i="3"/>
  <c r="I340" i="3"/>
  <c r="J340" i="3"/>
  <c r="K340" i="3"/>
  <c r="M340" i="3"/>
  <c r="I341" i="3"/>
  <c r="J341" i="3"/>
  <c r="K341" i="3"/>
  <c r="M341" i="3"/>
  <c r="I342" i="3"/>
  <c r="J342" i="3"/>
  <c r="K342" i="3"/>
  <c r="M342" i="3"/>
  <c r="I343" i="3"/>
  <c r="J343" i="3"/>
  <c r="K343" i="3"/>
  <c r="M343" i="3"/>
  <c r="I344" i="3"/>
  <c r="J344" i="3"/>
  <c r="K344" i="3"/>
  <c r="M344" i="3"/>
  <c r="I345" i="3"/>
  <c r="J345" i="3"/>
  <c r="K345" i="3"/>
  <c r="M345" i="3"/>
  <c r="I346" i="3"/>
  <c r="J346" i="3"/>
  <c r="K346" i="3"/>
  <c r="M346" i="3"/>
  <c r="I347" i="3"/>
  <c r="J347" i="3"/>
  <c r="K347" i="3"/>
  <c r="M347" i="3"/>
  <c r="I348" i="3"/>
  <c r="J348" i="3"/>
  <c r="K348" i="3"/>
  <c r="M348" i="3"/>
  <c r="I349" i="3"/>
  <c r="J349" i="3"/>
  <c r="K349" i="3"/>
  <c r="M349" i="3"/>
  <c r="I350" i="3"/>
  <c r="J350" i="3"/>
  <c r="K350" i="3"/>
  <c r="M350" i="3"/>
  <c r="I351" i="3"/>
  <c r="J351" i="3"/>
  <c r="K351" i="3"/>
  <c r="M351" i="3"/>
  <c r="I352" i="3"/>
  <c r="J352" i="3"/>
  <c r="K352" i="3"/>
  <c r="M352" i="3"/>
  <c r="I353" i="3"/>
  <c r="J353" i="3"/>
  <c r="K353" i="3"/>
  <c r="M353" i="3"/>
  <c r="I354" i="3"/>
  <c r="J354" i="3"/>
  <c r="K354" i="3"/>
  <c r="M354" i="3"/>
  <c r="I355" i="3"/>
  <c r="J355" i="3"/>
  <c r="K355" i="3"/>
  <c r="M355" i="3"/>
  <c r="I356" i="3"/>
  <c r="J356" i="3"/>
  <c r="K356" i="3"/>
  <c r="M356" i="3"/>
  <c r="I357" i="3"/>
  <c r="J357" i="3"/>
  <c r="K357" i="3"/>
  <c r="M357" i="3"/>
  <c r="I358" i="3"/>
  <c r="J358" i="3"/>
  <c r="K358" i="3"/>
  <c r="M358" i="3"/>
  <c r="I359" i="3"/>
  <c r="J359" i="3"/>
  <c r="K359" i="3"/>
  <c r="M359" i="3"/>
  <c r="I360" i="3"/>
  <c r="J360" i="3"/>
  <c r="K360" i="3"/>
  <c r="M360" i="3"/>
  <c r="I361" i="3"/>
  <c r="J361" i="3"/>
  <c r="K361" i="3"/>
  <c r="M361" i="3"/>
  <c r="I362" i="3"/>
  <c r="J362" i="3"/>
  <c r="K362" i="3"/>
  <c r="M362" i="3"/>
  <c r="I363" i="3"/>
  <c r="J363" i="3"/>
  <c r="K363" i="3"/>
  <c r="M363" i="3"/>
  <c r="I364" i="3"/>
  <c r="J364" i="3"/>
  <c r="K364" i="3"/>
  <c r="M364" i="3"/>
  <c r="I365" i="3"/>
  <c r="J365" i="3"/>
  <c r="K365" i="3"/>
  <c r="M365" i="3"/>
  <c r="I366" i="3"/>
  <c r="J366" i="3"/>
  <c r="K366" i="3"/>
  <c r="M366" i="3"/>
  <c r="I367" i="3"/>
  <c r="J367" i="3"/>
  <c r="K367" i="3"/>
  <c r="M367" i="3"/>
  <c r="I368" i="3"/>
  <c r="J368" i="3"/>
  <c r="K368" i="3"/>
  <c r="M368" i="3"/>
  <c r="I369" i="3"/>
  <c r="J369" i="3"/>
  <c r="K369" i="3"/>
  <c r="M369" i="3"/>
  <c r="I370" i="3"/>
  <c r="J370" i="3"/>
  <c r="K370" i="3"/>
  <c r="M370" i="3"/>
  <c r="I371" i="3"/>
  <c r="J371" i="3"/>
  <c r="K371" i="3"/>
  <c r="M371" i="3"/>
  <c r="I372" i="3"/>
  <c r="J372" i="3"/>
  <c r="K372" i="3"/>
  <c r="M372" i="3"/>
  <c r="I373" i="3"/>
  <c r="J373" i="3"/>
  <c r="K373" i="3"/>
  <c r="M373" i="3"/>
  <c r="I374" i="3"/>
  <c r="J374" i="3"/>
  <c r="K374" i="3"/>
  <c r="M374" i="3"/>
  <c r="I375" i="3"/>
  <c r="J375" i="3"/>
  <c r="K375" i="3"/>
  <c r="M375" i="3"/>
  <c r="I376" i="3"/>
  <c r="J376" i="3"/>
  <c r="K376" i="3"/>
  <c r="M376" i="3"/>
  <c r="I377" i="3"/>
  <c r="J377" i="3"/>
  <c r="K377" i="3"/>
  <c r="M377" i="3"/>
  <c r="I378" i="3"/>
  <c r="J378" i="3"/>
  <c r="K378" i="3"/>
  <c r="M378" i="3"/>
  <c r="I379" i="3"/>
  <c r="J379" i="3"/>
  <c r="K379" i="3"/>
  <c r="M379" i="3"/>
  <c r="I380" i="3"/>
  <c r="J380" i="3"/>
  <c r="K380" i="3"/>
  <c r="M380" i="3"/>
  <c r="I381" i="3"/>
  <c r="J381" i="3"/>
  <c r="K381" i="3"/>
  <c r="M381" i="3"/>
  <c r="I382" i="3"/>
  <c r="J382" i="3"/>
  <c r="K382" i="3"/>
  <c r="M382" i="3"/>
  <c r="I383" i="3"/>
  <c r="J383" i="3"/>
  <c r="K383" i="3"/>
  <c r="M383" i="3"/>
  <c r="I384" i="3"/>
  <c r="J384" i="3"/>
  <c r="K384" i="3"/>
  <c r="M384" i="3"/>
  <c r="I385" i="3"/>
  <c r="J385" i="3"/>
  <c r="K385" i="3"/>
  <c r="M385" i="3"/>
  <c r="I386" i="3"/>
  <c r="J386" i="3"/>
  <c r="K386" i="3"/>
  <c r="M386" i="3"/>
  <c r="I387" i="3"/>
  <c r="J387" i="3"/>
  <c r="K387" i="3"/>
  <c r="M387" i="3"/>
  <c r="I388" i="3"/>
  <c r="J388" i="3"/>
  <c r="K388" i="3"/>
  <c r="M388" i="3"/>
  <c r="I389" i="3"/>
  <c r="J389" i="3"/>
  <c r="K389" i="3"/>
  <c r="M389" i="3"/>
  <c r="I390" i="3"/>
  <c r="J390" i="3"/>
  <c r="K390" i="3"/>
  <c r="M390" i="3"/>
  <c r="I391" i="3"/>
  <c r="J391" i="3"/>
  <c r="K391" i="3"/>
  <c r="M391" i="3"/>
  <c r="I392" i="3"/>
  <c r="J392" i="3"/>
  <c r="K392" i="3"/>
  <c r="M392" i="3"/>
  <c r="I393" i="3"/>
  <c r="J393" i="3"/>
  <c r="K393" i="3"/>
  <c r="M393" i="3"/>
  <c r="I394" i="3"/>
  <c r="J394" i="3"/>
  <c r="K394" i="3"/>
  <c r="M394" i="3"/>
  <c r="I395" i="3"/>
  <c r="J395" i="3"/>
  <c r="K395" i="3"/>
  <c r="M395" i="3"/>
  <c r="I396" i="3"/>
  <c r="J396" i="3"/>
  <c r="K396" i="3"/>
  <c r="M396" i="3"/>
  <c r="I397" i="3"/>
  <c r="J397" i="3"/>
  <c r="K397" i="3"/>
  <c r="M397" i="3"/>
  <c r="I398" i="3"/>
  <c r="J398" i="3"/>
  <c r="K398" i="3"/>
  <c r="M398" i="3"/>
  <c r="I399" i="3"/>
  <c r="J399" i="3"/>
  <c r="K399" i="3"/>
  <c r="M399" i="3"/>
  <c r="I400" i="3"/>
  <c r="J400" i="3"/>
  <c r="K400" i="3"/>
  <c r="M400" i="3"/>
  <c r="I401" i="3"/>
  <c r="J401" i="3"/>
  <c r="K401" i="3"/>
  <c r="M401" i="3"/>
  <c r="I402" i="3"/>
  <c r="J402" i="3"/>
  <c r="K402" i="3"/>
  <c r="M402" i="3"/>
  <c r="I403" i="3"/>
  <c r="J403" i="3"/>
  <c r="K403" i="3"/>
  <c r="M403" i="3"/>
  <c r="I404" i="3"/>
  <c r="J404" i="3"/>
  <c r="K404" i="3"/>
  <c r="M404" i="3"/>
  <c r="I405" i="3"/>
  <c r="J405" i="3"/>
  <c r="K405" i="3"/>
  <c r="M405" i="3"/>
  <c r="I406" i="3"/>
  <c r="J406" i="3"/>
  <c r="K406" i="3"/>
  <c r="M406" i="3"/>
  <c r="I407" i="3"/>
  <c r="J407" i="3"/>
  <c r="K407" i="3"/>
  <c r="M407" i="3"/>
  <c r="I408" i="3"/>
  <c r="J408" i="3"/>
  <c r="K408" i="3"/>
  <c r="M408" i="3"/>
  <c r="I409" i="3"/>
  <c r="J409" i="3"/>
  <c r="K409" i="3"/>
  <c r="M409" i="3"/>
  <c r="I410" i="3"/>
  <c r="J410" i="3"/>
  <c r="K410" i="3"/>
  <c r="M410" i="3"/>
  <c r="I411" i="3"/>
  <c r="J411" i="3"/>
  <c r="K411" i="3"/>
  <c r="M411" i="3"/>
  <c r="I412" i="3"/>
  <c r="J412" i="3"/>
  <c r="K412" i="3"/>
  <c r="M412" i="3"/>
  <c r="I413" i="3"/>
  <c r="J413" i="3"/>
  <c r="K413" i="3"/>
  <c r="M413" i="3"/>
  <c r="I414" i="3"/>
  <c r="J414" i="3"/>
  <c r="K414" i="3"/>
  <c r="M414" i="3"/>
  <c r="I415" i="3"/>
  <c r="J415" i="3"/>
  <c r="K415" i="3"/>
  <c r="M415" i="3"/>
  <c r="I416" i="3"/>
  <c r="J416" i="3"/>
  <c r="K416" i="3"/>
  <c r="M416" i="3"/>
  <c r="I417" i="3"/>
  <c r="J417" i="3"/>
  <c r="K417" i="3"/>
  <c r="M417" i="3"/>
  <c r="I418" i="3"/>
  <c r="J418" i="3"/>
  <c r="K418" i="3"/>
  <c r="M418" i="3"/>
  <c r="I419" i="3"/>
  <c r="J419" i="3"/>
  <c r="K419" i="3"/>
  <c r="M419" i="3"/>
  <c r="I420" i="3"/>
  <c r="J420" i="3"/>
  <c r="K420" i="3"/>
  <c r="M420" i="3"/>
  <c r="I421" i="3"/>
  <c r="J421" i="3"/>
  <c r="K421" i="3"/>
  <c r="M421" i="3"/>
  <c r="I422" i="3"/>
  <c r="J422" i="3"/>
  <c r="K422" i="3"/>
  <c r="M422" i="3"/>
  <c r="I423" i="3"/>
  <c r="J423" i="3"/>
  <c r="K423" i="3"/>
  <c r="M423" i="3"/>
  <c r="I424" i="3"/>
  <c r="J424" i="3"/>
  <c r="K424" i="3"/>
  <c r="M424" i="3"/>
  <c r="I425" i="3"/>
  <c r="J425" i="3"/>
  <c r="K425" i="3"/>
  <c r="M425" i="3"/>
  <c r="I426" i="3"/>
  <c r="J426" i="3"/>
  <c r="K426" i="3"/>
  <c r="M426" i="3"/>
  <c r="I427" i="3"/>
  <c r="J427" i="3"/>
  <c r="K427" i="3"/>
  <c r="M427" i="3"/>
  <c r="I428" i="3"/>
  <c r="J428" i="3"/>
  <c r="K428" i="3"/>
  <c r="M428" i="3"/>
  <c r="I429" i="3"/>
  <c r="J429" i="3"/>
  <c r="K429" i="3"/>
  <c r="M429" i="3"/>
  <c r="I430" i="3"/>
  <c r="J430" i="3"/>
  <c r="K430" i="3"/>
  <c r="M430" i="3"/>
  <c r="I431" i="3"/>
  <c r="J431" i="3"/>
  <c r="K431" i="3"/>
  <c r="M431" i="3"/>
  <c r="I432" i="3"/>
  <c r="J432" i="3"/>
  <c r="K432" i="3"/>
  <c r="M432" i="3"/>
  <c r="I433" i="3"/>
  <c r="J433" i="3"/>
  <c r="K433" i="3"/>
  <c r="M433" i="3"/>
  <c r="I434" i="3"/>
  <c r="J434" i="3"/>
  <c r="K434" i="3"/>
  <c r="M434" i="3"/>
  <c r="I435" i="3"/>
  <c r="J435" i="3"/>
  <c r="K435" i="3"/>
  <c r="M435" i="3"/>
  <c r="I436" i="3"/>
  <c r="J436" i="3"/>
  <c r="K436" i="3"/>
  <c r="M436" i="3"/>
  <c r="I437" i="3"/>
  <c r="J437" i="3"/>
  <c r="K437" i="3"/>
  <c r="M437" i="3"/>
  <c r="I438" i="3"/>
  <c r="J438" i="3"/>
  <c r="K438" i="3"/>
  <c r="M438" i="3"/>
  <c r="I439" i="3"/>
  <c r="J439" i="3"/>
  <c r="K439" i="3"/>
  <c r="M439" i="3"/>
  <c r="I440" i="3"/>
  <c r="J440" i="3"/>
  <c r="K440" i="3"/>
  <c r="M440" i="3"/>
  <c r="I441" i="3"/>
  <c r="J441" i="3"/>
  <c r="K441" i="3"/>
  <c r="M441" i="3"/>
  <c r="I442" i="3"/>
  <c r="J442" i="3"/>
  <c r="K442" i="3"/>
  <c r="M442" i="3"/>
  <c r="I443" i="3"/>
  <c r="J443" i="3"/>
  <c r="K443" i="3"/>
  <c r="M443" i="3"/>
  <c r="I444" i="3"/>
  <c r="J444" i="3"/>
  <c r="K444" i="3"/>
  <c r="M444" i="3"/>
  <c r="I445" i="3"/>
  <c r="J445" i="3"/>
  <c r="K445" i="3"/>
  <c r="M445" i="3"/>
  <c r="I446" i="3"/>
  <c r="J446" i="3"/>
  <c r="K446" i="3"/>
  <c r="M446" i="3"/>
  <c r="I447" i="3"/>
  <c r="J447" i="3"/>
  <c r="K447" i="3"/>
  <c r="M447" i="3"/>
  <c r="I448" i="3"/>
  <c r="J448" i="3"/>
  <c r="K448" i="3"/>
  <c r="M448" i="3"/>
  <c r="I449" i="3"/>
  <c r="J449" i="3"/>
  <c r="K449" i="3"/>
  <c r="M449" i="3"/>
  <c r="I450" i="3"/>
  <c r="J450" i="3"/>
  <c r="K450" i="3"/>
  <c r="M450" i="3"/>
  <c r="I451" i="3"/>
  <c r="J451" i="3"/>
  <c r="K451" i="3"/>
  <c r="M451" i="3"/>
  <c r="I452" i="3"/>
  <c r="J452" i="3"/>
  <c r="K452" i="3"/>
  <c r="M452" i="3"/>
  <c r="I453" i="3"/>
  <c r="J453" i="3"/>
  <c r="K453" i="3"/>
  <c r="M453" i="3"/>
  <c r="I454" i="3"/>
  <c r="J454" i="3"/>
  <c r="K454" i="3"/>
  <c r="M454" i="3"/>
  <c r="I455" i="3"/>
  <c r="J455" i="3"/>
  <c r="K455" i="3"/>
  <c r="M455" i="3"/>
  <c r="I456" i="3"/>
  <c r="J456" i="3"/>
  <c r="K456" i="3"/>
  <c r="M456" i="3"/>
  <c r="I457" i="3"/>
  <c r="J457" i="3"/>
  <c r="K457" i="3"/>
  <c r="M457" i="3"/>
  <c r="I458" i="3"/>
  <c r="J458" i="3"/>
  <c r="K458" i="3"/>
  <c r="M458" i="3"/>
  <c r="I459" i="3"/>
  <c r="J459" i="3"/>
  <c r="K459" i="3"/>
  <c r="M459" i="3"/>
  <c r="I460" i="3"/>
  <c r="J460" i="3"/>
  <c r="K460" i="3"/>
  <c r="M460" i="3"/>
  <c r="I461" i="3"/>
  <c r="J461" i="3"/>
  <c r="K461" i="3"/>
  <c r="M461" i="3"/>
  <c r="I462" i="3"/>
  <c r="J462" i="3"/>
  <c r="K462" i="3"/>
  <c r="M462" i="3"/>
  <c r="I463" i="3"/>
  <c r="J463" i="3"/>
  <c r="K463" i="3"/>
  <c r="M463" i="3"/>
  <c r="I464" i="3"/>
  <c r="J464" i="3"/>
  <c r="K464" i="3"/>
  <c r="M464" i="3"/>
  <c r="I465" i="3"/>
  <c r="J465" i="3"/>
  <c r="K465" i="3"/>
  <c r="M465" i="3"/>
  <c r="I466" i="3"/>
  <c r="J466" i="3"/>
  <c r="K466" i="3"/>
  <c r="M466" i="3"/>
  <c r="I467" i="3"/>
  <c r="J467" i="3"/>
  <c r="K467" i="3"/>
  <c r="M467" i="3"/>
  <c r="I468" i="3"/>
  <c r="J468" i="3"/>
  <c r="K468" i="3"/>
  <c r="M468" i="3"/>
  <c r="I469" i="3"/>
  <c r="J469" i="3"/>
  <c r="K469" i="3"/>
  <c r="M469" i="3"/>
  <c r="I470" i="3"/>
  <c r="J470" i="3"/>
  <c r="K470" i="3"/>
  <c r="M470" i="3"/>
  <c r="I471" i="3"/>
  <c r="J471" i="3"/>
  <c r="K471" i="3"/>
  <c r="M471" i="3"/>
  <c r="I472" i="3"/>
  <c r="J472" i="3"/>
  <c r="K472" i="3"/>
  <c r="M472" i="3"/>
  <c r="I473" i="3"/>
  <c r="J473" i="3"/>
  <c r="K473" i="3"/>
  <c r="M473" i="3"/>
  <c r="I474" i="3"/>
  <c r="J474" i="3"/>
  <c r="K474" i="3"/>
  <c r="M474" i="3"/>
  <c r="I475" i="3"/>
  <c r="J475" i="3"/>
  <c r="K475" i="3"/>
  <c r="M475" i="3"/>
  <c r="I476" i="3"/>
  <c r="J476" i="3"/>
  <c r="K476" i="3"/>
  <c r="M476" i="3"/>
  <c r="I477" i="3"/>
  <c r="J477" i="3"/>
  <c r="K477" i="3"/>
  <c r="M477" i="3"/>
  <c r="I478" i="3"/>
  <c r="J478" i="3"/>
  <c r="K478" i="3"/>
  <c r="M478" i="3"/>
  <c r="I479" i="3"/>
  <c r="J479" i="3"/>
  <c r="K479" i="3"/>
  <c r="M479" i="3"/>
  <c r="I480" i="3"/>
  <c r="J480" i="3"/>
  <c r="K480" i="3"/>
  <c r="M480" i="3"/>
  <c r="I481" i="3"/>
  <c r="J481" i="3"/>
  <c r="K481" i="3"/>
  <c r="M481" i="3"/>
  <c r="I482" i="3"/>
  <c r="J482" i="3"/>
  <c r="K482" i="3"/>
  <c r="M482" i="3"/>
  <c r="I483" i="3"/>
  <c r="J483" i="3"/>
  <c r="K483" i="3"/>
  <c r="M483" i="3"/>
  <c r="I484" i="3"/>
  <c r="J484" i="3"/>
  <c r="K484" i="3"/>
  <c r="M484" i="3"/>
  <c r="I485" i="3"/>
  <c r="J485" i="3"/>
  <c r="K485" i="3"/>
  <c r="M485" i="3"/>
  <c r="I486" i="3"/>
  <c r="J486" i="3"/>
  <c r="K486" i="3"/>
  <c r="M486" i="3"/>
  <c r="I487" i="3"/>
  <c r="J487" i="3"/>
  <c r="K487" i="3"/>
  <c r="M487" i="3"/>
  <c r="I488" i="3"/>
  <c r="J488" i="3"/>
  <c r="K488" i="3"/>
  <c r="M488" i="3"/>
  <c r="I489" i="3"/>
  <c r="J489" i="3"/>
  <c r="K489" i="3"/>
  <c r="M489" i="3"/>
  <c r="I490" i="3"/>
  <c r="J490" i="3"/>
  <c r="K490" i="3"/>
  <c r="M490" i="3"/>
  <c r="I491" i="3"/>
  <c r="J491" i="3"/>
  <c r="K491" i="3"/>
  <c r="M491" i="3"/>
  <c r="I492" i="3"/>
  <c r="J492" i="3"/>
  <c r="K492" i="3"/>
  <c r="M492" i="3"/>
  <c r="I493" i="3"/>
  <c r="J493" i="3"/>
  <c r="K493" i="3"/>
  <c r="M493" i="3"/>
  <c r="I494" i="3"/>
  <c r="J494" i="3"/>
  <c r="K494" i="3"/>
  <c r="M494" i="3"/>
  <c r="I495" i="3"/>
  <c r="J495" i="3"/>
  <c r="K495" i="3"/>
  <c r="M495" i="3"/>
  <c r="I496" i="3"/>
  <c r="J496" i="3"/>
  <c r="K496" i="3"/>
  <c r="M496" i="3"/>
  <c r="I497" i="3"/>
  <c r="J497" i="3"/>
  <c r="K497" i="3"/>
  <c r="M497" i="3"/>
  <c r="I498" i="3"/>
  <c r="J498" i="3"/>
  <c r="K498" i="3"/>
  <c r="M498" i="3"/>
  <c r="I499" i="3"/>
  <c r="J499" i="3"/>
  <c r="K499" i="3"/>
  <c r="M499" i="3"/>
  <c r="I500" i="3"/>
  <c r="J500" i="3"/>
  <c r="K500" i="3"/>
  <c r="M500" i="3"/>
  <c r="I501" i="3"/>
  <c r="J501" i="3"/>
  <c r="K501" i="3"/>
  <c r="M501" i="3"/>
  <c r="I502" i="3"/>
  <c r="J502" i="3"/>
  <c r="K502" i="3"/>
  <c r="M502" i="3"/>
  <c r="I503" i="3"/>
  <c r="J503" i="3"/>
  <c r="K503" i="3"/>
  <c r="M503" i="3"/>
  <c r="I504" i="3"/>
  <c r="J504" i="3"/>
  <c r="K504" i="3"/>
  <c r="M504" i="3"/>
  <c r="I505" i="3"/>
  <c r="J505" i="3"/>
  <c r="K505" i="3"/>
  <c r="M505" i="3"/>
  <c r="I506" i="3"/>
  <c r="J506" i="3"/>
  <c r="K506" i="3"/>
  <c r="M506" i="3"/>
  <c r="I507" i="3"/>
  <c r="J507" i="3"/>
  <c r="K507" i="3"/>
  <c r="M507" i="3"/>
  <c r="I508" i="3"/>
  <c r="J508" i="3"/>
  <c r="K508" i="3"/>
  <c r="M508" i="3"/>
  <c r="I509" i="3"/>
  <c r="J509" i="3"/>
  <c r="K509" i="3"/>
  <c r="M509" i="3"/>
  <c r="I510" i="3"/>
  <c r="J510" i="3"/>
  <c r="K510" i="3"/>
  <c r="M510" i="3"/>
  <c r="I511" i="3"/>
  <c r="J511" i="3"/>
  <c r="K511" i="3"/>
  <c r="M511" i="3"/>
  <c r="I512" i="3"/>
  <c r="J512" i="3"/>
  <c r="K512" i="3"/>
  <c r="M512" i="3"/>
  <c r="I513" i="3"/>
  <c r="J513" i="3"/>
  <c r="K513" i="3"/>
  <c r="M513" i="3"/>
  <c r="I514" i="3"/>
  <c r="J514" i="3"/>
  <c r="K514" i="3"/>
  <c r="M514" i="3"/>
  <c r="I515" i="3"/>
  <c r="J515" i="3"/>
  <c r="K515" i="3"/>
  <c r="M515" i="3"/>
  <c r="I516" i="3"/>
  <c r="J516" i="3"/>
  <c r="K516" i="3"/>
  <c r="M516" i="3"/>
  <c r="I517" i="3"/>
  <c r="J517" i="3"/>
  <c r="K517" i="3"/>
  <c r="M517" i="3"/>
  <c r="I518" i="3"/>
  <c r="J518" i="3"/>
  <c r="K518" i="3"/>
  <c r="M518" i="3"/>
  <c r="I519" i="3"/>
  <c r="J519" i="3"/>
  <c r="K519" i="3"/>
  <c r="M519" i="3"/>
  <c r="I520" i="3"/>
  <c r="J520" i="3"/>
  <c r="K520" i="3"/>
  <c r="M520" i="3"/>
  <c r="I521" i="3"/>
  <c r="J521" i="3"/>
  <c r="K521" i="3"/>
  <c r="M521" i="3"/>
  <c r="I522" i="3"/>
  <c r="J522" i="3"/>
  <c r="K522" i="3"/>
  <c r="M522" i="3"/>
  <c r="I523" i="3"/>
  <c r="J523" i="3"/>
  <c r="K523" i="3"/>
  <c r="M523" i="3"/>
  <c r="I524" i="3"/>
  <c r="J524" i="3"/>
  <c r="K524" i="3"/>
  <c r="M524" i="3"/>
  <c r="I525" i="3"/>
  <c r="J525" i="3"/>
  <c r="K525" i="3"/>
  <c r="M525" i="3"/>
  <c r="I526" i="3"/>
  <c r="J526" i="3"/>
  <c r="K526" i="3"/>
  <c r="M526" i="3"/>
  <c r="I527" i="3"/>
  <c r="J527" i="3"/>
  <c r="K527" i="3"/>
  <c r="M527" i="3"/>
  <c r="I528" i="3"/>
  <c r="J528" i="3"/>
  <c r="K528" i="3"/>
  <c r="M528" i="3"/>
  <c r="I529" i="3"/>
  <c r="J529" i="3"/>
  <c r="K529" i="3"/>
  <c r="M529" i="3"/>
  <c r="I530" i="3"/>
  <c r="J530" i="3"/>
  <c r="K530" i="3"/>
  <c r="M530" i="3"/>
  <c r="I531" i="3"/>
  <c r="J531" i="3"/>
  <c r="K531" i="3"/>
  <c r="M531" i="3"/>
  <c r="I532" i="3"/>
  <c r="J532" i="3"/>
  <c r="K532" i="3"/>
  <c r="M532" i="3"/>
  <c r="I533" i="3"/>
  <c r="J533" i="3"/>
  <c r="K533" i="3"/>
  <c r="M533" i="3"/>
  <c r="I534" i="3"/>
  <c r="J534" i="3"/>
  <c r="K534" i="3"/>
  <c r="M534" i="3"/>
  <c r="I535" i="3"/>
  <c r="J535" i="3"/>
  <c r="K535" i="3"/>
  <c r="M535" i="3"/>
  <c r="I536" i="3"/>
  <c r="J536" i="3"/>
  <c r="K536" i="3"/>
  <c r="M536" i="3"/>
  <c r="I537" i="3"/>
  <c r="J537" i="3"/>
  <c r="K537" i="3"/>
  <c r="M537" i="3"/>
  <c r="I538" i="3"/>
  <c r="J538" i="3"/>
  <c r="K538" i="3"/>
  <c r="M538" i="3"/>
  <c r="I539" i="3"/>
  <c r="J539" i="3"/>
  <c r="K539" i="3"/>
  <c r="M539" i="3"/>
  <c r="I540" i="3"/>
  <c r="J540" i="3"/>
  <c r="K540" i="3"/>
  <c r="M540" i="3"/>
  <c r="I541" i="3"/>
  <c r="J541" i="3"/>
  <c r="K541" i="3"/>
  <c r="M541" i="3"/>
  <c r="I542" i="3"/>
  <c r="J542" i="3"/>
  <c r="K542" i="3"/>
  <c r="M542" i="3"/>
  <c r="I543" i="3"/>
  <c r="J543" i="3"/>
  <c r="K543" i="3"/>
  <c r="M543" i="3"/>
  <c r="I544" i="3"/>
  <c r="J544" i="3"/>
  <c r="K544" i="3"/>
  <c r="M544" i="3"/>
  <c r="I545" i="3"/>
  <c r="J545" i="3"/>
  <c r="K545" i="3"/>
  <c r="M545" i="3"/>
  <c r="I546" i="3"/>
  <c r="J546" i="3"/>
  <c r="K546" i="3"/>
  <c r="M546" i="3"/>
  <c r="I547" i="3"/>
  <c r="J547" i="3"/>
  <c r="K547" i="3"/>
  <c r="M547" i="3"/>
  <c r="I548" i="3"/>
  <c r="J548" i="3"/>
  <c r="K548" i="3"/>
  <c r="M548" i="3"/>
  <c r="I549" i="3"/>
  <c r="J549" i="3"/>
  <c r="K549" i="3"/>
  <c r="M549" i="3"/>
  <c r="I550" i="3"/>
  <c r="J550" i="3"/>
  <c r="K550" i="3"/>
  <c r="M550" i="3"/>
  <c r="I551" i="3"/>
  <c r="J551" i="3"/>
  <c r="K551" i="3"/>
  <c r="M551" i="3"/>
  <c r="I552" i="3"/>
  <c r="J552" i="3"/>
  <c r="K552" i="3"/>
  <c r="M552" i="3"/>
  <c r="I553" i="3"/>
  <c r="J553" i="3"/>
  <c r="K553" i="3"/>
  <c r="M553" i="3"/>
  <c r="I554" i="3"/>
  <c r="J554" i="3"/>
  <c r="K554" i="3"/>
  <c r="M554" i="3"/>
  <c r="I555" i="3"/>
  <c r="J555" i="3"/>
  <c r="K555" i="3"/>
  <c r="M555" i="3"/>
  <c r="I556" i="3"/>
  <c r="J556" i="3"/>
  <c r="K556" i="3"/>
  <c r="M556" i="3"/>
  <c r="I557" i="3"/>
  <c r="J557" i="3"/>
  <c r="K557" i="3"/>
  <c r="M557" i="3"/>
  <c r="I558" i="3"/>
  <c r="J558" i="3"/>
  <c r="K558" i="3"/>
  <c r="M558" i="3"/>
  <c r="I559" i="3"/>
  <c r="J559" i="3"/>
  <c r="K559" i="3"/>
  <c r="M559" i="3"/>
  <c r="I560" i="3"/>
  <c r="J560" i="3"/>
  <c r="K560" i="3"/>
  <c r="M560" i="3"/>
  <c r="I561" i="3"/>
  <c r="J561" i="3"/>
  <c r="K561" i="3"/>
  <c r="M561" i="3"/>
  <c r="I562" i="3"/>
  <c r="J562" i="3"/>
  <c r="K562" i="3"/>
  <c r="M562" i="3"/>
  <c r="I563" i="3"/>
  <c r="J563" i="3"/>
  <c r="K563" i="3"/>
  <c r="M563" i="3"/>
  <c r="I564" i="3"/>
  <c r="J564" i="3"/>
  <c r="K564" i="3"/>
  <c r="M564" i="3"/>
  <c r="I565" i="3"/>
  <c r="J565" i="3"/>
  <c r="K565" i="3"/>
  <c r="M565" i="3"/>
  <c r="I566" i="3"/>
  <c r="J566" i="3"/>
  <c r="K566" i="3"/>
  <c r="M566" i="3"/>
  <c r="I567" i="3"/>
  <c r="J567" i="3"/>
  <c r="K567" i="3"/>
  <c r="M567" i="3"/>
  <c r="I568" i="3"/>
  <c r="J568" i="3"/>
  <c r="K568" i="3"/>
  <c r="M568" i="3"/>
  <c r="I569" i="3"/>
  <c r="J569" i="3"/>
  <c r="K569" i="3"/>
  <c r="M569" i="3"/>
  <c r="I570" i="3"/>
  <c r="J570" i="3"/>
  <c r="K570" i="3"/>
  <c r="M570" i="3"/>
  <c r="I571" i="3"/>
  <c r="J571" i="3"/>
  <c r="K571" i="3"/>
  <c r="M571" i="3"/>
  <c r="I572" i="3"/>
  <c r="J572" i="3"/>
  <c r="K572" i="3"/>
  <c r="M572" i="3"/>
  <c r="I573" i="3"/>
  <c r="J573" i="3"/>
  <c r="K573" i="3"/>
  <c r="M573" i="3"/>
  <c r="I574" i="3"/>
  <c r="J574" i="3"/>
  <c r="K574" i="3"/>
  <c r="M574" i="3"/>
  <c r="I575" i="3"/>
  <c r="J575" i="3"/>
  <c r="K575" i="3"/>
  <c r="M575" i="3"/>
  <c r="I576" i="3"/>
  <c r="J576" i="3"/>
  <c r="K576" i="3"/>
  <c r="M576" i="3"/>
  <c r="I577" i="3"/>
  <c r="J577" i="3"/>
  <c r="K577" i="3"/>
  <c r="M577" i="3"/>
  <c r="I578" i="3"/>
  <c r="J578" i="3"/>
  <c r="K578" i="3"/>
  <c r="M578" i="3"/>
  <c r="I579" i="3"/>
  <c r="J579" i="3"/>
  <c r="K579" i="3"/>
  <c r="M579" i="3"/>
  <c r="I580" i="3"/>
  <c r="J580" i="3"/>
  <c r="K580" i="3"/>
  <c r="M580" i="3"/>
  <c r="I581" i="3"/>
  <c r="J581" i="3"/>
  <c r="K581" i="3"/>
  <c r="M581" i="3"/>
  <c r="I582" i="3"/>
  <c r="J582" i="3"/>
  <c r="K582" i="3"/>
  <c r="M582" i="3"/>
  <c r="I583" i="3"/>
  <c r="J583" i="3"/>
  <c r="K583" i="3"/>
  <c r="M583" i="3"/>
  <c r="I584" i="3"/>
  <c r="J584" i="3"/>
  <c r="K584" i="3"/>
  <c r="M584" i="3"/>
  <c r="I585" i="3"/>
  <c r="J585" i="3"/>
  <c r="K585" i="3"/>
  <c r="M585" i="3"/>
  <c r="I586" i="3"/>
  <c r="J586" i="3"/>
  <c r="K586" i="3"/>
  <c r="M586" i="3"/>
  <c r="I587" i="3"/>
  <c r="J587" i="3"/>
  <c r="K587" i="3"/>
  <c r="M587" i="3"/>
  <c r="I588" i="3"/>
  <c r="J588" i="3"/>
  <c r="K588" i="3"/>
  <c r="M588" i="3"/>
  <c r="I589" i="3"/>
  <c r="J589" i="3"/>
  <c r="K589" i="3"/>
  <c r="M589" i="3"/>
  <c r="I590" i="3"/>
  <c r="J590" i="3"/>
  <c r="K590" i="3"/>
  <c r="M590" i="3"/>
  <c r="I591" i="3"/>
  <c r="J591" i="3"/>
  <c r="K591" i="3"/>
  <c r="M591" i="3"/>
  <c r="I592" i="3"/>
  <c r="J592" i="3"/>
  <c r="K592" i="3"/>
  <c r="M592" i="3"/>
  <c r="I593" i="3"/>
  <c r="J593" i="3"/>
  <c r="K593" i="3"/>
  <c r="M593" i="3"/>
  <c r="I594" i="3"/>
  <c r="J594" i="3"/>
  <c r="K594" i="3"/>
  <c r="M594" i="3"/>
  <c r="I595" i="3"/>
  <c r="J595" i="3"/>
  <c r="K595" i="3"/>
  <c r="M595" i="3"/>
  <c r="I596" i="3"/>
  <c r="J596" i="3"/>
  <c r="K596" i="3"/>
  <c r="M596" i="3"/>
  <c r="I597" i="3"/>
  <c r="J597" i="3"/>
  <c r="K597" i="3"/>
  <c r="M597" i="3"/>
  <c r="I598" i="3"/>
  <c r="J598" i="3"/>
  <c r="K598" i="3"/>
  <c r="M598" i="3"/>
  <c r="I599" i="3"/>
  <c r="J599" i="3"/>
  <c r="K599" i="3"/>
  <c r="M599" i="3"/>
  <c r="I600" i="3"/>
  <c r="J600" i="3"/>
  <c r="K600" i="3"/>
  <c r="M600" i="3"/>
  <c r="I601" i="3"/>
  <c r="J601" i="3"/>
  <c r="K601" i="3"/>
  <c r="M601" i="3"/>
  <c r="I602" i="3"/>
  <c r="J602" i="3"/>
  <c r="K602" i="3"/>
  <c r="M602" i="3"/>
  <c r="I603" i="3"/>
  <c r="J603" i="3"/>
  <c r="K603" i="3"/>
  <c r="M603" i="3"/>
  <c r="I604" i="3"/>
  <c r="J604" i="3"/>
  <c r="K604" i="3"/>
  <c r="M604" i="3"/>
  <c r="I605" i="3"/>
  <c r="J605" i="3"/>
  <c r="K605" i="3"/>
  <c r="M605" i="3"/>
  <c r="I606" i="3"/>
  <c r="J606" i="3"/>
  <c r="K606" i="3"/>
  <c r="M606" i="3"/>
  <c r="I607" i="3"/>
  <c r="J607" i="3"/>
  <c r="K607" i="3"/>
  <c r="M607" i="3"/>
  <c r="I608" i="3"/>
  <c r="J608" i="3"/>
  <c r="K608" i="3"/>
  <c r="M608" i="3"/>
  <c r="I609" i="3"/>
  <c r="J609" i="3"/>
  <c r="K609" i="3"/>
  <c r="M609" i="3"/>
  <c r="I610" i="3"/>
  <c r="J610" i="3"/>
  <c r="K610" i="3"/>
  <c r="M610" i="3"/>
  <c r="I611" i="3"/>
  <c r="J611" i="3"/>
  <c r="K611" i="3"/>
  <c r="M611" i="3"/>
  <c r="I612" i="3"/>
  <c r="J612" i="3"/>
  <c r="K612" i="3"/>
  <c r="M612" i="3"/>
  <c r="I613" i="3"/>
  <c r="J613" i="3"/>
  <c r="K613" i="3"/>
  <c r="M613" i="3"/>
  <c r="I614" i="3"/>
  <c r="J614" i="3"/>
  <c r="K614" i="3"/>
  <c r="M614" i="3"/>
  <c r="I615" i="3"/>
  <c r="J615" i="3"/>
  <c r="K615" i="3"/>
  <c r="M615" i="3"/>
  <c r="I616" i="3"/>
  <c r="J616" i="3"/>
  <c r="K616" i="3"/>
  <c r="M616" i="3"/>
  <c r="I617" i="3"/>
  <c r="J617" i="3"/>
  <c r="K617" i="3"/>
  <c r="M617" i="3"/>
  <c r="I618" i="3"/>
  <c r="J618" i="3"/>
  <c r="K618" i="3"/>
  <c r="M618" i="3"/>
  <c r="I619" i="3"/>
  <c r="J619" i="3"/>
  <c r="K619" i="3"/>
  <c r="M619" i="3"/>
  <c r="I620" i="3"/>
  <c r="J620" i="3"/>
  <c r="K620" i="3"/>
  <c r="M620" i="3"/>
  <c r="I621" i="3"/>
  <c r="J621" i="3"/>
  <c r="K621" i="3"/>
  <c r="M621" i="3"/>
  <c r="I622" i="3"/>
  <c r="J622" i="3"/>
  <c r="K622" i="3"/>
  <c r="M622" i="3"/>
  <c r="I623" i="3"/>
  <c r="J623" i="3"/>
  <c r="K623" i="3"/>
  <c r="M623" i="3"/>
  <c r="I624" i="3"/>
  <c r="J624" i="3"/>
  <c r="K624" i="3"/>
  <c r="M624" i="3"/>
  <c r="I625" i="3"/>
  <c r="J625" i="3"/>
  <c r="K625" i="3"/>
  <c r="M625" i="3"/>
  <c r="I626" i="3"/>
  <c r="J626" i="3"/>
  <c r="K626" i="3"/>
  <c r="M626" i="3"/>
  <c r="I627" i="3"/>
  <c r="J627" i="3"/>
  <c r="K627" i="3"/>
  <c r="M627" i="3"/>
  <c r="I628" i="3"/>
  <c r="J628" i="3"/>
  <c r="K628" i="3"/>
  <c r="M628" i="3"/>
  <c r="I629" i="3"/>
  <c r="J629" i="3"/>
  <c r="K629" i="3"/>
  <c r="M629" i="3"/>
  <c r="I630" i="3"/>
  <c r="J630" i="3"/>
  <c r="K630" i="3"/>
  <c r="M630" i="3"/>
  <c r="I631" i="3"/>
  <c r="J631" i="3"/>
  <c r="K631" i="3"/>
  <c r="M631" i="3"/>
  <c r="I632" i="3"/>
  <c r="J632" i="3"/>
  <c r="K632" i="3"/>
  <c r="M632" i="3"/>
  <c r="I633" i="3"/>
  <c r="J633" i="3"/>
  <c r="K633" i="3"/>
  <c r="M633" i="3"/>
  <c r="I634" i="3"/>
  <c r="J634" i="3"/>
  <c r="K634" i="3"/>
  <c r="M634" i="3"/>
  <c r="I635" i="3"/>
  <c r="J635" i="3"/>
  <c r="K635" i="3"/>
  <c r="M635" i="3"/>
  <c r="I636" i="3"/>
  <c r="J636" i="3"/>
  <c r="K636" i="3"/>
  <c r="M636" i="3"/>
  <c r="I637" i="3"/>
  <c r="J637" i="3"/>
  <c r="K637" i="3"/>
  <c r="M637" i="3"/>
  <c r="I638" i="3"/>
  <c r="J638" i="3"/>
  <c r="K638" i="3"/>
  <c r="M638" i="3"/>
  <c r="I639" i="3"/>
  <c r="J639" i="3"/>
  <c r="K639" i="3"/>
  <c r="M639" i="3"/>
  <c r="I640" i="3"/>
  <c r="J640" i="3"/>
  <c r="K640" i="3"/>
  <c r="M640" i="3"/>
  <c r="I641" i="3"/>
  <c r="J641" i="3"/>
  <c r="K641" i="3"/>
  <c r="M641" i="3"/>
  <c r="I642" i="3"/>
  <c r="J642" i="3"/>
  <c r="K642" i="3"/>
  <c r="M642" i="3"/>
  <c r="I643" i="3"/>
  <c r="J643" i="3"/>
  <c r="K643" i="3"/>
  <c r="M643" i="3"/>
  <c r="I644" i="3"/>
  <c r="J644" i="3"/>
  <c r="K644" i="3"/>
  <c r="M644" i="3"/>
  <c r="I645" i="3"/>
  <c r="J645" i="3"/>
  <c r="K645" i="3"/>
  <c r="M645" i="3"/>
  <c r="I646" i="3"/>
  <c r="J646" i="3"/>
  <c r="K646" i="3"/>
  <c r="M646" i="3"/>
  <c r="I647" i="3"/>
  <c r="J647" i="3"/>
  <c r="K647" i="3"/>
  <c r="M647" i="3"/>
  <c r="I648" i="3"/>
  <c r="J648" i="3"/>
  <c r="K648" i="3"/>
  <c r="M648" i="3"/>
  <c r="I649" i="3"/>
  <c r="J649" i="3"/>
  <c r="K649" i="3"/>
  <c r="M649" i="3"/>
  <c r="I650" i="3"/>
  <c r="J650" i="3"/>
  <c r="K650" i="3"/>
  <c r="M650" i="3"/>
  <c r="I651" i="3"/>
  <c r="J651" i="3"/>
  <c r="K651" i="3"/>
  <c r="M651" i="3"/>
  <c r="I652" i="3"/>
  <c r="J652" i="3"/>
  <c r="K652" i="3"/>
  <c r="M652" i="3"/>
  <c r="I653" i="3"/>
  <c r="J653" i="3"/>
  <c r="K653" i="3"/>
  <c r="M653" i="3"/>
  <c r="I654" i="3"/>
  <c r="J654" i="3"/>
  <c r="K654" i="3"/>
  <c r="M654" i="3"/>
  <c r="I655" i="3"/>
  <c r="J655" i="3"/>
  <c r="K655" i="3"/>
  <c r="M655" i="3"/>
  <c r="I656" i="3"/>
  <c r="J656" i="3"/>
  <c r="K656" i="3"/>
  <c r="M656" i="3"/>
  <c r="I657" i="3"/>
  <c r="J657" i="3"/>
  <c r="K657" i="3"/>
  <c r="M657" i="3"/>
  <c r="I658" i="3"/>
  <c r="J658" i="3"/>
  <c r="K658" i="3"/>
  <c r="M658" i="3"/>
  <c r="I659" i="3"/>
  <c r="J659" i="3"/>
  <c r="K659" i="3"/>
  <c r="M659" i="3"/>
  <c r="I660" i="3"/>
  <c r="J660" i="3"/>
  <c r="K660" i="3"/>
  <c r="M660" i="3"/>
  <c r="I661" i="3"/>
  <c r="J661" i="3"/>
  <c r="K661" i="3"/>
  <c r="M661" i="3"/>
  <c r="I662" i="3"/>
  <c r="J662" i="3"/>
  <c r="K662" i="3"/>
  <c r="M662" i="3"/>
  <c r="I663" i="3"/>
  <c r="J663" i="3"/>
  <c r="K663" i="3"/>
  <c r="M663" i="3"/>
  <c r="I664" i="3"/>
  <c r="J664" i="3"/>
  <c r="K664" i="3"/>
  <c r="M664" i="3"/>
  <c r="I665" i="3"/>
  <c r="J665" i="3"/>
  <c r="K665" i="3"/>
  <c r="M665" i="3"/>
  <c r="I666" i="3"/>
  <c r="J666" i="3"/>
  <c r="K666" i="3"/>
  <c r="M666" i="3"/>
  <c r="I667" i="3"/>
  <c r="J667" i="3"/>
  <c r="K667" i="3"/>
  <c r="M667" i="3"/>
  <c r="I668" i="3"/>
  <c r="J668" i="3"/>
  <c r="K668" i="3"/>
  <c r="M668" i="3"/>
  <c r="I669" i="3"/>
  <c r="J669" i="3"/>
  <c r="K669" i="3"/>
  <c r="M669" i="3"/>
  <c r="I670" i="3"/>
  <c r="J670" i="3"/>
  <c r="K670" i="3"/>
  <c r="M670" i="3"/>
  <c r="I671" i="3"/>
  <c r="J671" i="3"/>
  <c r="K671" i="3"/>
  <c r="M671" i="3"/>
  <c r="I672" i="3"/>
  <c r="J672" i="3"/>
  <c r="K672" i="3"/>
  <c r="M672" i="3"/>
  <c r="I673" i="3"/>
  <c r="J673" i="3"/>
  <c r="K673" i="3"/>
  <c r="M673" i="3"/>
  <c r="I674" i="3"/>
  <c r="J674" i="3"/>
  <c r="K674" i="3"/>
  <c r="M674" i="3"/>
  <c r="I675" i="3"/>
  <c r="J675" i="3"/>
  <c r="K675" i="3"/>
  <c r="M675" i="3"/>
  <c r="I676" i="3"/>
  <c r="J676" i="3"/>
  <c r="K676" i="3"/>
  <c r="M676" i="3"/>
  <c r="I677" i="3"/>
  <c r="J677" i="3"/>
  <c r="K677" i="3"/>
  <c r="M677" i="3"/>
  <c r="I678" i="3"/>
  <c r="J678" i="3"/>
  <c r="K678" i="3"/>
  <c r="M678" i="3"/>
  <c r="I679" i="3"/>
  <c r="J679" i="3"/>
  <c r="K679" i="3"/>
  <c r="M679" i="3"/>
  <c r="I680" i="3"/>
  <c r="J680" i="3"/>
  <c r="K680" i="3"/>
  <c r="M680" i="3"/>
  <c r="I681" i="3"/>
  <c r="J681" i="3"/>
  <c r="K681" i="3"/>
  <c r="M681" i="3"/>
  <c r="I682" i="3"/>
  <c r="J682" i="3"/>
  <c r="K682" i="3"/>
  <c r="M682" i="3"/>
  <c r="I683" i="3"/>
  <c r="J683" i="3"/>
  <c r="K683" i="3"/>
  <c r="M683" i="3"/>
  <c r="I684" i="3"/>
  <c r="J684" i="3"/>
  <c r="K684" i="3"/>
  <c r="M684" i="3"/>
  <c r="I685" i="3"/>
  <c r="J685" i="3"/>
  <c r="K685" i="3"/>
  <c r="M685" i="3"/>
  <c r="I686" i="3"/>
  <c r="J686" i="3"/>
  <c r="K686" i="3"/>
  <c r="M686" i="3"/>
  <c r="I687" i="3"/>
  <c r="J687" i="3"/>
  <c r="K687" i="3"/>
  <c r="M687" i="3"/>
  <c r="I688" i="3"/>
  <c r="J688" i="3"/>
  <c r="K688" i="3"/>
  <c r="M688" i="3"/>
  <c r="I689" i="3"/>
  <c r="J689" i="3"/>
  <c r="K689" i="3"/>
  <c r="M689" i="3"/>
  <c r="I690" i="3"/>
  <c r="J690" i="3"/>
  <c r="K690" i="3"/>
  <c r="M690" i="3"/>
  <c r="I691" i="3"/>
  <c r="J691" i="3"/>
  <c r="K691" i="3"/>
  <c r="M691" i="3"/>
  <c r="I692" i="3"/>
  <c r="J692" i="3"/>
  <c r="K692" i="3"/>
  <c r="M692" i="3"/>
  <c r="I693" i="3"/>
  <c r="J693" i="3"/>
  <c r="K693" i="3"/>
  <c r="M693" i="3"/>
  <c r="I694" i="3"/>
  <c r="J694" i="3"/>
  <c r="K694" i="3"/>
  <c r="M694" i="3"/>
  <c r="I695" i="3"/>
  <c r="J695" i="3"/>
  <c r="K695" i="3"/>
  <c r="M695" i="3"/>
  <c r="I696" i="3"/>
  <c r="J696" i="3"/>
  <c r="K696" i="3"/>
  <c r="M696" i="3"/>
  <c r="I697" i="3"/>
  <c r="J697" i="3"/>
  <c r="K697" i="3"/>
  <c r="M697" i="3"/>
  <c r="I698" i="3"/>
  <c r="J698" i="3"/>
  <c r="K698" i="3"/>
  <c r="M698" i="3"/>
  <c r="I699" i="3"/>
  <c r="J699" i="3"/>
  <c r="K699" i="3"/>
  <c r="M699" i="3"/>
  <c r="I700" i="3"/>
  <c r="J700" i="3"/>
  <c r="K700" i="3"/>
  <c r="M700" i="3"/>
  <c r="I701" i="3"/>
  <c r="J701" i="3"/>
  <c r="K701" i="3"/>
  <c r="M701" i="3"/>
  <c r="I702" i="3"/>
  <c r="J702" i="3"/>
  <c r="K702" i="3"/>
  <c r="M702" i="3"/>
  <c r="I703" i="3"/>
  <c r="J703" i="3"/>
  <c r="K703" i="3"/>
  <c r="M703" i="3"/>
  <c r="I704" i="3"/>
  <c r="J704" i="3"/>
  <c r="K704" i="3"/>
  <c r="M704" i="3"/>
  <c r="I705" i="3"/>
  <c r="J705" i="3"/>
  <c r="K705" i="3"/>
  <c r="M705" i="3"/>
  <c r="I706" i="3"/>
  <c r="J706" i="3"/>
  <c r="K706" i="3"/>
  <c r="M706" i="3"/>
  <c r="I707" i="3"/>
  <c r="J707" i="3"/>
  <c r="K707" i="3"/>
  <c r="M707" i="3"/>
  <c r="I708" i="3"/>
  <c r="J708" i="3"/>
  <c r="K708" i="3"/>
  <c r="M708" i="3"/>
  <c r="I709" i="3"/>
  <c r="J709" i="3"/>
  <c r="K709" i="3"/>
  <c r="M709" i="3"/>
  <c r="I710" i="3"/>
  <c r="J710" i="3"/>
  <c r="K710" i="3"/>
  <c r="M710" i="3"/>
  <c r="I711" i="3"/>
  <c r="J711" i="3"/>
  <c r="K711" i="3"/>
  <c r="M711" i="3"/>
  <c r="I712" i="3"/>
  <c r="J712" i="3"/>
  <c r="K712" i="3"/>
  <c r="M712" i="3"/>
  <c r="I713" i="3"/>
  <c r="J713" i="3"/>
  <c r="K713" i="3"/>
  <c r="M713" i="3"/>
  <c r="I714" i="3"/>
  <c r="J714" i="3"/>
  <c r="K714" i="3"/>
  <c r="M714" i="3"/>
  <c r="I715" i="3"/>
  <c r="J715" i="3"/>
  <c r="K715" i="3"/>
  <c r="M715" i="3"/>
  <c r="I716" i="3"/>
  <c r="J716" i="3"/>
  <c r="K716" i="3"/>
  <c r="M716" i="3"/>
  <c r="I717" i="3"/>
  <c r="J717" i="3"/>
  <c r="K717" i="3"/>
  <c r="M717" i="3"/>
  <c r="I718" i="3"/>
  <c r="J718" i="3"/>
  <c r="K718" i="3"/>
  <c r="M718" i="3"/>
  <c r="I719" i="3"/>
  <c r="J719" i="3"/>
  <c r="K719" i="3"/>
  <c r="M719" i="3"/>
  <c r="I720" i="3"/>
  <c r="J720" i="3"/>
  <c r="K720" i="3"/>
  <c r="M720" i="3"/>
  <c r="I721" i="3"/>
  <c r="J721" i="3"/>
  <c r="K721" i="3"/>
  <c r="M721" i="3"/>
  <c r="I722" i="3"/>
  <c r="J722" i="3"/>
  <c r="K722" i="3"/>
  <c r="M722" i="3"/>
  <c r="I723" i="3"/>
  <c r="J723" i="3"/>
  <c r="K723" i="3"/>
  <c r="M723" i="3"/>
  <c r="I724" i="3"/>
  <c r="J724" i="3"/>
  <c r="K724" i="3"/>
  <c r="M724" i="3"/>
  <c r="I725" i="3"/>
  <c r="J725" i="3"/>
  <c r="K725" i="3"/>
  <c r="M725" i="3"/>
  <c r="I726" i="3"/>
  <c r="J726" i="3"/>
  <c r="K726" i="3"/>
  <c r="M726" i="3"/>
  <c r="I727" i="3"/>
  <c r="J727" i="3"/>
  <c r="K727" i="3"/>
  <c r="M727" i="3"/>
  <c r="I728" i="3"/>
  <c r="J728" i="3"/>
  <c r="K728" i="3"/>
  <c r="M728" i="3"/>
  <c r="I729" i="3"/>
  <c r="J729" i="3"/>
  <c r="K729" i="3"/>
  <c r="M729" i="3"/>
  <c r="I730" i="3"/>
  <c r="J730" i="3"/>
  <c r="K730" i="3"/>
  <c r="M730" i="3"/>
  <c r="I731" i="3"/>
  <c r="J731" i="3"/>
  <c r="K731" i="3"/>
  <c r="M731" i="3"/>
  <c r="I732" i="3"/>
  <c r="J732" i="3"/>
  <c r="K732" i="3"/>
  <c r="M732" i="3"/>
  <c r="I733" i="3"/>
  <c r="J733" i="3"/>
  <c r="K733" i="3"/>
  <c r="M733" i="3"/>
  <c r="I734" i="3"/>
  <c r="J734" i="3"/>
  <c r="K734" i="3"/>
  <c r="M734" i="3"/>
  <c r="I735" i="3"/>
  <c r="J735" i="3"/>
  <c r="K735" i="3"/>
  <c r="M735" i="3"/>
  <c r="I736" i="3"/>
  <c r="J736" i="3"/>
  <c r="K736" i="3"/>
  <c r="M736" i="3"/>
  <c r="I737" i="3"/>
  <c r="J737" i="3"/>
  <c r="K737" i="3"/>
  <c r="M737" i="3"/>
  <c r="I738" i="3"/>
  <c r="J738" i="3"/>
  <c r="K738" i="3"/>
  <c r="M738" i="3"/>
  <c r="I739" i="3"/>
  <c r="J739" i="3"/>
  <c r="K739" i="3"/>
  <c r="M739" i="3"/>
  <c r="I740" i="3"/>
  <c r="J740" i="3"/>
  <c r="K740" i="3"/>
  <c r="M740" i="3"/>
  <c r="I741" i="3"/>
  <c r="J741" i="3"/>
  <c r="K741" i="3"/>
  <c r="M741" i="3"/>
  <c r="I742" i="3"/>
  <c r="J742" i="3"/>
  <c r="K742" i="3"/>
  <c r="M742" i="3"/>
  <c r="I743" i="3"/>
  <c r="J743" i="3"/>
  <c r="K743" i="3"/>
  <c r="M743" i="3"/>
  <c r="I744" i="3"/>
  <c r="J744" i="3"/>
  <c r="K744" i="3"/>
  <c r="M744" i="3"/>
  <c r="I745" i="3"/>
  <c r="J745" i="3"/>
  <c r="K745" i="3"/>
  <c r="M745" i="3"/>
  <c r="I746" i="3"/>
  <c r="J746" i="3"/>
  <c r="K746" i="3"/>
  <c r="M746" i="3"/>
  <c r="I747" i="3"/>
  <c r="J747" i="3"/>
  <c r="K747" i="3"/>
  <c r="M747" i="3"/>
  <c r="I748" i="3"/>
  <c r="J748" i="3"/>
  <c r="K748" i="3"/>
  <c r="M748" i="3"/>
  <c r="I749" i="3"/>
  <c r="J749" i="3"/>
  <c r="K749" i="3"/>
  <c r="M749" i="3"/>
  <c r="I750" i="3"/>
  <c r="J750" i="3"/>
  <c r="K750" i="3"/>
  <c r="M750" i="3"/>
  <c r="I751" i="3"/>
  <c r="J751" i="3"/>
  <c r="K751" i="3"/>
  <c r="M751" i="3"/>
  <c r="I752" i="3"/>
  <c r="J752" i="3"/>
  <c r="K752" i="3"/>
  <c r="M752" i="3"/>
  <c r="I753" i="3"/>
  <c r="J753" i="3"/>
  <c r="K753" i="3"/>
  <c r="M753" i="3"/>
  <c r="I754" i="3"/>
  <c r="J754" i="3"/>
  <c r="K754" i="3"/>
  <c r="M754" i="3"/>
  <c r="I755" i="3"/>
  <c r="J755" i="3"/>
  <c r="K755" i="3"/>
  <c r="M755" i="3"/>
  <c r="I756" i="3"/>
  <c r="J756" i="3"/>
  <c r="K756" i="3"/>
  <c r="M756" i="3"/>
  <c r="I757" i="3"/>
  <c r="J757" i="3"/>
  <c r="K757" i="3"/>
  <c r="M757" i="3"/>
  <c r="I758" i="3"/>
  <c r="J758" i="3"/>
  <c r="K758" i="3"/>
  <c r="M758" i="3"/>
  <c r="I759" i="3"/>
  <c r="J759" i="3"/>
  <c r="K759" i="3"/>
  <c r="M759" i="3"/>
  <c r="I760" i="3"/>
  <c r="J760" i="3"/>
  <c r="K760" i="3"/>
  <c r="M760" i="3"/>
  <c r="I761" i="3"/>
  <c r="J761" i="3"/>
  <c r="K761" i="3"/>
  <c r="M761" i="3"/>
  <c r="I762" i="3"/>
  <c r="J762" i="3"/>
  <c r="K762" i="3"/>
  <c r="M762" i="3"/>
  <c r="I763" i="3"/>
  <c r="J763" i="3"/>
  <c r="K763" i="3"/>
  <c r="M763" i="3"/>
  <c r="I764" i="3"/>
  <c r="J764" i="3"/>
  <c r="K764" i="3"/>
  <c r="M764" i="3"/>
  <c r="I765" i="3"/>
  <c r="J765" i="3"/>
  <c r="K765" i="3"/>
  <c r="M765" i="3"/>
  <c r="I766" i="3"/>
  <c r="J766" i="3"/>
  <c r="K766" i="3"/>
  <c r="M766" i="3"/>
  <c r="I767" i="3"/>
  <c r="J767" i="3"/>
  <c r="K767" i="3"/>
  <c r="M767" i="3"/>
  <c r="I768" i="3"/>
  <c r="J768" i="3"/>
  <c r="K768" i="3"/>
  <c r="M768" i="3"/>
  <c r="I769" i="3"/>
  <c r="J769" i="3"/>
  <c r="K769" i="3"/>
  <c r="M769" i="3"/>
  <c r="I770" i="3"/>
  <c r="J770" i="3"/>
  <c r="K770" i="3"/>
  <c r="M770" i="3"/>
  <c r="I771" i="3"/>
  <c r="J771" i="3"/>
  <c r="K771" i="3"/>
  <c r="M771" i="3"/>
  <c r="I772" i="3"/>
  <c r="J772" i="3"/>
  <c r="K772" i="3"/>
  <c r="M772" i="3"/>
  <c r="I773" i="3"/>
  <c r="J773" i="3"/>
  <c r="K773" i="3"/>
  <c r="M773" i="3"/>
  <c r="I774" i="3"/>
  <c r="J774" i="3"/>
  <c r="K774" i="3"/>
  <c r="M774" i="3"/>
  <c r="I775" i="3"/>
  <c r="J775" i="3"/>
  <c r="K775" i="3"/>
  <c r="M775" i="3"/>
  <c r="I776" i="3"/>
  <c r="J776" i="3"/>
  <c r="K776" i="3"/>
  <c r="M776" i="3"/>
  <c r="I777" i="3"/>
  <c r="J777" i="3"/>
  <c r="K777" i="3"/>
  <c r="M777" i="3"/>
  <c r="I778" i="3"/>
  <c r="J778" i="3"/>
  <c r="K778" i="3"/>
  <c r="M778" i="3"/>
  <c r="I779" i="3"/>
  <c r="J779" i="3"/>
  <c r="K779" i="3"/>
  <c r="M779" i="3"/>
  <c r="I780" i="3"/>
  <c r="J780" i="3"/>
  <c r="K780" i="3"/>
  <c r="M780" i="3"/>
  <c r="I781" i="3"/>
  <c r="J781" i="3"/>
  <c r="K781" i="3"/>
  <c r="M781" i="3"/>
  <c r="I782" i="3"/>
  <c r="J782" i="3"/>
  <c r="K782" i="3"/>
  <c r="M782" i="3"/>
  <c r="I783" i="3"/>
  <c r="J783" i="3"/>
  <c r="K783" i="3"/>
  <c r="M783" i="3"/>
  <c r="I784" i="3"/>
  <c r="J784" i="3"/>
  <c r="K784" i="3"/>
  <c r="M784" i="3"/>
  <c r="I785" i="3"/>
  <c r="J785" i="3"/>
  <c r="K785" i="3"/>
  <c r="M785" i="3"/>
  <c r="I786" i="3"/>
  <c r="J786" i="3"/>
  <c r="K786" i="3"/>
  <c r="M786" i="3"/>
  <c r="I787" i="3"/>
  <c r="J787" i="3"/>
  <c r="K787" i="3"/>
  <c r="M787" i="3"/>
  <c r="I788" i="3"/>
  <c r="J788" i="3"/>
  <c r="K788" i="3"/>
  <c r="M788" i="3"/>
  <c r="I789" i="3"/>
  <c r="J789" i="3"/>
  <c r="K789" i="3"/>
  <c r="M789" i="3"/>
  <c r="I790" i="3"/>
  <c r="J790" i="3"/>
  <c r="K790" i="3"/>
  <c r="M790" i="3"/>
  <c r="I791" i="3"/>
  <c r="J791" i="3"/>
  <c r="K791" i="3"/>
  <c r="M791" i="3"/>
  <c r="I792" i="3"/>
  <c r="J792" i="3"/>
  <c r="K792" i="3"/>
  <c r="M792" i="3"/>
  <c r="I793" i="3"/>
  <c r="J793" i="3"/>
  <c r="K793" i="3"/>
  <c r="M793" i="3"/>
  <c r="I794" i="3"/>
  <c r="J794" i="3"/>
  <c r="K794" i="3"/>
  <c r="M794" i="3"/>
  <c r="I795" i="3"/>
  <c r="J795" i="3"/>
  <c r="K795" i="3"/>
  <c r="M795" i="3"/>
  <c r="I796" i="3"/>
  <c r="J796" i="3"/>
  <c r="K796" i="3"/>
  <c r="M796" i="3"/>
  <c r="I797" i="3"/>
  <c r="J797" i="3"/>
  <c r="K797" i="3"/>
  <c r="M797" i="3"/>
  <c r="I798" i="3"/>
  <c r="J798" i="3"/>
  <c r="K798" i="3"/>
  <c r="M798" i="3"/>
  <c r="I799" i="3"/>
  <c r="J799" i="3"/>
  <c r="K799" i="3"/>
  <c r="M799" i="3"/>
  <c r="I800" i="3"/>
  <c r="J800" i="3"/>
  <c r="K800" i="3"/>
  <c r="M800" i="3"/>
  <c r="I801" i="3"/>
  <c r="J801" i="3"/>
  <c r="K801" i="3"/>
  <c r="M801" i="3"/>
  <c r="I802" i="3"/>
  <c r="J802" i="3"/>
  <c r="K802" i="3"/>
  <c r="M802" i="3"/>
  <c r="I803" i="3"/>
  <c r="J803" i="3"/>
  <c r="K803" i="3"/>
  <c r="M803" i="3"/>
  <c r="I804" i="3"/>
  <c r="J804" i="3"/>
  <c r="K804" i="3"/>
  <c r="M804" i="3"/>
  <c r="I805" i="3"/>
  <c r="J805" i="3"/>
  <c r="K805" i="3"/>
  <c r="M805" i="3"/>
  <c r="I806" i="3"/>
  <c r="J806" i="3"/>
  <c r="K806" i="3"/>
  <c r="M806" i="3"/>
  <c r="I807" i="3"/>
  <c r="J807" i="3"/>
  <c r="K807" i="3"/>
  <c r="M807" i="3"/>
  <c r="I808" i="3"/>
  <c r="J808" i="3"/>
  <c r="K808" i="3"/>
  <c r="M808" i="3"/>
  <c r="I809" i="3"/>
  <c r="J809" i="3"/>
  <c r="K809" i="3"/>
  <c r="M809" i="3"/>
  <c r="I810" i="3"/>
  <c r="J810" i="3"/>
  <c r="K810" i="3"/>
  <c r="M810" i="3"/>
  <c r="I811" i="3"/>
  <c r="J811" i="3"/>
  <c r="K811" i="3"/>
  <c r="M811" i="3"/>
  <c r="I812" i="3"/>
  <c r="J812" i="3"/>
  <c r="K812" i="3"/>
  <c r="M812" i="3"/>
  <c r="I813" i="3"/>
  <c r="J813" i="3"/>
  <c r="K813" i="3"/>
  <c r="M813" i="3"/>
  <c r="I814" i="3"/>
  <c r="J814" i="3"/>
  <c r="K814" i="3"/>
  <c r="M814" i="3"/>
  <c r="I815" i="3"/>
  <c r="J815" i="3"/>
  <c r="K815" i="3"/>
  <c r="M815" i="3"/>
  <c r="I816" i="3"/>
  <c r="J816" i="3"/>
  <c r="K816" i="3"/>
  <c r="M816" i="3"/>
  <c r="I817" i="3"/>
  <c r="J817" i="3"/>
  <c r="K817" i="3"/>
  <c r="M817" i="3"/>
  <c r="I818" i="3"/>
  <c r="J818" i="3"/>
  <c r="K818" i="3"/>
  <c r="M818" i="3"/>
  <c r="I819" i="3"/>
  <c r="J819" i="3"/>
  <c r="K819" i="3"/>
  <c r="M819" i="3"/>
  <c r="I820" i="3"/>
  <c r="J820" i="3"/>
  <c r="K820" i="3"/>
  <c r="M820" i="3"/>
  <c r="I821" i="3"/>
  <c r="J821" i="3"/>
  <c r="K821" i="3"/>
  <c r="M821" i="3"/>
  <c r="I822" i="3"/>
  <c r="J822" i="3"/>
  <c r="K822" i="3"/>
  <c r="M822" i="3"/>
  <c r="I823" i="3"/>
  <c r="J823" i="3"/>
  <c r="K823" i="3"/>
  <c r="M823" i="3"/>
  <c r="I824" i="3"/>
  <c r="J824" i="3"/>
  <c r="K824" i="3"/>
  <c r="M824" i="3"/>
  <c r="I825" i="3"/>
  <c r="J825" i="3"/>
  <c r="K825" i="3"/>
  <c r="M825" i="3"/>
  <c r="I826" i="3"/>
  <c r="J826" i="3"/>
  <c r="K826" i="3"/>
  <c r="M826" i="3"/>
  <c r="I827" i="3"/>
  <c r="J827" i="3"/>
  <c r="K827" i="3"/>
  <c r="M827" i="3"/>
  <c r="I828" i="3"/>
  <c r="J828" i="3"/>
  <c r="K828" i="3"/>
  <c r="M828" i="3"/>
  <c r="I829" i="3"/>
  <c r="J829" i="3"/>
  <c r="K829" i="3"/>
  <c r="M829" i="3"/>
  <c r="I830" i="3"/>
  <c r="J830" i="3"/>
  <c r="K830" i="3"/>
  <c r="M830" i="3"/>
  <c r="I831" i="3"/>
  <c r="J831" i="3"/>
  <c r="K831" i="3"/>
  <c r="M831" i="3"/>
  <c r="I832" i="3"/>
  <c r="J832" i="3"/>
  <c r="K832" i="3"/>
  <c r="M832" i="3"/>
  <c r="I833" i="3"/>
  <c r="J833" i="3"/>
  <c r="K833" i="3"/>
  <c r="M833" i="3"/>
  <c r="I834" i="3"/>
  <c r="J834" i="3"/>
  <c r="K834" i="3"/>
  <c r="M834" i="3"/>
  <c r="I835" i="3"/>
  <c r="J835" i="3"/>
  <c r="K835" i="3"/>
  <c r="M835" i="3"/>
  <c r="I836" i="3"/>
  <c r="J836" i="3"/>
  <c r="K836" i="3"/>
  <c r="M836" i="3"/>
  <c r="I837" i="3"/>
  <c r="J837" i="3"/>
  <c r="K837" i="3"/>
  <c r="M837" i="3"/>
  <c r="I838" i="3"/>
  <c r="J838" i="3"/>
  <c r="K838" i="3"/>
  <c r="M838" i="3"/>
  <c r="I839" i="3"/>
  <c r="J839" i="3"/>
  <c r="K839" i="3"/>
  <c r="M839" i="3"/>
  <c r="I840" i="3"/>
  <c r="J840" i="3"/>
  <c r="K840" i="3"/>
  <c r="M840" i="3"/>
  <c r="I841" i="3"/>
  <c r="J841" i="3"/>
  <c r="K841" i="3"/>
  <c r="M841" i="3"/>
  <c r="I842" i="3"/>
  <c r="J842" i="3"/>
  <c r="K842" i="3"/>
  <c r="M842" i="3"/>
  <c r="I843" i="3"/>
  <c r="J843" i="3"/>
  <c r="K843" i="3"/>
  <c r="M843" i="3"/>
  <c r="I844" i="3"/>
  <c r="J844" i="3"/>
  <c r="K844" i="3"/>
  <c r="M844" i="3"/>
  <c r="I845" i="3"/>
  <c r="J845" i="3"/>
  <c r="K845" i="3"/>
  <c r="M845" i="3"/>
  <c r="I846" i="3"/>
  <c r="J846" i="3"/>
  <c r="K846" i="3"/>
  <c r="M846" i="3"/>
  <c r="I847" i="3"/>
  <c r="J847" i="3"/>
  <c r="K847" i="3"/>
  <c r="M847" i="3"/>
  <c r="I848" i="3"/>
  <c r="J848" i="3"/>
  <c r="K848" i="3"/>
  <c r="M848" i="3"/>
  <c r="I849" i="3"/>
  <c r="J849" i="3"/>
  <c r="K849" i="3"/>
  <c r="M849" i="3"/>
  <c r="I850" i="3"/>
  <c r="J850" i="3"/>
  <c r="K850" i="3"/>
  <c r="M850" i="3"/>
  <c r="I851" i="3"/>
  <c r="J851" i="3"/>
  <c r="K851" i="3"/>
  <c r="M851" i="3"/>
  <c r="I852" i="3"/>
  <c r="J852" i="3"/>
  <c r="K852" i="3"/>
  <c r="M852" i="3"/>
  <c r="I853" i="3"/>
  <c r="J853" i="3"/>
  <c r="K853" i="3"/>
  <c r="M853" i="3"/>
  <c r="I854" i="3"/>
  <c r="J854" i="3"/>
  <c r="K854" i="3"/>
  <c r="M854" i="3"/>
  <c r="I855" i="3"/>
  <c r="J855" i="3"/>
  <c r="K855" i="3"/>
  <c r="M855" i="3"/>
  <c r="I856" i="3"/>
  <c r="J856" i="3"/>
  <c r="K856" i="3"/>
  <c r="M856" i="3"/>
  <c r="I857" i="3"/>
  <c r="J857" i="3"/>
  <c r="K857" i="3"/>
  <c r="M857" i="3"/>
  <c r="I858" i="3"/>
  <c r="J858" i="3"/>
  <c r="K858" i="3"/>
  <c r="M858" i="3"/>
  <c r="I859" i="3"/>
  <c r="J859" i="3"/>
  <c r="K859" i="3"/>
  <c r="M859" i="3"/>
  <c r="I860" i="3"/>
  <c r="J860" i="3"/>
  <c r="K860" i="3"/>
  <c r="M860" i="3"/>
  <c r="I861" i="3"/>
  <c r="J861" i="3"/>
  <c r="K861" i="3"/>
  <c r="M861" i="3"/>
  <c r="I862" i="3"/>
  <c r="J862" i="3"/>
  <c r="K862" i="3"/>
  <c r="M862" i="3"/>
  <c r="I863" i="3"/>
  <c r="J863" i="3"/>
  <c r="K863" i="3"/>
  <c r="M863" i="3"/>
  <c r="I864" i="3"/>
  <c r="J864" i="3"/>
  <c r="K864" i="3"/>
  <c r="M864" i="3"/>
  <c r="I865" i="3"/>
  <c r="J865" i="3"/>
  <c r="K865" i="3"/>
  <c r="M865" i="3"/>
  <c r="I866" i="3"/>
  <c r="J866" i="3"/>
  <c r="K866" i="3"/>
  <c r="M866" i="3"/>
  <c r="I867" i="3"/>
  <c r="J867" i="3"/>
  <c r="K867" i="3"/>
  <c r="M867" i="3"/>
  <c r="I868" i="3"/>
  <c r="J868" i="3"/>
  <c r="K868" i="3"/>
  <c r="M868" i="3"/>
  <c r="I869" i="3"/>
  <c r="J869" i="3"/>
  <c r="K869" i="3"/>
  <c r="M869" i="3"/>
  <c r="I870" i="3"/>
  <c r="J870" i="3"/>
  <c r="K870" i="3"/>
  <c r="M870" i="3"/>
  <c r="I871" i="3"/>
  <c r="J871" i="3"/>
  <c r="K871" i="3"/>
  <c r="M871" i="3"/>
  <c r="I872" i="3"/>
  <c r="J872" i="3"/>
  <c r="K872" i="3"/>
  <c r="M872" i="3"/>
  <c r="I873" i="3"/>
  <c r="J873" i="3"/>
  <c r="K873" i="3"/>
  <c r="M873" i="3"/>
  <c r="I874" i="3"/>
  <c r="J874" i="3"/>
  <c r="K874" i="3"/>
  <c r="M874" i="3"/>
  <c r="I875" i="3"/>
  <c r="J875" i="3"/>
  <c r="K875" i="3"/>
  <c r="M875" i="3"/>
  <c r="I876" i="3"/>
  <c r="J876" i="3"/>
  <c r="K876" i="3"/>
  <c r="M876" i="3"/>
  <c r="I877" i="3"/>
  <c r="J877" i="3"/>
  <c r="K877" i="3"/>
  <c r="M877" i="3"/>
  <c r="I878" i="3"/>
  <c r="J878" i="3"/>
  <c r="K878" i="3"/>
  <c r="M878" i="3"/>
  <c r="I879" i="3"/>
  <c r="J879" i="3"/>
  <c r="K879" i="3"/>
  <c r="M879" i="3"/>
  <c r="I880" i="3"/>
  <c r="J880" i="3"/>
  <c r="K880" i="3"/>
  <c r="M880" i="3"/>
  <c r="I881" i="3"/>
  <c r="J881" i="3"/>
  <c r="K881" i="3"/>
  <c r="M881" i="3"/>
  <c r="I882" i="3"/>
  <c r="J882" i="3"/>
  <c r="K882" i="3"/>
  <c r="M882" i="3"/>
  <c r="I883" i="3"/>
  <c r="J883" i="3"/>
  <c r="K883" i="3"/>
  <c r="M883" i="3"/>
  <c r="I884" i="3"/>
  <c r="J884" i="3"/>
  <c r="K884" i="3"/>
  <c r="M884" i="3"/>
  <c r="I885" i="3"/>
  <c r="J885" i="3"/>
  <c r="K885" i="3"/>
  <c r="M885" i="3"/>
  <c r="I886" i="3"/>
  <c r="J886" i="3"/>
  <c r="K886" i="3"/>
  <c r="M886" i="3"/>
  <c r="I887" i="3"/>
  <c r="J887" i="3"/>
  <c r="K887" i="3"/>
  <c r="M887" i="3"/>
  <c r="I888" i="3"/>
  <c r="J888" i="3"/>
  <c r="K888" i="3"/>
  <c r="M888" i="3"/>
  <c r="I889" i="3"/>
  <c r="J889" i="3"/>
  <c r="K889" i="3"/>
  <c r="M889" i="3"/>
  <c r="I890" i="3"/>
  <c r="J890" i="3"/>
  <c r="K890" i="3"/>
  <c r="M890" i="3"/>
  <c r="I891" i="3"/>
  <c r="J891" i="3"/>
  <c r="K891" i="3"/>
  <c r="M891" i="3"/>
  <c r="I892" i="3"/>
  <c r="J892" i="3"/>
  <c r="K892" i="3"/>
  <c r="M892" i="3"/>
  <c r="I893" i="3"/>
  <c r="J893" i="3"/>
  <c r="K893" i="3"/>
  <c r="M893" i="3"/>
  <c r="I894" i="3"/>
  <c r="J894" i="3"/>
  <c r="K894" i="3"/>
  <c r="M894" i="3"/>
  <c r="I895" i="3"/>
  <c r="J895" i="3"/>
  <c r="K895" i="3"/>
  <c r="M895" i="3"/>
  <c r="I896" i="3"/>
  <c r="J896" i="3"/>
  <c r="K896" i="3"/>
  <c r="M896" i="3"/>
  <c r="I897" i="3"/>
  <c r="J897" i="3"/>
  <c r="K897" i="3"/>
  <c r="M897" i="3"/>
  <c r="I898" i="3"/>
  <c r="J898" i="3"/>
  <c r="K898" i="3"/>
  <c r="M898" i="3"/>
  <c r="I899" i="3"/>
  <c r="J899" i="3"/>
  <c r="K899" i="3"/>
  <c r="M899" i="3"/>
  <c r="I900" i="3"/>
  <c r="J900" i="3"/>
  <c r="K900" i="3"/>
  <c r="M900" i="3"/>
  <c r="I901" i="3"/>
  <c r="J901" i="3"/>
  <c r="K901" i="3"/>
  <c r="M901" i="3"/>
  <c r="I902" i="3"/>
  <c r="J902" i="3"/>
  <c r="K902" i="3"/>
  <c r="M902" i="3"/>
  <c r="I903" i="3"/>
  <c r="J903" i="3"/>
  <c r="K903" i="3"/>
  <c r="M903" i="3"/>
  <c r="I904" i="3"/>
  <c r="J904" i="3"/>
  <c r="K904" i="3"/>
  <c r="M904" i="3"/>
  <c r="I905" i="3"/>
  <c r="J905" i="3"/>
  <c r="K905" i="3"/>
  <c r="M905" i="3"/>
  <c r="I906" i="3"/>
  <c r="J906" i="3"/>
  <c r="K906" i="3"/>
  <c r="M906" i="3"/>
  <c r="I907" i="3"/>
  <c r="J907" i="3"/>
  <c r="K907" i="3"/>
  <c r="M907" i="3"/>
  <c r="I908" i="3"/>
  <c r="J908" i="3"/>
  <c r="K908" i="3"/>
  <c r="M908" i="3"/>
  <c r="I909" i="3"/>
  <c r="J909" i="3"/>
  <c r="K909" i="3"/>
  <c r="M909" i="3"/>
  <c r="I910" i="3"/>
  <c r="J910" i="3"/>
  <c r="K910" i="3"/>
  <c r="M910" i="3"/>
  <c r="I911" i="3"/>
  <c r="J911" i="3"/>
  <c r="K911" i="3"/>
  <c r="M911" i="3"/>
  <c r="I912" i="3"/>
  <c r="J912" i="3"/>
  <c r="K912" i="3"/>
  <c r="M912" i="3"/>
  <c r="I913" i="3"/>
  <c r="J913" i="3"/>
  <c r="K913" i="3"/>
  <c r="M913" i="3"/>
  <c r="I914" i="3"/>
  <c r="J914" i="3"/>
  <c r="K914" i="3"/>
  <c r="M914" i="3"/>
  <c r="I915" i="3"/>
  <c r="J915" i="3"/>
  <c r="K915" i="3"/>
  <c r="M915" i="3"/>
  <c r="I916" i="3"/>
  <c r="J916" i="3"/>
  <c r="K916" i="3"/>
  <c r="M916" i="3"/>
  <c r="I917" i="3"/>
  <c r="J917" i="3"/>
  <c r="K917" i="3"/>
  <c r="M917" i="3"/>
  <c r="I918" i="3"/>
  <c r="J918" i="3"/>
  <c r="K918" i="3"/>
  <c r="M918" i="3"/>
  <c r="I919" i="3"/>
  <c r="J919" i="3"/>
  <c r="K919" i="3"/>
  <c r="M919" i="3"/>
  <c r="I920" i="3"/>
  <c r="J920" i="3"/>
  <c r="K920" i="3"/>
  <c r="M920" i="3"/>
  <c r="I921" i="3"/>
  <c r="J921" i="3"/>
  <c r="K921" i="3"/>
  <c r="M921" i="3"/>
  <c r="I922" i="3"/>
  <c r="J922" i="3"/>
  <c r="K922" i="3"/>
  <c r="M922" i="3"/>
  <c r="I923" i="3"/>
  <c r="J923" i="3"/>
  <c r="K923" i="3"/>
  <c r="M923" i="3"/>
  <c r="I924" i="3"/>
  <c r="J924" i="3"/>
  <c r="K924" i="3"/>
  <c r="M924" i="3"/>
  <c r="I925" i="3"/>
  <c r="J925" i="3"/>
  <c r="K925" i="3"/>
  <c r="M925" i="3"/>
  <c r="I926" i="3"/>
  <c r="J926" i="3"/>
  <c r="K926" i="3"/>
  <c r="M926" i="3"/>
  <c r="I927" i="3"/>
  <c r="J927" i="3"/>
  <c r="K927" i="3"/>
  <c r="M927" i="3"/>
  <c r="I928" i="3"/>
  <c r="J928" i="3"/>
  <c r="K928" i="3"/>
  <c r="M928" i="3"/>
  <c r="I929" i="3"/>
  <c r="J929" i="3"/>
  <c r="K929" i="3"/>
  <c r="M929" i="3"/>
  <c r="I930" i="3"/>
  <c r="J930" i="3"/>
  <c r="K930" i="3"/>
  <c r="M930" i="3"/>
  <c r="I931" i="3"/>
  <c r="J931" i="3"/>
  <c r="K931" i="3"/>
  <c r="M931" i="3"/>
  <c r="I932" i="3"/>
  <c r="J932" i="3"/>
  <c r="K932" i="3"/>
  <c r="M932" i="3"/>
  <c r="I933" i="3"/>
  <c r="J933" i="3"/>
  <c r="K933" i="3"/>
  <c r="M933" i="3"/>
  <c r="I934" i="3"/>
  <c r="J934" i="3"/>
  <c r="K934" i="3"/>
  <c r="M934" i="3"/>
  <c r="I935" i="3"/>
  <c r="J935" i="3"/>
  <c r="K935" i="3"/>
  <c r="M935" i="3"/>
  <c r="I936" i="3"/>
  <c r="J936" i="3"/>
  <c r="K936" i="3"/>
  <c r="M936" i="3"/>
  <c r="I937" i="3"/>
  <c r="J937" i="3"/>
  <c r="K937" i="3"/>
  <c r="M937" i="3"/>
  <c r="I938" i="3"/>
  <c r="J938" i="3"/>
  <c r="K938" i="3"/>
  <c r="M938" i="3"/>
  <c r="I939" i="3"/>
  <c r="J939" i="3"/>
  <c r="K939" i="3"/>
  <c r="M939" i="3"/>
  <c r="I940" i="3"/>
  <c r="J940" i="3"/>
  <c r="K940" i="3"/>
  <c r="M940" i="3"/>
  <c r="I941" i="3"/>
  <c r="J941" i="3"/>
  <c r="K941" i="3"/>
  <c r="M941" i="3"/>
  <c r="I942" i="3"/>
  <c r="J942" i="3"/>
  <c r="K942" i="3"/>
  <c r="M942" i="3"/>
  <c r="I943" i="3"/>
  <c r="J943" i="3"/>
  <c r="K943" i="3"/>
  <c r="M943" i="3"/>
  <c r="I944" i="3"/>
  <c r="J944" i="3"/>
  <c r="K944" i="3"/>
  <c r="M944" i="3"/>
  <c r="I945" i="3"/>
  <c r="J945" i="3"/>
  <c r="K945" i="3"/>
  <c r="M945" i="3"/>
  <c r="I946" i="3"/>
  <c r="J946" i="3"/>
  <c r="K946" i="3"/>
  <c r="M946" i="3"/>
  <c r="I947" i="3"/>
  <c r="J947" i="3"/>
  <c r="K947" i="3"/>
  <c r="M947" i="3"/>
  <c r="I948" i="3"/>
  <c r="J948" i="3"/>
  <c r="K948" i="3"/>
  <c r="M948" i="3"/>
  <c r="I949" i="3"/>
  <c r="J949" i="3"/>
  <c r="K949" i="3"/>
  <c r="M949" i="3"/>
  <c r="I950" i="3"/>
  <c r="J950" i="3"/>
  <c r="K950" i="3"/>
  <c r="M950" i="3"/>
  <c r="I951" i="3"/>
  <c r="J951" i="3"/>
  <c r="K951" i="3"/>
  <c r="M951" i="3"/>
  <c r="I952" i="3"/>
  <c r="J952" i="3"/>
  <c r="K952" i="3"/>
  <c r="M952" i="3"/>
  <c r="I953" i="3"/>
  <c r="J953" i="3"/>
  <c r="K953" i="3"/>
  <c r="M953" i="3"/>
  <c r="I954" i="3"/>
  <c r="J954" i="3"/>
  <c r="K954" i="3"/>
  <c r="M954" i="3"/>
  <c r="I955" i="3"/>
  <c r="J955" i="3"/>
  <c r="K955" i="3"/>
  <c r="M955" i="3"/>
  <c r="I956" i="3"/>
  <c r="J956" i="3"/>
  <c r="K956" i="3"/>
  <c r="M956" i="3"/>
  <c r="I957" i="3"/>
  <c r="J957" i="3"/>
  <c r="K957" i="3"/>
  <c r="M957" i="3"/>
  <c r="I958" i="3"/>
  <c r="J958" i="3"/>
  <c r="K958" i="3"/>
  <c r="M958" i="3"/>
  <c r="I959" i="3"/>
  <c r="J959" i="3"/>
  <c r="K959" i="3"/>
  <c r="M959" i="3"/>
  <c r="I960" i="3"/>
  <c r="J960" i="3"/>
  <c r="K960" i="3"/>
  <c r="M960" i="3"/>
  <c r="I961" i="3"/>
  <c r="J961" i="3"/>
  <c r="K961" i="3"/>
  <c r="M961" i="3"/>
  <c r="I962" i="3"/>
  <c r="J962" i="3"/>
  <c r="K962" i="3"/>
  <c r="M962" i="3"/>
  <c r="I963" i="3"/>
  <c r="J963" i="3"/>
  <c r="K963" i="3"/>
  <c r="M963" i="3"/>
  <c r="I964" i="3"/>
  <c r="J964" i="3"/>
  <c r="K964" i="3"/>
  <c r="M964" i="3"/>
  <c r="I965" i="3"/>
  <c r="J965" i="3"/>
  <c r="K965" i="3"/>
  <c r="M965" i="3"/>
  <c r="I966" i="3"/>
  <c r="J966" i="3"/>
  <c r="K966" i="3"/>
  <c r="M966" i="3"/>
  <c r="I967" i="3"/>
  <c r="J967" i="3"/>
  <c r="K967" i="3"/>
  <c r="M967" i="3"/>
  <c r="I968" i="3"/>
  <c r="J968" i="3"/>
  <c r="K968" i="3"/>
  <c r="M968" i="3"/>
  <c r="I969" i="3"/>
  <c r="J969" i="3"/>
  <c r="K969" i="3"/>
  <c r="M969" i="3"/>
  <c r="I970" i="3"/>
  <c r="J970" i="3"/>
  <c r="K970" i="3"/>
  <c r="M970" i="3"/>
  <c r="I971" i="3"/>
  <c r="J971" i="3"/>
  <c r="K971" i="3"/>
  <c r="M971" i="3"/>
  <c r="I972" i="3"/>
  <c r="J972" i="3"/>
  <c r="K972" i="3"/>
  <c r="M972" i="3"/>
  <c r="I973" i="3"/>
  <c r="J973" i="3"/>
  <c r="K973" i="3"/>
  <c r="M973" i="3"/>
  <c r="I974" i="3"/>
  <c r="J974" i="3"/>
  <c r="K974" i="3"/>
  <c r="M974" i="3"/>
  <c r="I975" i="3"/>
  <c r="J975" i="3"/>
  <c r="K975" i="3"/>
  <c r="M975" i="3"/>
  <c r="I976" i="3"/>
  <c r="J976" i="3"/>
  <c r="K976" i="3"/>
  <c r="M976" i="3"/>
  <c r="I977" i="3"/>
  <c r="J977" i="3"/>
  <c r="K977" i="3"/>
  <c r="M977" i="3"/>
  <c r="I978" i="3"/>
  <c r="J978" i="3"/>
  <c r="K978" i="3"/>
  <c r="M978" i="3"/>
  <c r="I979" i="3"/>
  <c r="J979" i="3"/>
  <c r="K979" i="3"/>
  <c r="M979" i="3"/>
  <c r="I980" i="3"/>
  <c r="J980" i="3"/>
  <c r="K980" i="3"/>
  <c r="M980" i="3"/>
  <c r="I981" i="3"/>
  <c r="J981" i="3"/>
  <c r="K981" i="3"/>
  <c r="M981" i="3"/>
  <c r="I982" i="3"/>
  <c r="J982" i="3"/>
  <c r="K982" i="3"/>
  <c r="M982" i="3"/>
  <c r="I983" i="3"/>
  <c r="J983" i="3"/>
  <c r="K983" i="3"/>
  <c r="M983" i="3"/>
  <c r="I984" i="3"/>
  <c r="J984" i="3"/>
  <c r="K984" i="3"/>
  <c r="M984" i="3"/>
  <c r="I985" i="3"/>
  <c r="J985" i="3"/>
  <c r="K985" i="3"/>
  <c r="M985" i="3"/>
  <c r="I986" i="3"/>
  <c r="J986" i="3"/>
  <c r="K986" i="3"/>
  <c r="M986" i="3"/>
  <c r="I987" i="3"/>
  <c r="J987" i="3"/>
  <c r="K987" i="3"/>
  <c r="M987" i="3"/>
  <c r="I988" i="3"/>
  <c r="J988" i="3"/>
  <c r="K988" i="3"/>
  <c r="M988" i="3"/>
  <c r="I989" i="3"/>
  <c r="J989" i="3"/>
  <c r="K989" i="3"/>
  <c r="M989" i="3"/>
  <c r="I990" i="3"/>
  <c r="J990" i="3"/>
  <c r="K990" i="3"/>
  <c r="M990" i="3"/>
  <c r="I991" i="3"/>
  <c r="J991" i="3"/>
  <c r="K991" i="3"/>
  <c r="M991" i="3"/>
  <c r="I992" i="3"/>
  <c r="J992" i="3"/>
  <c r="K992" i="3"/>
  <c r="M992" i="3"/>
  <c r="I993" i="3"/>
  <c r="J993" i="3"/>
  <c r="K993" i="3"/>
  <c r="M993" i="3"/>
  <c r="I994" i="3"/>
  <c r="J994" i="3"/>
  <c r="K994" i="3"/>
  <c r="M994" i="3"/>
  <c r="I995" i="3"/>
  <c r="J995" i="3"/>
  <c r="K995" i="3"/>
  <c r="M995" i="3"/>
  <c r="I996" i="3"/>
  <c r="J996" i="3"/>
  <c r="K996" i="3"/>
  <c r="M996" i="3"/>
  <c r="I997" i="3"/>
  <c r="J997" i="3"/>
  <c r="K997" i="3"/>
  <c r="M997" i="3"/>
  <c r="I998" i="3"/>
  <c r="J998" i="3"/>
  <c r="K998" i="3"/>
  <c r="M998" i="3"/>
  <c r="I999" i="3"/>
  <c r="J999" i="3"/>
  <c r="K999" i="3"/>
  <c r="M999" i="3"/>
  <c r="I1000" i="3"/>
  <c r="J1000" i="3"/>
  <c r="K1000" i="3"/>
  <c r="M1000" i="3"/>
  <c r="I1001" i="3"/>
  <c r="J1001" i="3"/>
  <c r="K1001" i="3"/>
  <c r="M1001" i="3"/>
  <c r="I1002" i="3"/>
  <c r="J1002" i="3"/>
  <c r="K1002" i="3"/>
  <c r="M1002" i="3"/>
  <c r="I1003" i="3"/>
  <c r="J1003" i="3"/>
  <c r="K1003" i="3"/>
  <c r="M1003" i="3"/>
  <c r="I1004" i="3"/>
  <c r="J1004" i="3"/>
  <c r="K1004" i="3"/>
  <c r="M1004" i="3"/>
  <c r="I1005" i="3"/>
  <c r="J1005" i="3"/>
  <c r="K1005" i="3"/>
  <c r="M1005" i="3"/>
  <c r="I1006" i="3"/>
  <c r="J1006" i="3"/>
  <c r="K1006" i="3"/>
  <c r="M1006" i="3"/>
  <c r="I1007" i="3"/>
  <c r="J1007" i="3"/>
  <c r="K1007" i="3"/>
  <c r="M1007" i="3"/>
  <c r="I1008" i="3"/>
  <c r="J1008" i="3"/>
  <c r="K1008" i="3"/>
  <c r="M1008" i="3"/>
  <c r="I1009" i="3"/>
  <c r="J1009" i="3"/>
  <c r="K1009" i="3"/>
  <c r="M1009" i="3"/>
  <c r="I1010" i="3"/>
  <c r="J1010" i="3"/>
  <c r="K1010" i="3"/>
  <c r="M1010" i="3"/>
  <c r="I1011" i="3"/>
  <c r="J1011" i="3"/>
  <c r="K1011" i="3"/>
  <c r="M1011" i="3"/>
  <c r="I1012" i="3"/>
  <c r="J1012" i="3"/>
  <c r="K1012" i="3"/>
  <c r="M1012" i="3"/>
  <c r="I1013" i="3"/>
  <c r="J1013" i="3"/>
  <c r="K1013" i="3"/>
  <c r="M1013" i="3"/>
  <c r="I1014" i="3"/>
  <c r="J1014" i="3"/>
  <c r="K1014" i="3"/>
  <c r="M1014" i="3"/>
  <c r="I1015" i="3"/>
  <c r="J1015" i="3"/>
  <c r="K1015" i="3"/>
  <c r="M1015" i="3"/>
  <c r="I1016" i="3"/>
  <c r="J1016" i="3"/>
  <c r="K1016" i="3"/>
  <c r="M1016" i="3"/>
  <c r="I1017" i="3"/>
  <c r="J1017" i="3"/>
  <c r="K1017" i="3"/>
  <c r="M1017" i="3"/>
  <c r="I1018" i="3"/>
  <c r="J1018" i="3"/>
  <c r="K1018" i="3"/>
  <c r="M1018" i="3"/>
  <c r="I1019" i="3"/>
  <c r="J1019" i="3"/>
  <c r="K1019" i="3"/>
  <c r="M1019" i="3"/>
  <c r="I1020" i="3"/>
  <c r="J1020" i="3"/>
  <c r="K1020" i="3"/>
  <c r="M1020" i="3"/>
  <c r="I1021" i="3"/>
  <c r="J1021" i="3"/>
  <c r="K1021" i="3"/>
  <c r="M1021" i="3"/>
  <c r="I1022" i="3"/>
  <c r="J1022" i="3"/>
  <c r="K1022" i="3"/>
  <c r="M1022" i="3"/>
  <c r="I1023" i="3"/>
  <c r="J1023" i="3"/>
  <c r="K1023" i="3"/>
  <c r="M1023" i="3"/>
  <c r="I1024" i="3"/>
  <c r="J1024" i="3"/>
  <c r="K1024" i="3"/>
  <c r="M1024" i="3"/>
  <c r="I1025" i="3"/>
  <c r="J1025" i="3"/>
  <c r="K1025" i="3"/>
  <c r="M1025" i="3"/>
  <c r="I1026" i="3"/>
  <c r="J1026" i="3"/>
  <c r="K1026" i="3"/>
  <c r="M1026" i="3"/>
  <c r="I1027" i="3"/>
  <c r="J1027" i="3"/>
  <c r="K1027" i="3"/>
  <c r="M1027" i="3"/>
  <c r="I1028" i="3"/>
  <c r="J1028" i="3"/>
  <c r="K1028" i="3"/>
  <c r="M1028" i="3"/>
  <c r="I1029" i="3"/>
  <c r="J1029" i="3"/>
  <c r="K1029" i="3"/>
  <c r="M1029" i="3"/>
  <c r="I1030" i="3"/>
  <c r="J1030" i="3"/>
  <c r="K1030" i="3"/>
  <c r="M1030" i="3"/>
  <c r="I1031" i="3"/>
  <c r="J1031" i="3"/>
  <c r="K1031" i="3"/>
  <c r="M1031" i="3"/>
  <c r="I1032" i="3"/>
  <c r="J1032" i="3"/>
  <c r="K1032" i="3"/>
  <c r="M1032" i="3"/>
  <c r="I1033" i="3"/>
  <c r="J1033" i="3"/>
  <c r="K1033" i="3"/>
  <c r="M1033" i="3"/>
  <c r="I1034" i="3"/>
  <c r="J1034" i="3"/>
  <c r="K1034" i="3"/>
  <c r="M1034" i="3"/>
  <c r="I1035" i="3"/>
  <c r="J1035" i="3"/>
  <c r="K1035" i="3"/>
  <c r="M1035" i="3"/>
  <c r="I1036" i="3"/>
  <c r="J1036" i="3"/>
  <c r="K1036" i="3"/>
  <c r="M1036" i="3"/>
  <c r="I1037" i="3"/>
  <c r="J1037" i="3"/>
  <c r="K1037" i="3"/>
  <c r="M1037" i="3"/>
  <c r="I1038" i="3"/>
  <c r="J1038" i="3"/>
  <c r="K1038" i="3"/>
  <c r="M1038" i="3"/>
  <c r="I1039" i="3"/>
  <c r="J1039" i="3"/>
  <c r="K1039" i="3"/>
  <c r="M1039" i="3"/>
  <c r="I1040" i="3"/>
  <c r="J1040" i="3"/>
  <c r="K1040" i="3"/>
  <c r="M1040" i="3"/>
  <c r="I1041" i="3"/>
  <c r="J1041" i="3"/>
  <c r="K1041" i="3"/>
  <c r="M1041" i="3"/>
  <c r="I1042" i="3"/>
  <c r="J1042" i="3"/>
  <c r="K1042" i="3"/>
  <c r="M1042" i="3"/>
  <c r="I1043" i="3"/>
  <c r="J1043" i="3"/>
  <c r="K1043" i="3"/>
  <c r="M1043" i="3"/>
  <c r="I1044" i="3"/>
  <c r="J1044" i="3"/>
  <c r="K1044" i="3"/>
  <c r="M1044" i="3"/>
  <c r="I1045" i="3"/>
  <c r="J1045" i="3"/>
  <c r="K1045" i="3"/>
  <c r="M1045" i="3"/>
  <c r="I1046" i="3"/>
  <c r="J1046" i="3"/>
  <c r="K1046" i="3"/>
  <c r="M1046" i="3"/>
  <c r="I1047" i="3"/>
  <c r="J1047" i="3"/>
  <c r="K1047" i="3"/>
  <c r="M1047" i="3"/>
  <c r="I1048" i="3"/>
  <c r="J1048" i="3"/>
  <c r="K1048" i="3"/>
  <c r="M1048" i="3"/>
  <c r="I1049" i="3"/>
  <c r="J1049" i="3"/>
  <c r="K1049" i="3"/>
  <c r="M1049" i="3"/>
  <c r="I1050" i="3"/>
  <c r="J1050" i="3"/>
  <c r="K1050" i="3"/>
  <c r="M1050" i="3"/>
  <c r="I1051" i="3"/>
  <c r="J1051" i="3"/>
  <c r="K1051" i="3"/>
  <c r="M1051" i="3"/>
  <c r="I1052" i="3"/>
  <c r="J1052" i="3"/>
  <c r="K1052" i="3"/>
  <c r="M1052" i="3"/>
  <c r="I1053" i="3"/>
  <c r="J1053" i="3"/>
  <c r="K1053" i="3"/>
  <c r="M1053" i="3"/>
  <c r="I1054" i="3"/>
  <c r="J1054" i="3"/>
  <c r="K1054" i="3"/>
  <c r="M1054" i="3"/>
  <c r="I1055" i="3"/>
  <c r="J1055" i="3"/>
  <c r="K1055" i="3"/>
  <c r="M1055" i="3"/>
  <c r="I1056" i="3"/>
  <c r="J1056" i="3"/>
  <c r="K1056" i="3"/>
  <c r="M1056" i="3"/>
  <c r="I1057" i="3"/>
  <c r="J1057" i="3"/>
  <c r="K1057" i="3"/>
  <c r="M1057" i="3"/>
  <c r="I1058" i="3"/>
  <c r="J1058" i="3"/>
  <c r="K1058" i="3"/>
  <c r="M1058" i="3"/>
  <c r="I1059" i="3"/>
  <c r="J1059" i="3"/>
  <c r="K1059" i="3"/>
  <c r="M1059" i="3"/>
  <c r="I1060" i="3"/>
  <c r="J1060" i="3"/>
  <c r="K1060" i="3"/>
  <c r="M1060" i="3"/>
  <c r="I1061" i="3"/>
  <c r="J1061" i="3"/>
  <c r="K1061" i="3"/>
  <c r="M1061" i="3"/>
  <c r="I1062" i="3"/>
  <c r="J1062" i="3"/>
  <c r="K1062" i="3"/>
  <c r="M1062" i="3"/>
  <c r="I1063" i="3"/>
  <c r="J1063" i="3"/>
  <c r="K1063" i="3"/>
  <c r="M1063" i="3"/>
  <c r="I1064" i="3"/>
  <c r="J1064" i="3"/>
  <c r="K1064" i="3"/>
  <c r="M1064" i="3"/>
  <c r="I1065" i="3"/>
  <c r="J1065" i="3"/>
  <c r="K1065" i="3"/>
  <c r="M1065" i="3"/>
  <c r="I1066" i="3"/>
  <c r="J1066" i="3"/>
  <c r="K1066" i="3"/>
  <c r="M1066" i="3"/>
  <c r="I1067" i="3"/>
  <c r="J1067" i="3"/>
  <c r="K1067" i="3"/>
  <c r="M1067" i="3"/>
  <c r="I1068" i="3"/>
  <c r="J1068" i="3"/>
  <c r="K1068" i="3"/>
  <c r="M1068" i="3"/>
  <c r="I1069" i="3"/>
  <c r="J1069" i="3"/>
  <c r="K1069" i="3"/>
  <c r="M1069" i="3"/>
  <c r="I1070" i="3"/>
  <c r="J1070" i="3"/>
  <c r="K1070" i="3"/>
  <c r="M1070" i="3"/>
  <c r="I1071" i="3"/>
  <c r="J1071" i="3"/>
  <c r="K1071" i="3"/>
  <c r="M1071" i="3"/>
  <c r="I1072" i="3"/>
  <c r="J1072" i="3"/>
  <c r="K1072" i="3"/>
  <c r="M1072" i="3"/>
  <c r="I1073" i="3"/>
  <c r="J1073" i="3"/>
  <c r="K1073" i="3"/>
  <c r="M1073" i="3"/>
  <c r="I1074" i="3"/>
  <c r="J1074" i="3"/>
  <c r="K1074" i="3"/>
  <c r="M1074" i="3"/>
  <c r="I1075" i="3"/>
  <c r="J1075" i="3"/>
  <c r="K1075" i="3"/>
  <c r="M1075" i="3"/>
  <c r="I1076" i="3"/>
  <c r="J1076" i="3"/>
  <c r="K1076" i="3"/>
  <c r="M1076" i="3"/>
  <c r="I1077" i="3"/>
  <c r="J1077" i="3"/>
  <c r="K1077" i="3"/>
  <c r="M1077" i="3"/>
  <c r="I1078" i="3"/>
  <c r="J1078" i="3"/>
  <c r="K1078" i="3"/>
  <c r="M1078" i="3"/>
  <c r="I1079" i="3"/>
  <c r="J1079" i="3"/>
  <c r="K1079" i="3"/>
  <c r="M1079" i="3"/>
  <c r="I1080" i="3"/>
  <c r="J1080" i="3"/>
  <c r="K1080" i="3"/>
  <c r="M1080" i="3"/>
  <c r="I1081" i="3"/>
  <c r="J1081" i="3"/>
  <c r="K1081" i="3"/>
  <c r="M1081" i="3"/>
  <c r="I1082" i="3"/>
  <c r="J1082" i="3"/>
  <c r="K1082" i="3"/>
  <c r="M1082" i="3"/>
  <c r="I1083" i="3"/>
  <c r="J1083" i="3"/>
  <c r="K1083" i="3"/>
  <c r="M1083" i="3"/>
  <c r="I1084" i="3"/>
  <c r="J1084" i="3"/>
  <c r="K1084" i="3"/>
  <c r="M1084" i="3"/>
  <c r="I1085" i="3"/>
  <c r="J1085" i="3"/>
  <c r="K1085" i="3"/>
  <c r="M1085" i="3"/>
  <c r="I1086" i="3"/>
  <c r="J1086" i="3"/>
  <c r="K1086" i="3"/>
  <c r="M1086" i="3"/>
  <c r="I1087" i="3"/>
  <c r="J1087" i="3"/>
  <c r="K1087" i="3"/>
  <c r="M1087" i="3"/>
  <c r="I1088" i="3"/>
  <c r="J1088" i="3"/>
  <c r="K1088" i="3"/>
  <c r="M1088" i="3"/>
  <c r="I1089" i="3"/>
  <c r="J1089" i="3"/>
  <c r="K1089" i="3"/>
  <c r="M1089" i="3"/>
  <c r="I1090" i="3"/>
  <c r="J1090" i="3"/>
  <c r="K1090" i="3"/>
  <c r="M1090" i="3"/>
  <c r="I1091" i="3"/>
  <c r="J1091" i="3"/>
  <c r="K1091" i="3"/>
  <c r="M1091" i="3"/>
  <c r="I1092" i="3"/>
  <c r="J1092" i="3"/>
  <c r="K1092" i="3"/>
  <c r="M1092" i="3"/>
  <c r="I1093" i="3"/>
  <c r="J1093" i="3"/>
  <c r="K1093" i="3"/>
  <c r="M1093" i="3"/>
  <c r="I1094" i="3"/>
  <c r="J1094" i="3"/>
  <c r="K1094" i="3"/>
  <c r="M1094" i="3"/>
  <c r="I1095" i="3"/>
  <c r="J1095" i="3"/>
  <c r="K1095" i="3"/>
  <c r="M1095" i="3"/>
  <c r="I1096" i="3"/>
  <c r="J1096" i="3"/>
  <c r="K1096" i="3"/>
  <c r="M1096" i="3"/>
  <c r="I1097" i="3"/>
  <c r="J1097" i="3"/>
  <c r="K1097" i="3"/>
  <c r="M1097" i="3"/>
  <c r="I1098" i="3"/>
  <c r="J1098" i="3"/>
  <c r="K1098" i="3"/>
  <c r="M1098" i="3"/>
  <c r="I1099" i="3"/>
  <c r="J1099" i="3"/>
  <c r="K1099" i="3"/>
  <c r="M1099" i="3"/>
  <c r="I1100" i="3"/>
  <c r="J1100" i="3"/>
  <c r="K1100" i="3"/>
  <c r="M1100" i="3"/>
  <c r="I1101" i="3"/>
  <c r="J1101" i="3"/>
  <c r="K1101" i="3"/>
  <c r="M1101" i="3"/>
  <c r="I1102" i="3"/>
  <c r="J1102" i="3"/>
  <c r="K1102" i="3"/>
  <c r="M1102" i="3"/>
  <c r="I1103" i="3"/>
  <c r="J1103" i="3"/>
  <c r="K1103" i="3"/>
  <c r="M1103" i="3"/>
  <c r="I1104" i="3"/>
  <c r="J1104" i="3"/>
  <c r="K1104" i="3"/>
  <c r="M1104" i="3"/>
  <c r="I1105" i="3"/>
  <c r="J1105" i="3"/>
  <c r="K1105" i="3"/>
  <c r="M1105" i="3"/>
  <c r="I1106" i="3"/>
  <c r="J1106" i="3"/>
  <c r="K1106" i="3"/>
  <c r="M1106" i="3"/>
  <c r="I1107" i="3"/>
  <c r="J1107" i="3"/>
  <c r="K1107" i="3"/>
  <c r="M1107" i="3"/>
  <c r="I1108" i="3"/>
  <c r="J1108" i="3"/>
  <c r="K1108" i="3"/>
  <c r="M1108" i="3"/>
  <c r="I1109" i="3"/>
  <c r="J1109" i="3"/>
  <c r="K1109" i="3"/>
  <c r="M1109" i="3"/>
  <c r="I1110" i="3"/>
  <c r="J1110" i="3"/>
  <c r="K1110" i="3"/>
  <c r="M1110" i="3"/>
  <c r="I1111" i="3"/>
  <c r="J1111" i="3"/>
  <c r="K1111" i="3"/>
  <c r="M1111" i="3"/>
  <c r="I1112" i="3"/>
  <c r="J1112" i="3"/>
  <c r="K1112" i="3"/>
  <c r="M1112" i="3"/>
  <c r="I1113" i="3"/>
  <c r="J1113" i="3"/>
  <c r="K1113" i="3"/>
  <c r="M1113" i="3"/>
  <c r="I1114" i="3"/>
  <c r="J1114" i="3"/>
  <c r="K1114" i="3"/>
  <c r="M1114" i="3"/>
  <c r="I1115" i="3"/>
  <c r="J1115" i="3"/>
  <c r="K1115" i="3"/>
  <c r="M1115" i="3"/>
  <c r="I1116" i="3"/>
  <c r="J1116" i="3"/>
  <c r="K1116" i="3"/>
  <c r="M1116" i="3"/>
  <c r="I1117" i="3"/>
  <c r="J1117" i="3"/>
  <c r="K1117" i="3"/>
  <c r="M1117" i="3"/>
  <c r="I1118" i="3"/>
  <c r="J1118" i="3"/>
  <c r="K1118" i="3"/>
  <c r="M1118" i="3"/>
  <c r="I1119" i="3"/>
  <c r="J1119" i="3"/>
  <c r="K1119" i="3"/>
  <c r="M1119" i="3"/>
  <c r="I1120" i="3"/>
  <c r="J1120" i="3"/>
  <c r="K1120" i="3"/>
  <c r="M1120" i="3"/>
  <c r="I1121" i="3"/>
  <c r="J1121" i="3"/>
  <c r="K1121" i="3"/>
  <c r="M1121" i="3"/>
  <c r="I1122" i="3"/>
  <c r="J1122" i="3"/>
  <c r="K1122" i="3"/>
  <c r="M1122" i="3"/>
  <c r="I1123" i="3"/>
  <c r="J1123" i="3"/>
  <c r="K1123" i="3"/>
  <c r="M1123" i="3"/>
  <c r="I1124" i="3"/>
  <c r="J1124" i="3"/>
  <c r="K1124" i="3"/>
  <c r="M1124" i="3"/>
  <c r="I1125" i="3"/>
  <c r="J1125" i="3"/>
  <c r="K1125" i="3"/>
  <c r="M1125" i="3"/>
  <c r="I1126" i="3"/>
  <c r="J1126" i="3"/>
  <c r="K1126" i="3"/>
  <c r="M1126" i="3"/>
  <c r="I1127" i="3"/>
  <c r="J1127" i="3"/>
  <c r="K1127" i="3"/>
  <c r="M1127" i="3"/>
  <c r="I1128" i="3"/>
  <c r="J1128" i="3"/>
  <c r="K1128" i="3"/>
  <c r="M1128" i="3"/>
  <c r="I1129" i="3"/>
  <c r="J1129" i="3"/>
  <c r="K1129" i="3"/>
  <c r="M1129" i="3"/>
  <c r="I1130" i="3"/>
  <c r="J1130" i="3"/>
  <c r="K1130" i="3"/>
  <c r="M1130" i="3"/>
  <c r="I1131" i="3"/>
  <c r="J1131" i="3"/>
  <c r="K1131" i="3"/>
  <c r="M1131" i="3"/>
  <c r="I1132" i="3"/>
  <c r="J1132" i="3"/>
  <c r="K1132" i="3"/>
  <c r="M1132" i="3"/>
  <c r="I1133" i="3"/>
  <c r="J1133" i="3"/>
  <c r="K1133" i="3"/>
  <c r="M1133" i="3"/>
  <c r="I1134" i="3"/>
  <c r="J1134" i="3"/>
  <c r="K1134" i="3"/>
  <c r="M1134" i="3"/>
  <c r="I1135" i="3"/>
  <c r="J1135" i="3"/>
  <c r="K1135" i="3"/>
  <c r="M1135" i="3"/>
  <c r="I1136" i="3"/>
  <c r="J1136" i="3"/>
  <c r="K1136" i="3"/>
  <c r="M1136" i="3"/>
  <c r="I1137" i="3"/>
  <c r="J1137" i="3"/>
  <c r="K1137" i="3"/>
  <c r="M1137" i="3"/>
  <c r="I1138" i="3"/>
  <c r="J1138" i="3"/>
  <c r="K1138" i="3"/>
  <c r="M1138" i="3"/>
  <c r="I1139" i="3"/>
  <c r="J1139" i="3"/>
  <c r="K1139" i="3"/>
  <c r="M1139" i="3"/>
  <c r="I1140" i="3"/>
  <c r="J1140" i="3"/>
  <c r="K1140" i="3"/>
  <c r="M1140" i="3"/>
  <c r="I1141" i="3"/>
  <c r="J1141" i="3"/>
  <c r="K1141" i="3"/>
  <c r="M1141" i="3"/>
  <c r="I1142" i="3"/>
  <c r="J1142" i="3"/>
  <c r="K1142" i="3"/>
  <c r="M1142" i="3"/>
  <c r="I1143" i="3"/>
  <c r="J1143" i="3"/>
  <c r="K1143" i="3"/>
  <c r="M1143" i="3"/>
  <c r="I1144" i="3"/>
  <c r="J1144" i="3"/>
  <c r="K1144" i="3"/>
  <c r="M1144" i="3"/>
  <c r="I1145" i="3"/>
  <c r="J1145" i="3"/>
  <c r="K1145" i="3"/>
  <c r="M1145" i="3"/>
  <c r="I1146" i="3"/>
  <c r="J1146" i="3"/>
  <c r="K1146" i="3"/>
  <c r="M1146" i="3"/>
  <c r="I1147" i="3"/>
  <c r="J1147" i="3"/>
  <c r="K1147" i="3"/>
  <c r="M1147" i="3"/>
  <c r="I1148" i="3"/>
  <c r="J1148" i="3"/>
  <c r="K1148" i="3"/>
  <c r="M1148" i="3"/>
  <c r="I1149" i="3"/>
  <c r="J1149" i="3"/>
  <c r="K1149" i="3"/>
  <c r="M1149" i="3"/>
  <c r="I1150" i="3"/>
  <c r="J1150" i="3"/>
  <c r="K1150" i="3"/>
  <c r="M1150" i="3"/>
  <c r="I1151" i="3"/>
  <c r="J1151" i="3"/>
  <c r="K1151" i="3"/>
  <c r="M1151" i="3"/>
  <c r="I1152" i="3"/>
  <c r="J1152" i="3"/>
  <c r="K1152" i="3"/>
  <c r="M1152" i="3"/>
  <c r="I1153" i="3"/>
  <c r="J1153" i="3"/>
  <c r="K1153" i="3"/>
  <c r="M1153" i="3"/>
  <c r="I1154" i="3"/>
  <c r="J1154" i="3"/>
  <c r="K1154" i="3"/>
  <c r="M1154" i="3"/>
  <c r="I1155" i="3"/>
  <c r="J1155" i="3"/>
  <c r="K1155" i="3"/>
  <c r="M1155" i="3"/>
  <c r="I1156" i="3"/>
  <c r="J1156" i="3"/>
  <c r="K1156" i="3"/>
  <c r="M1156" i="3"/>
  <c r="I1157" i="3"/>
  <c r="J1157" i="3"/>
  <c r="K1157" i="3"/>
  <c r="M1157" i="3"/>
  <c r="I1158" i="3"/>
  <c r="J1158" i="3"/>
  <c r="K1158" i="3"/>
  <c r="M1158" i="3"/>
  <c r="I1159" i="3"/>
  <c r="J1159" i="3"/>
  <c r="K1159" i="3"/>
  <c r="M1159" i="3"/>
  <c r="I1160" i="3"/>
  <c r="J1160" i="3"/>
  <c r="K1160" i="3"/>
  <c r="M1160" i="3"/>
  <c r="I1161" i="3"/>
  <c r="J1161" i="3"/>
  <c r="K1161" i="3"/>
  <c r="M1161" i="3"/>
  <c r="I1162" i="3"/>
  <c r="J1162" i="3"/>
  <c r="K1162" i="3"/>
  <c r="M1162" i="3"/>
  <c r="I1163" i="3"/>
  <c r="J1163" i="3"/>
  <c r="K1163" i="3"/>
  <c r="M1163" i="3"/>
  <c r="I1164" i="3"/>
  <c r="J1164" i="3"/>
  <c r="K1164" i="3"/>
  <c r="M1164" i="3"/>
  <c r="I1165" i="3"/>
  <c r="J1165" i="3"/>
  <c r="K1165" i="3"/>
  <c r="M1165" i="3"/>
  <c r="I1166" i="3"/>
  <c r="J1166" i="3"/>
  <c r="K1166" i="3"/>
  <c r="M1166" i="3"/>
  <c r="I1167" i="3"/>
  <c r="J1167" i="3"/>
  <c r="K1167" i="3"/>
  <c r="M1167" i="3"/>
  <c r="I1168" i="3"/>
  <c r="J1168" i="3"/>
  <c r="K1168" i="3"/>
  <c r="M1168" i="3"/>
  <c r="I1169" i="3"/>
  <c r="J1169" i="3"/>
  <c r="K1169" i="3"/>
  <c r="M1169" i="3"/>
  <c r="I1170" i="3"/>
  <c r="J1170" i="3"/>
  <c r="K1170" i="3"/>
  <c r="M1170" i="3"/>
  <c r="I1171" i="3"/>
  <c r="J1171" i="3"/>
  <c r="K1171" i="3"/>
  <c r="M1171" i="3"/>
  <c r="I1172" i="3"/>
  <c r="J1172" i="3"/>
  <c r="K1172" i="3"/>
  <c r="M1172" i="3"/>
  <c r="I1173" i="3"/>
  <c r="J1173" i="3"/>
  <c r="K1173" i="3"/>
  <c r="M1173" i="3"/>
  <c r="I1174" i="3"/>
  <c r="J1174" i="3"/>
  <c r="K1174" i="3"/>
  <c r="M1174" i="3"/>
  <c r="I1175" i="3"/>
  <c r="J1175" i="3"/>
  <c r="K1175" i="3"/>
  <c r="M1175" i="3"/>
  <c r="I1176" i="3"/>
  <c r="J1176" i="3"/>
  <c r="K1176" i="3"/>
  <c r="M1176" i="3"/>
  <c r="I1177" i="3"/>
  <c r="J1177" i="3"/>
  <c r="K1177" i="3"/>
  <c r="M1177" i="3"/>
  <c r="I1178" i="3"/>
  <c r="J1178" i="3"/>
  <c r="K1178" i="3"/>
  <c r="M1178" i="3"/>
  <c r="I1179" i="3"/>
  <c r="J1179" i="3"/>
  <c r="K1179" i="3"/>
  <c r="M1179" i="3"/>
  <c r="I1180" i="3"/>
  <c r="J1180" i="3"/>
  <c r="K1180" i="3"/>
  <c r="M1180" i="3"/>
  <c r="I1181" i="3"/>
  <c r="J1181" i="3"/>
  <c r="K1181" i="3"/>
  <c r="M1181" i="3"/>
  <c r="I1182" i="3"/>
  <c r="J1182" i="3"/>
  <c r="K1182" i="3"/>
  <c r="M1182" i="3"/>
  <c r="I1183" i="3"/>
  <c r="J1183" i="3"/>
  <c r="K1183" i="3"/>
  <c r="M1183" i="3"/>
  <c r="I1184" i="3"/>
  <c r="J1184" i="3"/>
  <c r="K1184" i="3"/>
  <c r="M1184" i="3"/>
  <c r="I1185" i="3"/>
  <c r="J1185" i="3"/>
  <c r="K1185" i="3"/>
  <c r="M1185" i="3"/>
  <c r="I1186" i="3"/>
  <c r="J1186" i="3"/>
  <c r="K1186" i="3"/>
  <c r="M1186" i="3"/>
  <c r="I1187" i="3"/>
  <c r="J1187" i="3"/>
  <c r="K1187" i="3"/>
  <c r="M1187" i="3"/>
  <c r="I1188" i="3"/>
  <c r="J1188" i="3"/>
  <c r="K1188" i="3"/>
  <c r="M1188" i="3"/>
  <c r="I1189" i="3"/>
  <c r="J1189" i="3"/>
  <c r="K1189" i="3"/>
  <c r="M1189" i="3"/>
  <c r="I1190" i="3"/>
  <c r="J1190" i="3"/>
  <c r="K1190" i="3"/>
  <c r="M1190" i="3"/>
  <c r="I1191" i="3"/>
  <c r="J1191" i="3"/>
  <c r="K1191" i="3"/>
  <c r="M1191" i="3"/>
  <c r="I1192" i="3"/>
  <c r="J1192" i="3"/>
  <c r="K1192" i="3"/>
  <c r="M1192" i="3"/>
  <c r="I1193" i="3"/>
  <c r="J1193" i="3"/>
  <c r="K1193" i="3"/>
  <c r="M1193" i="3"/>
  <c r="I1194" i="3"/>
  <c r="J1194" i="3"/>
  <c r="K1194" i="3"/>
  <c r="M1194" i="3"/>
  <c r="I1195" i="3"/>
  <c r="J1195" i="3"/>
  <c r="K1195" i="3"/>
  <c r="M1195" i="3"/>
  <c r="I1196" i="3"/>
  <c r="J1196" i="3"/>
  <c r="K1196" i="3"/>
  <c r="M1196" i="3"/>
  <c r="I1197" i="3"/>
  <c r="J1197" i="3"/>
  <c r="K1197" i="3"/>
  <c r="M1197" i="3"/>
  <c r="I1198" i="3"/>
  <c r="J1198" i="3"/>
  <c r="K1198" i="3"/>
  <c r="M1198" i="3"/>
  <c r="I1199" i="3"/>
  <c r="J1199" i="3"/>
  <c r="K1199" i="3"/>
  <c r="M1199" i="3"/>
  <c r="I1200" i="3"/>
  <c r="J1200" i="3"/>
  <c r="K1200" i="3"/>
  <c r="M1200" i="3"/>
  <c r="I1201" i="3"/>
  <c r="J1201" i="3"/>
  <c r="K1201" i="3"/>
  <c r="M1201" i="3"/>
  <c r="I1202" i="3"/>
  <c r="J1202" i="3"/>
  <c r="K1202" i="3"/>
  <c r="M1202" i="3"/>
  <c r="I1203" i="3"/>
  <c r="J1203" i="3"/>
  <c r="K1203" i="3"/>
  <c r="M1203" i="3"/>
  <c r="I1204" i="3"/>
  <c r="J1204" i="3"/>
  <c r="K1204" i="3"/>
  <c r="M1204" i="3"/>
  <c r="I1205" i="3"/>
  <c r="J1205" i="3"/>
  <c r="K1205" i="3"/>
  <c r="M1205" i="3"/>
  <c r="I1206" i="3"/>
  <c r="J1206" i="3"/>
  <c r="K1206" i="3"/>
  <c r="M1206" i="3"/>
  <c r="I1207" i="3"/>
  <c r="J1207" i="3"/>
  <c r="K1207" i="3"/>
  <c r="M1207" i="3"/>
  <c r="I1208" i="3"/>
  <c r="J1208" i="3"/>
  <c r="K1208" i="3"/>
  <c r="M1208" i="3"/>
  <c r="I1209" i="3"/>
  <c r="J1209" i="3"/>
  <c r="K1209" i="3"/>
  <c r="M1209" i="3"/>
  <c r="I1210" i="3"/>
  <c r="J1210" i="3"/>
  <c r="K1210" i="3"/>
  <c r="M1210" i="3"/>
  <c r="I1211" i="3"/>
  <c r="J1211" i="3"/>
  <c r="K1211" i="3"/>
  <c r="M1211" i="3"/>
  <c r="I1212" i="3"/>
  <c r="J1212" i="3"/>
  <c r="K1212" i="3"/>
  <c r="M1212" i="3"/>
  <c r="I1213" i="3"/>
  <c r="J1213" i="3"/>
  <c r="K1213" i="3"/>
  <c r="M1213" i="3"/>
  <c r="I1214" i="3"/>
  <c r="J1214" i="3"/>
  <c r="K1214" i="3"/>
  <c r="M1214" i="3"/>
  <c r="I1215" i="3"/>
  <c r="J1215" i="3"/>
  <c r="K1215" i="3"/>
  <c r="M1215" i="3"/>
  <c r="I1216" i="3"/>
  <c r="J1216" i="3"/>
  <c r="K1216" i="3"/>
  <c r="M1216" i="3"/>
  <c r="I1217" i="3"/>
  <c r="J1217" i="3"/>
  <c r="K1217" i="3"/>
  <c r="M1217" i="3"/>
  <c r="I1218" i="3"/>
  <c r="J1218" i="3"/>
  <c r="K1218" i="3"/>
  <c r="M1218" i="3"/>
  <c r="I1219" i="3"/>
  <c r="J1219" i="3"/>
  <c r="K1219" i="3"/>
  <c r="M1219" i="3"/>
  <c r="I1220" i="3"/>
  <c r="J1220" i="3"/>
  <c r="K1220" i="3"/>
  <c r="M1220" i="3"/>
  <c r="I1221" i="3"/>
  <c r="J1221" i="3"/>
  <c r="K1221" i="3"/>
  <c r="M1221" i="3"/>
  <c r="I1222" i="3"/>
  <c r="J1222" i="3"/>
  <c r="K1222" i="3"/>
  <c r="M1222" i="3"/>
  <c r="I1223" i="3"/>
  <c r="J1223" i="3"/>
  <c r="K1223" i="3"/>
  <c r="M1223" i="3"/>
  <c r="I1224" i="3"/>
  <c r="J1224" i="3"/>
  <c r="K1224" i="3"/>
  <c r="M1224" i="3"/>
  <c r="I1225" i="3"/>
  <c r="J1225" i="3"/>
  <c r="K1225" i="3"/>
  <c r="M1225" i="3"/>
  <c r="I1226" i="3"/>
  <c r="J1226" i="3"/>
  <c r="K1226" i="3"/>
  <c r="M1226" i="3"/>
  <c r="I1227" i="3"/>
  <c r="J1227" i="3"/>
  <c r="K1227" i="3"/>
  <c r="M1227" i="3"/>
  <c r="I1228" i="3"/>
  <c r="J1228" i="3"/>
  <c r="K1228" i="3"/>
  <c r="M1228" i="3"/>
  <c r="I1229" i="3"/>
  <c r="J1229" i="3"/>
  <c r="K1229" i="3"/>
  <c r="M1229" i="3"/>
  <c r="I1230" i="3"/>
  <c r="J1230" i="3"/>
  <c r="K1230" i="3"/>
  <c r="M1230" i="3"/>
  <c r="I1231" i="3"/>
  <c r="J1231" i="3"/>
  <c r="K1231" i="3"/>
  <c r="M1231" i="3"/>
  <c r="I1232" i="3"/>
  <c r="J1232" i="3"/>
  <c r="K1232" i="3"/>
  <c r="M1232" i="3"/>
  <c r="I1233" i="3"/>
  <c r="J1233" i="3"/>
  <c r="K1233" i="3"/>
  <c r="M1233" i="3"/>
  <c r="I1234" i="3"/>
  <c r="J1234" i="3"/>
  <c r="K1234" i="3"/>
  <c r="M1234" i="3"/>
  <c r="I1235" i="3"/>
  <c r="J1235" i="3"/>
  <c r="K1235" i="3"/>
  <c r="M1235" i="3"/>
  <c r="I1236" i="3"/>
  <c r="J1236" i="3"/>
  <c r="K1236" i="3"/>
  <c r="M1236" i="3"/>
  <c r="I1237" i="3"/>
  <c r="J1237" i="3"/>
  <c r="K1237" i="3"/>
  <c r="M1237" i="3"/>
  <c r="I1238" i="3"/>
  <c r="J1238" i="3"/>
  <c r="K1238" i="3"/>
  <c r="M1238" i="3"/>
  <c r="I1239" i="3"/>
  <c r="J1239" i="3"/>
  <c r="K1239" i="3"/>
  <c r="M1239" i="3"/>
  <c r="I1240" i="3"/>
  <c r="J1240" i="3"/>
  <c r="K1240" i="3"/>
  <c r="M1240" i="3"/>
  <c r="I1241" i="3"/>
  <c r="J1241" i="3"/>
  <c r="K1241" i="3"/>
  <c r="M1241" i="3"/>
  <c r="I1242" i="3"/>
  <c r="J1242" i="3"/>
  <c r="K1242" i="3"/>
  <c r="M1242" i="3"/>
  <c r="I1243" i="3"/>
  <c r="J1243" i="3"/>
  <c r="K1243" i="3"/>
  <c r="M1243" i="3"/>
  <c r="I1244" i="3"/>
  <c r="J1244" i="3"/>
  <c r="K1244" i="3"/>
  <c r="M1244" i="3"/>
  <c r="I1245" i="3"/>
  <c r="J1245" i="3"/>
  <c r="K1245" i="3"/>
  <c r="M1245" i="3"/>
  <c r="I1246" i="3"/>
  <c r="J1246" i="3"/>
  <c r="K1246" i="3"/>
  <c r="M1246" i="3"/>
  <c r="I1247" i="3"/>
  <c r="J1247" i="3"/>
  <c r="K1247" i="3"/>
  <c r="M1247" i="3"/>
  <c r="I1248" i="3"/>
  <c r="J1248" i="3"/>
  <c r="K1248" i="3"/>
  <c r="M1248" i="3"/>
  <c r="I1249" i="3"/>
  <c r="J1249" i="3"/>
  <c r="K1249" i="3"/>
  <c r="M1249" i="3"/>
  <c r="I1250" i="3"/>
  <c r="J1250" i="3"/>
  <c r="K1250" i="3"/>
  <c r="M1250" i="3"/>
  <c r="I1251" i="3"/>
  <c r="J1251" i="3"/>
  <c r="K1251" i="3"/>
  <c r="M1251" i="3"/>
  <c r="I1252" i="3"/>
  <c r="J1252" i="3"/>
  <c r="K1252" i="3"/>
  <c r="M1252" i="3"/>
  <c r="I1253" i="3"/>
  <c r="J1253" i="3"/>
  <c r="K1253" i="3"/>
  <c r="M1253" i="3"/>
  <c r="I1254" i="3"/>
  <c r="J1254" i="3"/>
  <c r="K1254" i="3"/>
  <c r="M1254" i="3"/>
  <c r="I1255" i="3"/>
  <c r="J1255" i="3"/>
  <c r="K1255" i="3"/>
  <c r="M1255" i="3"/>
  <c r="I1256" i="3"/>
  <c r="J1256" i="3"/>
  <c r="K1256" i="3"/>
  <c r="M1256" i="3"/>
  <c r="I1257" i="3"/>
  <c r="J1257" i="3"/>
  <c r="K1257" i="3"/>
  <c r="M1257" i="3"/>
  <c r="I1258" i="3"/>
  <c r="J1258" i="3"/>
  <c r="K1258" i="3"/>
  <c r="M1258" i="3"/>
  <c r="I1259" i="3"/>
  <c r="J1259" i="3"/>
  <c r="K1259" i="3"/>
  <c r="M1259" i="3"/>
  <c r="I1260" i="3"/>
  <c r="J1260" i="3"/>
  <c r="K1260" i="3"/>
  <c r="M1260" i="3"/>
  <c r="I1261" i="3"/>
  <c r="J1261" i="3"/>
  <c r="K1261" i="3"/>
  <c r="M1261" i="3"/>
  <c r="I1262" i="3"/>
  <c r="J1262" i="3"/>
  <c r="K1262" i="3"/>
  <c r="M1262" i="3"/>
  <c r="I1263" i="3"/>
  <c r="J1263" i="3"/>
  <c r="K1263" i="3"/>
  <c r="M1263" i="3"/>
  <c r="I1264" i="3"/>
  <c r="J1264" i="3"/>
  <c r="K1264" i="3"/>
  <c r="M1264" i="3"/>
  <c r="I1265" i="3"/>
  <c r="J1265" i="3"/>
  <c r="K1265" i="3"/>
  <c r="M1265" i="3"/>
  <c r="I1266" i="3"/>
  <c r="J1266" i="3"/>
  <c r="K1266" i="3"/>
  <c r="M1266" i="3"/>
  <c r="I1267" i="3"/>
  <c r="J1267" i="3"/>
  <c r="K1267" i="3"/>
  <c r="M1267" i="3"/>
  <c r="I1268" i="3"/>
  <c r="J1268" i="3"/>
  <c r="K1268" i="3"/>
  <c r="M1268" i="3"/>
  <c r="I1269" i="3"/>
  <c r="J1269" i="3"/>
  <c r="K1269" i="3"/>
  <c r="M1269" i="3"/>
  <c r="I1270" i="3"/>
  <c r="J1270" i="3"/>
  <c r="K1270" i="3"/>
  <c r="M1270" i="3"/>
  <c r="I1271" i="3"/>
  <c r="J1271" i="3"/>
  <c r="K1271" i="3"/>
  <c r="M1271" i="3"/>
  <c r="I1272" i="3"/>
  <c r="J1272" i="3"/>
  <c r="K1272" i="3"/>
  <c r="M1272" i="3"/>
  <c r="I1273" i="3"/>
  <c r="J1273" i="3"/>
  <c r="K1273" i="3"/>
  <c r="M1273" i="3"/>
  <c r="I1274" i="3"/>
  <c r="J1274" i="3"/>
  <c r="K1274" i="3"/>
  <c r="M1274" i="3"/>
  <c r="I1275" i="3"/>
  <c r="J1275" i="3"/>
  <c r="K1275" i="3"/>
  <c r="M1275" i="3"/>
  <c r="I1276" i="3"/>
  <c r="J1276" i="3"/>
  <c r="K1276" i="3"/>
  <c r="M1276" i="3"/>
  <c r="I1277" i="3"/>
  <c r="J1277" i="3"/>
  <c r="K1277" i="3"/>
  <c r="M1277" i="3"/>
  <c r="I1278" i="3"/>
  <c r="J1278" i="3"/>
  <c r="K1278" i="3"/>
  <c r="M1278" i="3"/>
  <c r="I1279" i="3"/>
  <c r="J1279" i="3"/>
  <c r="K1279" i="3"/>
  <c r="M1279" i="3"/>
  <c r="I1280" i="3"/>
  <c r="J1280" i="3"/>
  <c r="K1280" i="3"/>
  <c r="M1280" i="3"/>
  <c r="I1281" i="3"/>
  <c r="J1281" i="3"/>
  <c r="K1281" i="3"/>
  <c r="M1281" i="3"/>
  <c r="I1282" i="3"/>
  <c r="J1282" i="3"/>
  <c r="K1282" i="3"/>
  <c r="M1282" i="3"/>
  <c r="I1283" i="3"/>
  <c r="J1283" i="3"/>
  <c r="K1283" i="3"/>
  <c r="M1283" i="3"/>
  <c r="I1284" i="3"/>
  <c r="J1284" i="3"/>
  <c r="K1284" i="3"/>
  <c r="M1284" i="3"/>
  <c r="I1285" i="3"/>
  <c r="J1285" i="3"/>
  <c r="K1285" i="3"/>
  <c r="M1285" i="3"/>
  <c r="I1286" i="3"/>
  <c r="J1286" i="3"/>
  <c r="K1286" i="3"/>
  <c r="M1286" i="3"/>
  <c r="I1287" i="3"/>
  <c r="J1287" i="3"/>
  <c r="K1287" i="3"/>
  <c r="M1287" i="3"/>
  <c r="I1288" i="3"/>
  <c r="J1288" i="3"/>
  <c r="K1288" i="3"/>
  <c r="M1288" i="3"/>
  <c r="I1289" i="3"/>
  <c r="J1289" i="3"/>
  <c r="K1289" i="3"/>
  <c r="M1289" i="3"/>
  <c r="I1290" i="3"/>
  <c r="J1290" i="3"/>
  <c r="K1290" i="3"/>
  <c r="M1290" i="3"/>
  <c r="I1291" i="3"/>
  <c r="J1291" i="3"/>
  <c r="K1291" i="3"/>
  <c r="M1291" i="3"/>
  <c r="I1292" i="3"/>
  <c r="J1292" i="3"/>
  <c r="K1292" i="3"/>
  <c r="M1292" i="3"/>
  <c r="I1293" i="3"/>
  <c r="J1293" i="3"/>
  <c r="K1293" i="3"/>
  <c r="M1293" i="3"/>
  <c r="I1294" i="3"/>
  <c r="J1294" i="3"/>
  <c r="K1294" i="3"/>
  <c r="M1294" i="3"/>
  <c r="I1295" i="3"/>
  <c r="J1295" i="3"/>
  <c r="K1295" i="3"/>
  <c r="M1295" i="3"/>
  <c r="I1296" i="3"/>
  <c r="J1296" i="3"/>
  <c r="K1296" i="3"/>
  <c r="M1296" i="3"/>
  <c r="I1297" i="3"/>
  <c r="J1297" i="3"/>
  <c r="K1297" i="3"/>
  <c r="M1297" i="3"/>
  <c r="I1298" i="3"/>
  <c r="J1298" i="3"/>
  <c r="K1298" i="3"/>
  <c r="M1298" i="3"/>
  <c r="I1299" i="3"/>
  <c r="J1299" i="3"/>
  <c r="K1299" i="3"/>
  <c r="M1299" i="3"/>
  <c r="I1300" i="3"/>
  <c r="J1300" i="3"/>
  <c r="K1300" i="3"/>
  <c r="M1300" i="3"/>
  <c r="I1301" i="3"/>
  <c r="J1301" i="3"/>
  <c r="K1301" i="3"/>
  <c r="M1301" i="3"/>
  <c r="I1302" i="3"/>
  <c r="J1302" i="3"/>
  <c r="K1302" i="3"/>
  <c r="M1302" i="3"/>
  <c r="I1303" i="3"/>
  <c r="J1303" i="3"/>
  <c r="K1303" i="3"/>
  <c r="M1303" i="3"/>
  <c r="I1304" i="3"/>
  <c r="J1304" i="3"/>
  <c r="K1304" i="3"/>
  <c r="M1304" i="3"/>
  <c r="I1305" i="3"/>
  <c r="J1305" i="3"/>
  <c r="K1305" i="3"/>
  <c r="M1305" i="3"/>
  <c r="I1306" i="3"/>
  <c r="J1306" i="3"/>
  <c r="K1306" i="3"/>
  <c r="M1306" i="3"/>
  <c r="I1307" i="3"/>
  <c r="J1307" i="3"/>
  <c r="K1307" i="3"/>
  <c r="M1307" i="3"/>
  <c r="I1308" i="3"/>
  <c r="J1308" i="3"/>
  <c r="K1308" i="3"/>
  <c r="M1308" i="3"/>
  <c r="I1309" i="3"/>
  <c r="J1309" i="3"/>
  <c r="K1309" i="3"/>
  <c r="M1309" i="3"/>
  <c r="I1310" i="3"/>
  <c r="J1310" i="3"/>
  <c r="K1310" i="3"/>
  <c r="M1310" i="3"/>
  <c r="I1311" i="3"/>
  <c r="J1311" i="3"/>
  <c r="K1311" i="3"/>
  <c r="M1311" i="3"/>
  <c r="I1312" i="3"/>
  <c r="J1312" i="3"/>
  <c r="K1312" i="3"/>
  <c r="M1312" i="3"/>
  <c r="I1313" i="3"/>
  <c r="J1313" i="3"/>
  <c r="K1313" i="3"/>
  <c r="M1313" i="3"/>
  <c r="I1314" i="3"/>
  <c r="J1314" i="3"/>
  <c r="K1314" i="3"/>
  <c r="M1314" i="3"/>
  <c r="I1315" i="3"/>
  <c r="J1315" i="3"/>
  <c r="K1315" i="3"/>
  <c r="M1315" i="3"/>
  <c r="I1316" i="3"/>
  <c r="J1316" i="3"/>
  <c r="K1316" i="3"/>
  <c r="M1316" i="3"/>
  <c r="I1317" i="3"/>
  <c r="J1317" i="3"/>
  <c r="K1317" i="3"/>
  <c r="M1317" i="3"/>
  <c r="I1318" i="3"/>
  <c r="J1318" i="3"/>
  <c r="K1318" i="3"/>
  <c r="M1318" i="3"/>
  <c r="I1319" i="3"/>
  <c r="J1319" i="3"/>
  <c r="K1319" i="3"/>
  <c r="M1319" i="3"/>
  <c r="I1320" i="3"/>
  <c r="J1320" i="3"/>
  <c r="K1320" i="3"/>
  <c r="M1320" i="3"/>
  <c r="I1321" i="3"/>
  <c r="J1321" i="3"/>
  <c r="K1321" i="3"/>
  <c r="M1321" i="3"/>
  <c r="I1322" i="3"/>
  <c r="J1322" i="3"/>
  <c r="K1322" i="3"/>
  <c r="M1322" i="3"/>
  <c r="I1323" i="3"/>
  <c r="J1323" i="3"/>
  <c r="K1323" i="3"/>
  <c r="M1323" i="3"/>
  <c r="I1324" i="3"/>
  <c r="J1324" i="3"/>
  <c r="K1324" i="3"/>
  <c r="M1324" i="3"/>
  <c r="I1325" i="3"/>
  <c r="J1325" i="3"/>
  <c r="K1325" i="3"/>
  <c r="M1325" i="3"/>
  <c r="I1326" i="3"/>
  <c r="J1326" i="3"/>
  <c r="K1326" i="3"/>
  <c r="M1326" i="3"/>
  <c r="I1327" i="3"/>
  <c r="J1327" i="3"/>
  <c r="K1327" i="3"/>
  <c r="M1327" i="3"/>
  <c r="I1328" i="3"/>
  <c r="J1328" i="3"/>
  <c r="K1328" i="3"/>
  <c r="M1328" i="3"/>
  <c r="I1329" i="3"/>
  <c r="J1329" i="3"/>
  <c r="K1329" i="3"/>
  <c r="M1329" i="3"/>
  <c r="I1330" i="3"/>
  <c r="J1330" i="3"/>
  <c r="K1330" i="3"/>
  <c r="M1330" i="3"/>
  <c r="I1331" i="3"/>
  <c r="J1331" i="3"/>
  <c r="K1331" i="3"/>
  <c r="M1331" i="3"/>
  <c r="I1332" i="3"/>
  <c r="J1332" i="3"/>
  <c r="K1332" i="3"/>
  <c r="M1332" i="3"/>
  <c r="I1333" i="3"/>
  <c r="J1333" i="3"/>
  <c r="K1333" i="3"/>
  <c r="M1333" i="3"/>
  <c r="I1334" i="3"/>
  <c r="J1334" i="3"/>
  <c r="K1334" i="3"/>
  <c r="M1334" i="3"/>
  <c r="I1335" i="3"/>
  <c r="J1335" i="3"/>
  <c r="K1335" i="3"/>
  <c r="M1335" i="3"/>
  <c r="I1336" i="3"/>
  <c r="J1336" i="3"/>
  <c r="K1336" i="3"/>
  <c r="M1336" i="3"/>
  <c r="I1337" i="3"/>
  <c r="J1337" i="3"/>
  <c r="K1337" i="3"/>
  <c r="M1337" i="3"/>
  <c r="I1338" i="3"/>
  <c r="J1338" i="3"/>
  <c r="K1338" i="3"/>
  <c r="M1338" i="3"/>
  <c r="I1339" i="3"/>
  <c r="J1339" i="3"/>
  <c r="K1339" i="3"/>
  <c r="M1339" i="3"/>
  <c r="I1340" i="3"/>
  <c r="J1340" i="3"/>
  <c r="K1340" i="3"/>
  <c r="M1340" i="3"/>
  <c r="I1341" i="3"/>
  <c r="J1341" i="3"/>
  <c r="K1341" i="3"/>
  <c r="M1341" i="3"/>
  <c r="I1342" i="3"/>
  <c r="J1342" i="3"/>
  <c r="K1342" i="3"/>
  <c r="M1342" i="3"/>
  <c r="I1343" i="3"/>
  <c r="J1343" i="3"/>
  <c r="K1343" i="3"/>
  <c r="M1343" i="3"/>
  <c r="I1344" i="3"/>
  <c r="J1344" i="3"/>
  <c r="K1344" i="3"/>
  <c r="M1344" i="3"/>
  <c r="I1345" i="3"/>
  <c r="J1345" i="3"/>
  <c r="K1345" i="3"/>
  <c r="M1345" i="3"/>
  <c r="I1346" i="3"/>
  <c r="J1346" i="3"/>
  <c r="K1346" i="3"/>
  <c r="M1346" i="3"/>
  <c r="I1347" i="3"/>
  <c r="J1347" i="3"/>
  <c r="K1347" i="3"/>
  <c r="M1347" i="3"/>
  <c r="I1348" i="3"/>
  <c r="J1348" i="3"/>
  <c r="K1348" i="3"/>
  <c r="M1348" i="3"/>
  <c r="I1349" i="3"/>
  <c r="J1349" i="3"/>
  <c r="K1349" i="3"/>
  <c r="M1349" i="3"/>
  <c r="I1350" i="3"/>
  <c r="J1350" i="3"/>
  <c r="K1350" i="3"/>
  <c r="M1350" i="3"/>
  <c r="I1351" i="3"/>
  <c r="J1351" i="3"/>
  <c r="K1351" i="3"/>
  <c r="M1351" i="3"/>
  <c r="I1352" i="3"/>
  <c r="J1352" i="3"/>
  <c r="K1352" i="3"/>
  <c r="M1352" i="3"/>
  <c r="I1353" i="3"/>
  <c r="J1353" i="3"/>
  <c r="K1353" i="3"/>
  <c r="M1353" i="3"/>
  <c r="I1354" i="3"/>
  <c r="J1354" i="3"/>
  <c r="K1354" i="3"/>
  <c r="M1354" i="3"/>
  <c r="I1355" i="3"/>
  <c r="J1355" i="3"/>
  <c r="K1355" i="3"/>
  <c r="M1355" i="3"/>
  <c r="I1356" i="3"/>
  <c r="J1356" i="3"/>
  <c r="K1356" i="3"/>
  <c r="M1356" i="3"/>
  <c r="I1357" i="3"/>
  <c r="J1357" i="3"/>
  <c r="K1357" i="3"/>
  <c r="M1357" i="3"/>
  <c r="I1358" i="3"/>
  <c r="J1358" i="3"/>
  <c r="K1358" i="3"/>
  <c r="M1358" i="3"/>
  <c r="I1359" i="3"/>
  <c r="J1359" i="3"/>
  <c r="K1359" i="3"/>
  <c r="M1359" i="3"/>
  <c r="I1360" i="3"/>
  <c r="J1360" i="3"/>
  <c r="K1360" i="3"/>
  <c r="M1360" i="3"/>
  <c r="I1361" i="3"/>
  <c r="J1361" i="3"/>
  <c r="K1361" i="3"/>
  <c r="M1361" i="3"/>
  <c r="I1362" i="3"/>
  <c r="J1362" i="3"/>
  <c r="K1362" i="3"/>
  <c r="M1362" i="3"/>
  <c r="I1363" i="3"/>
  <c r="J1363" i="3"/>
  <c r="K1363" i="3"/>
  <c r="M1363" i="3"/>
  <c r="I1364" i="3"/>
  <c r="J1364" i="3"/>
  <c r="K1364" i="3"/>
  <c r="M1364" i="3"/>
  <c r="I1365" i="3"/>
  <c r="J1365" i="3"/>
  <c r="K1365" i="3"/>
  <c r="M1365" i="3"/>
  <c r="I1366" i="3"/>
  <c r="J1366" i="3"/>
  <c r="K1366" i="3"/>
  <c r="M1366" i="3"/>
  <c r="I1367" i="3"/>
  <c r="J1367" i="3"/>
  <c r="K1367" i="3"/>
  <c r="M1367" i="3"/>
  <c r="I1368" i="3"/>
  <c r="J1368" i="3"/>
  <c r="K1368" i="3"/>
  <c r="M1368" i="3"/>
  <c r="I1369" i="3"/>
  <c r="J1369" i="3"/>
  <c r="K1369" i="3"/>
  <c r="M1369" i="3"/>
  <c r="I1370" i="3"/>
  <c r="J1370" i="3"/>
  <c r="K1370" i="3"/>
  <c r="M1370" i="3"/>
  <c r="I1371" i="3"/>
  <c r="J1371" i="3"/>
  <c r="K1371" i="3"/>
  <c r="M1371" i="3"/>
  <c r="I1372" i="3"/>
  <c r="J1372" i="3"/>
  <c r="K1372" i="3"/>
  <c r="M1372" i="3"/>
  <c r="I1373" i="3"/>
  <c r="J1373" i="3"/>
  <c r="K1373" i="3"/>
  <c r="M1373" i="3"/>
  <c r="I1374" i="3"/>
  <c r="J1374" i="3"/>
  <c r="K1374" i="3"/>
  <c r="M1374" i="3"/>
  <c r="I1375" i="3"/>
  <c r="J1375" i="3"/>
  <c r="K1375" i="3"/>
  <c r="M1375" i="3"/>
  <c r="I1376" i="3"/>
  <c r="J1376" i="3"/>
  <c r="K1376" i="3"/>
  <c r="M1376" i="3"/>
  <c r="I1377" i="3"/>
  <c r="J1377" i="3"/>
  <c r="K1377" i="3"/>
  <c r="M1377" i="3"/>
  <c r="I1378" i="3"/>
  <c r="J1378" i="3"/>
  <c r="K1378" i="3"/>
  <c r="M1378" i="3"/>
  <c r="I1379" i="3"/>
  <c r="J1379" i="3"/>
  <c r="K1379" i="3"/>
  <c r="M1379" i="3"/>
  <c r="I1380" i="3"/>
  <c r="J1380" i="3"/>
  <c r="K1380" i="3"/>
  <c r="M1380" i="3"/>
  <c r="I1381" i="3"/>
  <c r="J1381" i="3"/>
  <c r="K1381" i="3"/>
  <c r="M1381" i="3"/>
  <c r="I1382" i="3"/>
  <c r="J1382" i="3"/>
  <c r="K1382" i="3"/>
  <c r="M1382" i="3"/>
  <c r="I1383" i="3"/>
  <c r="J1383" i="3"/>
  <c r="K1383" i="3"/>
  <c r="M1383" i="3"/>
  <c r="I1384" i="3"/>
  <c r="J1384" i="3"/>
  <c r="K1384" i="3"/>
  <c r="M1384" i="3"/>
  <c r="I1385" i="3"/>
  <c r="J1385" i="3"/>
  <c r="K1385" i="3"/>
  <c r="M1385" i="3"/>
  <c r="I1386" i="3"/>
  <c r="J1386" i="3"/>
  <c r="K1386" i="3"/>
  <c r="M1386" i="3"/>
  <c r="I1387" i="3"/>
  <c r="J1387" i="3"/>
  <c r="K1387" i="3"/>
  <c r="M1387" i="3"/>
  <c r="I1388" i="3"/>
  <c r="J1388" i="3"/>
  <c r="K1388" i="3"/>
  <c r="M1388" i="3"/>
  <c r="I1389" i="3"/>
  <c r="J1389" i="3"/>
  <c r="K1389" i="3"/>
  <c r="M1389" i="3"/>
  <c r="I1390" i="3"/>
  <c r="J1390" i="3"/>
  <c r="K1390" i="3"/>
  <c r="M1390" i="3"/>
  <c r="I1391" i="3"/>
  <c r="J1391" i="3"/>
  <c r="K1391" i="3"/>
  <c r="M1391" i="3"/>
  <c r="I1392" i="3"/>
  <c r="J1392" i="3"/>
  <c r="K1392" i="3"/>
  <c r="M1392" i="3"/>
  <c r="I1393" i="3"/>
  <c r="J1393" i="3"/>
  <c r="K1393" i="3"/>
  <c r="M1393" i="3"/>
  <c r="I1394" i="3"/>
  <c r="J1394" i="3"/>
  <c r="K1394" i="3"/>
  <c r="M1394" i="3"/>
  <c r="I1395" i="3"/>
  <c r="J1395" i="3"/>
  <c r="K1395" i="3"/>
  <c r="M1395" i="3"/>
  <c r="I1396" i="3"/>
  <c r="J1396" i="3"/>
  <c r="K1396" i="3"/>
  <c r="M1396" i="3"/>
  <c r="I1397" i="3"/>
  <c r="J1397" i="3"/>
  <c r="K1397" i="3"/>
  <c r="M1397" i="3"/>
  <c r="I1398" i="3"/>
  <c r="J1398" i="3"/>
  <c r="K1398" i="3"/>
  <c r="M1398" i="3"/>
  <c r="I1399" i="3"/>
  <c r="J1399" i="3"/>
  <c r="K1399" i="3"/>
  <c r="M1399" i="3"/>
  <c r="I1400" i="3"/>
  <c r="J1400" i="3"/>
  <c r="K1400" i="3"/>
  <c r="M1400" i="3"/>
  <c r="I1401" i="3"/>
  <c r="J1401" i="3"/>
  <c r="K1401" i="3"/>
  <c r="M1401" i="3"/>
  <c r="I1402" i="3"/>
  <c r="J1402" i="3"/>
  <c r="K1402" i="3"/>
  <c r="M1402" i="3"/>
  <c r="I1403" i="3"/>
  <c r="J1403" i="3"/>
  <c r="K1403" i="3"/>
  <c r="M1403" i="3"/>
  <c r="I1404" i="3"/>
  <c r="J1404" i="3"/>
  <c r="K1404" i="3"/>
  <c r="M1404" i="3"/>
  <c r="I1405" i="3"/>
  <c r="J1405" i="3"/>
  <c r="K1405" i="3"/>
  <c r="M1405" i="3"/>
  <c r="I1406" i="3"/>
  <c r="J1406" i="3"/>
  <c r="K1406" i="3"/>
  <c r="M1406" i="3"/>
  <c r="I1407" i="3"/>
  <c r="J1407" i="3"/>
  <c r="K1407" i="3"/>
  <c r="M1407" i="3"/>
  <c r="I1408" i="3"/>
  <c r="J1408" i="3"/>
  <c r="K1408" i="3"/>
  <c r="M1408" i="3"/>
  <c r="I1409" i="3"/>
  <c r="J1409" i="3"/>
  <c r="K1409" i="3"/>
  <c r="M1409" i="3"/>
  <c r="I1410" i="3"/>
  <c r="J1410" i="3"/>
  <c r="K1410" i="3"/>
  <c r="M1410" i="3"/>
  <c r="I1411" i="3"/>
  <c r="J1411" i="3"/>
  <c r="K1411" i="3"/>
  <c r="M1411" i="3"/>
  <c r="I1412" i="3"/>
  <c r="J1412" i="3"/>
  <c r="K1412" i="3"/>
  <c r="M1412" i="3"/>
  <c r="I1413" i="3"/>
  <c r="J1413" i="3"/>
  <c r="K1413" i="3"/>
  <c r="M1413" i="3"/>
  <c r="I1414" i="3"/>
  <c r="J1414" i="3"/>
  <c r="K1414" i="3"/>
  <c r="M1414" i="3"/>
  <c r="I1415" i="3"/>
  <c r="J1415" i="3"/>
  <c r="K1415" i="3"/>
  <c r="M1415" i="3"/>
  <c r="I1416" i="3"/>
  <c r="J1416" i="3"/>
  <c r="K1416" i="3"/>
  <c r="M1416" i="3"/>
  <c r="I1417" i="3"/>
  <c r="J1417" i="3"/>
  <c r="K1417" i="3"/>
  <c r="M1417" i="3"/>
  <c r="I1418" i="3"/>
  <c r="J1418" i="3"/>
  <c r="K1418" i="3"/>
  <c r="M1418" i="3"/>
  <c r="I1419" i="3"/>
  <c r="J1419" i="3"/>
  <c r="K1419" i="3"/>
  <c r="M1419" i="3"/>
  <c r="I1420" i="3"/>
  <c r="J1420" i="3"/>
  <c r="K1420" i="3"/>
  <c r="M1420" i="3"/>
  <c r="I1421" i="3"/>
  <c r="J1421" i="3"/>
  <c r="K1421" i="3"/>
  <c r="M1421" i="3"/>
  <c r="I1422" i="3"/>
  <c r="J1422" i="3"/>
  <c r="K1422" i="3"/>
  <c r="M1422" i="3"/>
  <c r="I1423" i="3"/>
  <c r="J1423" i="3"/>
  <c r="K1423" i="3"/>
  <c r="M1423" i="3"/>
  <c r="I1424" i="3"/>
  <c r="J1424" i="3"/>
  <c r="K1424" i="3"/>
  <c r="M1424" i="3"/>
  <c r="I1425" i="3"/>
  <c r="J1425" i="3"/>
  <c r="K1425" i="3"/>
  <c r="M1425" i="3"/>
  <c r="I1426" i="3"/>
  <c r="J1426" i="3"/>
  <c r="K1426" i="3"/>
  <c r="M1426" i="3"/>
  <c r="I1427" i="3"/>
  <c r="J1427" i="3"/>
  <c r="K1427" i="3"/>
  <c r="M1427" i="3"/>
  <c r="I1428" i="3"/>
  <c r="J1428" i="3"/>
  <c r="K1428" i="3"/>
  <c r="M1428" i="3"/>
  <c r="I1429" i="3"/>
  <c r="J1429" i="3"/>
  <c r="K1429" i="3"/>
  <c r="M1429" i="3"/>
  <c r="I1430" i="3"/>
  <c r="J1430" i="3"/>
  <c r="K1430" i="3"/>
  <c r="M1430" i="3"/>
  <c r="I1431" i="3"/>
  <c r="J1431" i="3"/>
  <c r="K1431" i="3"/>
  <c r="M1431" i="3"/>
  <c r="I1432" i="3"/>
  <c r="J1432" i="3"/>
  <c r="K1432" i="3"/>
  <c r="M1432" i="3"/>
  <c r="I1433" i="3"/>
  <c r="J1433" i="3"/>
  <c r="K1433" i="3"/>
  <c r="M1433" i="3"/>
  <c r="I1434" i="3"/>
  <c r="J1434" i="3"/>
  <c r="K1434" i="3"/>
  <c r="M1434" i="3"/>
  <c r="I1435" i="3"/>
  <c r="J1435" i="3"/>
  <c r="K1435" i="3"/>
  <c r="M1435" i="3"/>
  <c r="I1436" i="3"/>
  <c r="J1436" i="3"/>
  <c r="K1436" i="3"/>
  <c r="M1436" i="3"/>
  <c r="I1437" i="3"/>
  <c r="J1437" i="3"/>
  <c r="K1437" i="3"/>
  <c r="M1437" i="3"/>
  <c r="I1438" i="3"/>
  <c r="J1438" i="3"/>
  <c r="K1438" i="3"/>
  <c r="M1438" i="3"/>
  <c r="I1439" i="3"/>
  <c r="J1439" i="3"/>
  <c r="K1439" i="3"/>
  <c r="M1439" i="3"/>
  <c r="I1440" i="3"/>
  <c r="J1440" i="3"/>
  <c r="K1440" i="3"/>
  <c r="M1440" i="3"/>
  <c r="I1441" i="3"/>
  <c r="J1441" i="3"/>
  <c r="K1441" i="3"/>
  <c r="M1441" i="3"/>
  <c r="I1442" i="3"/>
  <c r="J1442" i="3"/>
  <c r="K1442" i="3"/>
  <c r="M1442" i="3"/>
  <c r="I1443" i="3"/>
  <c r="J1443" i="3"/>
  <c r="K1443" i="3"/>
  <c r="M1443" i="3"/>
  <c r="I1444" i="3"/>
  <c r="J1444" i="3"/>
  <c r="K1444" i="3"/>
  <c r="M1444" i="3"/>
  <c r="I1445" i="3"/>
  <c r="J1445" i="3"/>
  <c r="K1445" i="3"/>
  <c r="M1445" i="3"/>
  <c r="I1446" i="3"/>
  <c r="J1446" i="3"/>
  <c r="K1446" i="3"/>
  <c r="M1446" i="3"/>
  <c r="I1447" i="3"/>
  <c r="J1447" i="3"/>
  <c r="K1447" i="3"/>
  <c r="M1447" i="3"/>
  <c r="I1448" i="3"/>
  <c r="J1448" i="3"/>
  <c r="K1448" i="3"/>
  <c r="M1448" i="3"/>
  <c r="I1449" i="3"/>
  <c r="J1449" i="3"/>
  <c r="K1449" i="3"/>
  <c r="M1449" i="3"/>
  <c r="I1450" i="3"/>
  <c r="J1450" i="3"/>
  <c r="K1450" i="3"/>
  <c r="M1450" i="3"/>
  <c r="I1451" i="3"/>
  <c r="J1451" i="3"/>
  <c r="K1451" i="3"/>
  <c r="M1451" i="3"/>
  <c r="I1452" i="3"/>
  <c r="J1452" i="3"/>
  <c r="K1452" i="3"/>
  <c r="M1452" i="3"/>
  <c r="I1453" i="3"/>
  <c r="J1453" i="3"/>
  <c r="K1453" i="3"/>
  <c r="M1453" i="3"/>
  <c r="I1454" i="3"/>
  <c r="J1454" i="3"/>
  <c r="K1454" i="3"/>
  <c r="M1454" i="3"/>
  <c r="I1455" i="3"/>
  <c r="J1455" i="3"/>
  <c r="K1455" i="3"/>
  <c r="M1455" i="3"/>
  <c r="I1456" i="3"/>
  <c r="J1456" i="3"/>
  <c r="K1456" i="3"/>
  <c r="M1456" i="3"/>
  <c r="I1457" i="3"/>
  <c r="J1457" i="3"/>
  <c r="K1457" i="3"/>
  <c r="M1457" i="3"/>
  <c r="I1458" i="3"/>
  <c r="J1458" i="3"/>
  <c r="K1458" i="3"/>
  <c r="M1458" i="3"/>
  <c r="I1459" i="3"/>
  <c r="J1459" i="3"/>
  <c r="K1459" i="3"/>
  <c r="M1459" i="3"/>
  <c r="I1460" i="3"/>
  <c r="J1460" i="3"/>
  <c r="K1460" i="3"/>
  <c r="M1460" i="3"/>
  <c r="I1461" i="3"/>
  <c r="J1461" i="3"/>
  <c r="K1461" i="3"/>
  <c r="M1461" i="3"/>
  <c r="I1462" i="3"/>
  <c r="J1462" i="3"/>
  <c r="K1462" i="3"/>
  <c r="M1462" i="3"/>
  <c r="I1463" i="3"/>
  <c r="J1463" i="3"/>
  <c r="K1463" i="3"/>
  <c r="M1463" i="3"/>
  <c r="I1464" i="3"/>
  <c r="J1464" i="3"/>
  <c r="K1464" i="3"/>
  <c r="M1464" i="3"/>
  <c r="I1465" i="3"/>
  <c r="J1465" i="3"/>
  <c r="K1465" i="3"/>
  <c r="M1465" i="3"/>
  <c r="I1466" i="3"/>
  <c r="J1466" i="3"/>
  <c r="K1466" i="3"/>
  <c r="M1466" i="3"/>
  <c r="I1467" i="3"/>
  <c r="J1467" i="3"/>
  <c r="K1467" i="3"/>
  <c r="M1467" i="3"/>
  <c r="I1468" i="3"/>
  <c r="J1468" i="3"/>
  <c r="K1468" i="3"/>
  <c r="M1468" i="3"/>
  <c r="I1469" i="3"/>
  <c r="J1469" i="3"/>
  <c r="K1469" i="3"/>
  <c r="M1469" i="3"/>
  <c r="I1470" i="3"/>
  <c r="J1470" i="3"/>
  <c r="K1470" i="3"/>
  <c r="M1470" i="3"/>
  <c r="I1471" i="3"/>
  <c r="J1471" i="3"/>
  <c r="K1471" i="3"/>
  <c r="M1471" i="3"/>
  <c r="I1472" i="3"/>
  <c r="J1472" i="3"/>
  <c r="K1472" i="3"/>
  <c r="M1472" i="3"/>
  <c r="I1473" i="3"/>
  <c r="J1473" i="3"/>
  <c r="K1473" i="3"/>
  <c r="M1473" i="3"/>
  <c r="I1474" i="3"/>
  <c r="J1474" i="3"/>
  <c r="K1474" i="3"/>
  <c r="M1474" i="3"/>
  <c r="I1475" i="3"/>
  <c r="J1475" i="3"/>
  <c r="K1475" i="3"/>
  <c r="M1475" i="3"/>
  <c r="I1476" i="3"/>
  <c r="J1476" i="3"/>
  <c r="K1476" i="3"/>
  <c r="M1476" i="3"/>
  <c r="I1477" i="3"/>
  <c r="J1477" i="3"/>
  <c r="K1477" i="3"/>
  <c r="M1477" i="3"/>
  <c r="I1478" i="3"/>
  <c r="J1478" i="3"/>
  <c r="K1478" i="3"/>
  <c r="M1478" i="3"/>
  <c r="I1479" i="3"/>
  <c r="J1479" i="3"/>
  <c r="K1479" i="3"/>
  <c r="M1479" i="3"/>
  <c r="I1480" i="3"/>
  <c r="J1480" i="3"/>
  <c r="K1480" i="3"/>
  <c r="M1480" i="3"/>
  <c r="I1481" i="3"/>
  <c r="J1481" i="3"/>
  <c r="K1481" i="3"/>
  <c r="M1481" i="3"/>
  <c r="I1482" i="3"/>
  <c r="J1482" i="3"/>
  <c r="K1482" i="3"/>
  <c r="M1482" i="3"/>
  <c r="I1483" i="3"/>
  <c r="J1483" i="3"/>
  <c r="K1483" i="3"/>
  <c r="M1483" i="3"/>
  <c r="I1484" i="3"/>
  <c r="J1484" i="3"/>
  <c r="K1484" i="3"/>
  <c r="M1484" i="3"/>
  <c r="I1485" i="3"/>
  <c r="J1485" i="3"/>
  <c r="K1485" i="3"/>
  <c r="M1485" i="3"/>
  <c r="I1486" i="3"/>
  <c r="J1486" i="3"/>
  <c r="K1486" i="3"/>
  <c r="M1486" i="3"/>
  <c r="I1487" i="3"/>
  <c r="J1487" i="3"/>
  <c r="K1487" i="3"/>
  <c r="M1487" i="3"/>
  <c r="I1488" i="3"/>
  <c r="J1488" i="3"/>
  <c r="K1488" i="3"/>
  <c r="M1488" i="3"/>
  <c r="I1489" i="3"/>
  <c r="J1489" i="3"/>
  <c r="K1489" i="3"/>
  <c r="M1489" i="3"/>
  <c r="I1490" i="3"/>
  <c r="J1490" i="3"/>
  <c r="K1490" i="3"/>
  <c r="M1490" i="3"/>
  <c r="I1491" i="3"/>
  <c r="J1491" i="3"/>
  <c r="K1491" i="3"/>
  <c r="M1491" i="3"/>
  <c r="I1492" i="3"/>
  <c r="J1492" i="3"/>
  <c r="K1492" i="3"/>
  <c r="M1492" i="3"/>
  <c r="I1493" i="3"/>
  <c r="J1493" i="3"/>
  <c r="K1493" i="3"/>
  <c r="M1493" i="3"/>
  <c r="I1494" i="3"/>
  <c r="J1494" i="3"/>
  <c r="K1494" i="3"/>
  <c r="M1494" i="3"/>
  <c r="I1495" i="3"/>
  <c r="J1495" i="3"/>
  <c r="K1495" i="3"/>
  <c r="M1495" i="3"/>
  <c r="I1496" i="3"/>
  <c r="J1496" i="3"/>
  <c r="K1496" i="3"/>
  <c r="M1496" i="3"/>
  <c r="I1497" i="3"/>
  <c r="J1497" i="3"/>
  <c r="K1497" i="3"/>
  <c r="M1497" i="3"/>
  <c r="I1498" i="3"/>
  <c r="J1498" i="3"/>
  <c r="K1498" i="3"/>
  <c r="M1498" i="3"/>
  <c r="I1499" i="3"/>
  <c r="J1499" i="3"/>
  <c r="K1499" i="3"/>
  <c r="M1499" i="3"/>
  <c r="I1500" i="3"/>
  <c r="J1500" i="3"/>
  <c r="K1500" i="3"/>
  <c r="M1500" i="3"/>
  <c r="I1501" i="3"/>
  <c r="J1501" i="3"/>
  <c r="K1501" i="3"/>
  <c r="M1501" i="3"/>
  <c r="I1502" i="3"/>
  <c r="J1502" i="3"/>
  <c r="K1502" i="3"/>
  <c r="M1502" i="3"/>
  <c r="I1503" i="3"/>
  <c r="J1503" i="3"/>
  <c r="K1503" i="3"/>
  <c r="M1503" i="3"/>
  <c r="I1504" i="3"/>
  <c r="J1504" i="3"/>
  <c r="K1504" i="3"/>
  <c r="M1504" i="3"/>
  <c r="I1505" i="3"/>
  <c r="J1505" i="3"/>
  <c r="K1505" i="3"/>
  <c r="M1505" i="3"/>
  <c r="I1506" i="3"/>
  <c r="J1506" i="3"/>
  <c r="K1506" i="3"/>
  <c r="M1506" i="3"/>
  <c r="I1507" i="3"/>
  <c r="J1507" i="3"/>
  <c r="K1507" i="3"/>
  <c r="M1507" i="3"/>
  <c r="I1508" i="3"/>
  <c r="J1508" i="3"/>
  <c r="K1508" i="3"/>
  <c r="M1508" i="3"/>
  <c r="I1509" i="3"/>
  <c r="J1509" i="3"/>
  <c r="K1509" i="3"/>
  <c r="M1509" i="3"/>
  <c r="I1510" i="3"/>
  <c r="J1510" i="3"/>
  <c r="K1510" i="3"/>
  <c r="M1510" i="3"/>
  <c r="I1511" i="3"/>
  <c r="J1511" i="3"/>
  <c r="K1511" i="3"/>
  <c r="M1511" i="3"/>
  <c r="I1512" i="3"/>
  <c r="J1512" i="3"/>
  <c r="K1512" i="3"/>
  <c r="M1512" i="3"/>
  <c r="I1513" i="3"/>
  <c r="J1513" i="3"/>
  <c r="K1513" i="3"/>
  <c r="M1513" i="3"/>
  <c r="I1514" i="3"/>
  <c r="J1514" i="3"/>
  <c r="K1514" i="3"/>
  <c r="M1514" i="3"/>
  <c r="I1515" i="3"/>
  <c r="J1515" i="3"/>
  <c r="K1515" i="3"/>
  <c r="M1515" i="3"/>
  <c r="I1516" i="3"/>
  <c r="J1516" i="3"/>
  <c r="K1516" i="3"/>
  <c r="M1516" i="3"/>
  <c r="I1517" i="3"/>
  <c r="J1517" i="3"/>
  <c r="K1517" i="3"/>
  <c r="M1517" i="3"/>
  <c r="I1518" i="3"/>
  <c r="J1518" i="3"/>
  <c r="K1518" i="3"/>
  <c r="M1518" i="3"/>
  <c r="I1519" i="3"/>
  <c r="J1519" i="3"/>
  <c r="K1519" i="3"/>
  <c r="M1519" i="3"/>
  <c r="I1520" i="3"/>
  <c r="J1520" i="3"/>
  <c r="K1520" i="3"/>
  <c r="M1520" i="3"/>
  <c r="I1521" i="3"/>
  <c r="J1521" i="3"/>
  <c r="K1521" i="3"/>
  <c r="M1521" i="3"/>
  <c r="I1522" i="3"/>
  <c r="J1522" i="3"/>
  <c r="K1522" i="3"/>
  <c r="M1522" i="3"/>
  <c r="I1523" i="3"/>
  <c r="J1523" i="3"/>
  <c r="K1523" i="3"/>
  <c r="M1523" i="3"/>
  <c r="I1524" i="3"/>
  <c r="J1524" i="3"/>
  <c r="K1524" i="3"/>
  <c r="M1524" i="3"/>
  <c r="I1525" i="3"/>
  <c r="J1525" i="3"/>
  <c r="K1525" i="3"/>
  <c r="M1525" i="3"/>
  <c r="I1526" i="3"/>
  <c r="J1526" i="3"/>
  <c r="K1526" i="3"/>
  <c r="M1526" i="3"/>
  <c r="I1527" i="3"/>
  <c r="J1527" i="3"/>
  <c r="K1527" i="3"/>
  <c r="M1527" i="3"/>
  <c r="I1528" i="3"/>
  <c r="J1528" i="3"/>
  <c r="K1528" i="3"/>
  <c r="M1528" i="3"/>
  <c r="I1529" i="3"/>
  <c r="J1529" i="3"/>
  <c r="K1529" i="3"/>
  <c r="M1529" i="3"/>
  <c r="I1530" i="3"/>
  <c r="J1530" i="3"/>
  <c r="K1530" i="3"/>
  <c r="M1530" i="3"/>
  <c r="I1531" i="3"/>
  <c r="J1531" i="3"/>
  <c r="K1531" i="3"/>
  <c r="M1531" i="3"/>
  <c r="I1532" i="3"/>
  <c r="J1532" i="3"/>
  <c r="K1532" i="3"/>
  <c r="M1532" i="3"/>
  <c r="I1533" i="3"/>
  <c r="J1533" i="3"/>
  <c r="K1533" i="3"/>
  <c r="M1533" i="3"/>
  <c r="I1534" i="3"/>
  <c r="J1534" i="3"/>
  <c r="K1534" i="3"/>
  <c r="M1534" i="3"/>
  <c r="I1535" i="3"/>
  <c r="J1535" i="3"/>
  <c r="K1535" i="3"/>
  <c r="M1535" i="3"/>
  <c r="I1536" i="3"/>
  <c r="J1536" i="3"/>
  <c r="K1536" i="3"/>
  <c r="M1536" i="3"/>
  <c r="I1537" i="3"/>
  <c r="J1537" i="3"/>
  <c r="K1537" i="3"/>
  <c r="M1537" i="3"/>
  <c r="I1538" i="3"/>
  <c r="J1538" i="3"/>
  <c r="K1538" i="3"/>
  <c r="M1538" i="3"/>
  <c r="I1539" i="3"/>
  <c r="J1539" i="3"/>
  <c r="K1539" i="3"/>
  <c r="M1539" i="3"/>
  <c r="I1540" i="3"/>
  <c r="J1540" i="3"/>
  <c r="K1540" i="3"/>
  <c r="M1540" i="3"/>
  <c r="I1541" i="3"/>
  <c r="J1541" i="3"/>
  <c r="K1541" i="3"/>
  <c r="M1541" i="3"/>
  <c r="I1542" i="3"/>
  <c r="J1542" i="3"/>
  <c r="K1542" i="3"/>
  <c r="M1542" i="3"/>
  <c r="I1543" i="3"/>
  <c r="J1543" i="3"/>
  <c r="K1543" i="3"/>
  <c r="M1543" i="3"/>
  <c r="I1544" i="3"/>
  <c r="J1544" i="3"/>
  <c r="K1544" i="3"/>
  <c r="M1544" i="3"/>
  <c r="I1545" i="3"/>
  <c r="J1545" i="3"/>
  <c r="K1545" i="3"/>
  <c r="M1545" i="3"/>
  <c r="I1546" i="3"/>
  <c r="J1546" i="3"/>
  <c r="K1546" i="3"/>
  <c r="M1546" i="3"/>
  <c r="I1547" i="3"/>
  <c r="J1547" i="3"/>
  <c r="K1547" i="3"/>
  <c r="M1547" i="3"/>
  <c r="I1548" i="3"/>
  <c r="J1548" i="3"/>
  <c r="K1548" i="3"/>
  <c r="M1548" i="3"/>
  <c r="I1549" i="3"/>
  <c r="J1549" i="3"/>
  <c r="K1549" i="3"/>
  <c r="M1549" i="3"/>
  <c r="I1550" i="3"/>
  <c r="J1550" i="3"/>
  <c r="K1550" i="3"/>
  <c r="M1550" i="3"/>
  <c r="I1551" i="3"/>
  <c r="J1551" i="3"/>
  <c r="K1551" i="3"/>
  <c r="M1551" i="3"/>
  <c r="I1552" i="3"/>
  <c r="J1552" i="3"/>
  <c r="K1552" i="3"/>
  <c r="M1552" i="3"/>
  <c r="I1553" i="3"/>
  <c r="J1553" i="3"/>
  <c r="K1553" i="3"/>
  <c r="M1553" i="3"/>
  <c r="I1554" i="3"/>
  <c r="J1554" i="3"/>
  <c r="K1554" i="3"/>
  <c r="M1554" i="3"/>
  <c r="I1555" i="3"/>
  <c r="J1555" i="3"/>
  <c r="K1555" i="3"/>
  <c r="M1555" i="3"/>
  <c r="I1556" i="3"/>
  <c r="J1556" i="3"/>
  <c r="K1556" i="3"/>
  <c r="M1556" i="3"/>
  <c r="I1557" i="3"/>
  <c r="J1557" i="3"/>
  <c r="K1557" i="3"/>
  <c r="M1557" i="3"/>
  <c r="I1558" i="3"/>
  <c r="J1558" i="3"/>
  <c r="K1558" i="3"/>
  <c r="M1558" i="3"/>
  <c r="I1559" i="3"/>
  <c r="J1559" i="3"/>
  <c r="K1559" i="3"/>
  <c r="M1559" i="3"/>
  <c r="I1560" i="3"/>
  <c r="J1560" i="3"/>
  <c r="K1560" i="3"/>
  <c r="M1560" i="3"/>
  <c r="I1561" i="3"/>
  <c r="J1561" i="3"/>
  <c r="K1561" i="3"/>
  <c r="M1561" i="3"/>
  <c r="I1562" i="3"/>
  <c r="J1562" i="3"/>
  <c r="K1562" i="3"/>
  <c r="M1562" i="3"/>
  <c r="I1563" i="3"/>
  <c r="J1563" i="3"/>
  <c r="K1563" i="3"/>
  <c r="M1563" i="3"/>
  <c r="I1564" i="3"/>
  <c r="J1564" i="3"/>
  <c r="K1564" i="3"/>
  <c r="M1564" i="3"/>
  <c r="I1565" i="3"/>
  <c r="J1565" i="3"/>
  <c r="K1565" i="3"/>
  <c r="M1565" i="3"/>
  <c r="I1566" i="3"/>
  <c r="J1566" i="3"/>
  <c r="K1566" i="3"/>
  <c r="M1566" i="3"/>
  <c r="I1567" i="3"/>
  <c r="J1567" i="3"/>
  <c r="K1567" i="3"/>
  <c r="M1567" i="3"/>
  <c r="I1568" i="3"/>
  <c r="J1568" i="3"/>
  <c r="K1568" i="3"/>
  <c r="M1568" i="3"/>
  <c r="I1569" i="3"/>
  <c r="J1569" i="3"/>
  <c r="K1569" i="3"/>
  <c r="M1569" i="3"/>
  <c r="I1570" i="3"/>
  <c r="J1570" i="3"/>
  <c r="K1570" i="3"/>
  <c r="M1570" i="3"/>
  <c r="I1571" i="3"/>
  <c r="J1571" i="3"/>
  <c r="K1571" i="3"/>
  <c r="M1571" i="3"/>
  <c r="I1572" i="3"/>
  <c r="J1572" i="3"/>
  <c r="K1572" i="3"/>
  <c r="M1572" i="3"/>
  <c r="I1573" i="3"/>
  <c r="J1573" i="3"/>
  <c r="K1573" i="3"/>
  <c r="M1573" i="3"/>
  <c r="I1574" i="3"/>
  <c r="J1574" i="3"/>
  <c r="K1574" i="3"/>
  <c r="M1574" i="3"/>
  <c r="I1575" i="3"/>
  <c r="J1575" i="3"/>
  <c r="K1575" i="3"/>
  <c r="M1575" i="3"/>
  <c r="I1576" i="3"/>
  <c r="J1576" i="3"/>
  <c r="K1576" i="3"/>
  <c r="M1576" i="3"/>
  <c r="I1577" i="3"/>
  <c r="J1577" i="3"/>
  <c r="K1577" i="3"/>
  <c r="M1577" i="3"/>
  <c r="I1578" i="3"/>
  <c r="J1578" i="3"/>
  <c r="K1578" i="3"/>
  <c r="M1578" i="3"/>
  <c r="I1579" i="3"/>
  <c r="J1579" i="3"/>
  <c r="K1579" i="3"/>
  <c r="M1579" i="3"/>
  <c r="I1580" i="3"/>
  <c r="J1580" i="3"/>
  <c r="K1580" i="3"/>
  <c r="M1580" i="3"/>
  <c r="I1581" i="3"/>
  <c r="J1581" i="3"/>
  <c r="K1581" i="3"/>
  <c r="M1581" i="3"/>
  <c r="I1582" i="3"/>
  <c r="J1582" i="3"/>
  <c r="K1582" i="3"/>
  <c r="M1582" i="3"/>
  <c r="I1583" i="3"/>
  <c r="J1583" i="3"/>
  <c r="K1583" i="3"/>
  <c r="M1583" i="3"/>
  <c r="I1584" i="3"/>
  <c r="J1584" i="3"/>
  <c r="K1584" i="3"/>
  <c r="M1584" i="3"/>
  <c r="I1585" i="3"/>
  <c r="J1585" i="3"/>
  <c r="K1585" i="3"/>
  <c r="M1585" i="3"/>
  <c r="I1586" i="3"/>
  <c r="J1586" i="3"/>
  <c r="K1586" i="3"/>
  <c r="M1586" i="3"/>
  <c r="I1587" i="3"/>
  <c r="J1587" i="3"/>
  <c r="K1587" i="3"/>
  <c r="M1587" i="3"/>
  <c r="I1588" i="3"/>
  <c r="J1588" i="3"/>
  <c r="K1588" i="3"/>
  <c r="M1588" i="3"/>
  <c r="I1589" i="3"/>
  <c r="J1589" i="3"/>
  <c r="K1589" i="3"/>
  <c r="M1589" i="3"/>
  <c r="I1590" i="3"/>
  <c r="J1590" i="3"/>
  <c r="K1590" i="3"/>
  <c r="M1590" i="3"/>
  <c r="I1591" i="3"/>
  <c r="J1591" i="3"/>
  <c r="K1591" i="3"/>
  <c r="M1591" i="3"/>
  <c r="I1592" i="3"/>
  <c r="J1592" i="3"/>
  <c r="K1592" i="3"/>
  <c r="M1592" i="3"/>
  <c r="I1593" i="3"/>
  <c r="J1593" i="3"/>
  <c r="K1593" i="3"/>
  <c r="M1593" i="3"/>
  <c r="I1594" i="3"/>
  <c r="J1594" i="3"/>
  <c r="K1594" i="3"/>
  <c r="M1594" i="3"/>
  <c r="I1595" i="3"/>
  <c r="J1595" i="3"/>
  <c r="K1595" i="3"/>
  <c r="M1595" i="3"/>
  <c r="I1596" i="3"/>
  <c r="J1596" i="3"/>
  <c r="K1596" i="3"/>
  <c r="M1596" i="3"/>
  <c r="I1597" i="3"/>
  <c r="J1597" i="3"/>
  <c r="K1597" i="3"/>
  <c r="M1597" i="3"/>
  <c r="I1598" i="3"/>
  <c r="J1598" i="3"/>
  <c r="K1598" i="3"/>
  <c r="M1598" i="3"/>
  <c r="I1599" i="3"/>
  <c r="J1599" i="3"/>
  <c r="K1599" i="3"/>
  <c r="M1599" i="3"/>
  <c r="I1600" i="3"/>
  <c r="J1600" i="3"/>
  <c r="K1600" i="3"/>
  <c r="M1600" i="3"/>
  <c r="I1601" i="3"/>
  <c r="J1601" i="3"/>
  <c r="K1601" i="3"/>
  <c r="M1601" i="3"/>
  <c r="I1602" i="3"/>
  <c r="J1602" i="3"/>
  <c r="K1602" i="3"/>
  <c r="M1602" i="3"/>
  <c r="I1603" i="3"/>
  <c r="J1603" i="3"/>
  <c r="K1603" i="3"/>
  <c r="M1603" i="3"/>
  <c r="I1604" i="3"/>
  <c r="J1604" i="3"/>
  <c r="K1604" i="3"/>
  <c r="M1604" i="3"/>
  <c r="I1605" i="3"/>
  <c r="J1605" i="3"/>
  <c r="K1605" i="3"/>
  <c r="M1605" i="3"/>
  <c r="I1606" i="3"/>
  <c r="J1606" i="3"/>
  <c r="K1606" i="3"/>
  <c r="M1606" i="3"/>
  <c r="I1607" i="3"/>
  <c r="J1607" i="3"/>
  <c r="K1607" i="3"/>
  <c r="M1607" i="3"/>
  <c r="I1608" i="3"/>
  <c r="J1608" i="3"/>
  <c r="K1608" i="3"/>
  <c r="M1608" i="3"/>
  <c r="I1609" i="3"/>
  <c r="J1609" i="3"/>
  <c r="K1609" i="3"/>
  <c r="M1609" i="3"/>
  <c r="I1610" i="3"/>
  <c r="J1610" i="3"/>
  <c r="K1610" i="3"/>
  <c r="M1610" i="3"/>
  <c r="I1611" i="3"/>
  <c r="J1611" i="3"/>
  <c r="K1611" i="3"/>
  <c r="M1611" i="3"/>
  <c r="I1612" i="3"/>
  <c r="J1612" i="3"/>
  <c r="K1612" i="3"/>
  <c r="M1612" i="3"/>
  <c r="I1613" i="3"/>
  <c r="J1613" i="3"/>
  <c r="K1613" i="3"/>
  <c r="M1613" i="3"/>
  <c r="I1614" i="3"/>
  <c r="J1614" i="3"/>
  <c r="K1614" i="3"/>
  <c r="M1614" i="3"/>
  <c r="I1615" i="3"/>
  <c r="J1615" i="3"/>
  <c r="K1615" i="3"/>
  <c r="M1615" i="3"/>
  <c r="I1616" i="3"/>
  <c r="J1616" i="3"/>
  <c r="K1616" i="3"/>
  <c r="M1616" i="3"/>
  <c r="I1617" i="3"/>
  <c r="J1617" i="3"/>
  <c r="K1617" i="3"/>
  <c r="M1617" i="3"/>
  <c r="I1618" i="3"/>
  <c r="J1618" i="3"/>
  <c r="K1618" i="3"/>
  <c r="M1618" i="3"/>
  <c r="I1619" i="3"/>
  <c r="J1619" i="3"/>
  <c r="K1619" i="3"/>
  <c r="M1619" i="3"/>
  <c r="I1620" i="3"/>
  <c r="J1620" i="3"/>
  <c r="K1620" i="3"/>
  <c r="M1620" i="3"/>
  <c r="I1621" i="3"/>
  <c r="J1621" i="3"/>
  <c r="K1621" i="3"/>
  <c r="M1621" i="3"/>
  <c r="I1622" i="3"/>
  <c r="J1622" i="3"/>
  <c r="K1622" i="3"/>
  <c r="M1622" i="3"/>
  <c r="I1623" i="3"/>
  <c r="J1623" i="3"/>
  <c r="K1623" i="3"/>
  <c r="M1623" i="3"/>
  <c r="I1624" i="3"/>
  <c r="J1624" i="3"/>
  <c r="K1624" i="3"/>
  <c r="M1624" i="3"/>
  <c r="I1625" i="3"/>
  <c r="J1625" i="3"/>
  <c r="K1625" i="3"/>
  <c r="M1625" i="3"/>
  <c r="I1626" i="3"/>
  <c r="J1626" i="3"/>
  <c r="K1626" i="3"/>
  <c r="M1626" i="3"/>
  <c r="I1627" i="3"/>
  <c r="J1627" i="3"/>
  <c r="K1627" i="3"/>
  <c r="M1627" i="3"/>
  <c r="I1628" i="3"/>
  <c r="J1628" i="3"/>
  <c r="K1628" i="3"/>
  <c r="M1628" i="3"/>
  <c r="I1629" i="3"/>
  <c r="J1629" i="3"/>
  <c r="K1629" i="3"/>
  <c r="M1629" i="3"/>
  <c r="I1630" i="3"/>
  <c r="J1630" i="3"/>
  <c r="K1630" i="3"/>
  <c r="M1630" i="3"/>
  <c r="I1631" i="3"/>
  <c r="J1631" i="3"/>
  <c r="K1631" i="3"/>
  <c r="M1631" i="3"/>
  <c r="I1632" i="3"/>
  <c r="J1632" i="3"/>
  <c r="K1632" i="3"/>
  <c r="M1632" i="3"/>
  <c r="I1633" i="3"/>
  <c r="J1633" i="3"/>
  <c r="K1633" i="3"/>
  <c r="M1633" i="3"/>
  <c r="I1634" i="3"/>
  <c r="J1634" i="3"/>
  <c r="K1634" i="3"/>
  <c r="M1634" i="3"/>
  <c r="I1635" i="3"/>
  <c r="J1635" i="3"/>
  <c r="K1635" i="3"/>
  <c r="M1635" i="3"/>
  <c r="I1636" i="3"/>
  <c r="J1636" i="3"/>
  <c r="K1636" i="3"/>
  <c r="M1636" i="3"/>
  <c r="I1637" i="3"/>
  <c r="J1637" i="3"/>
  <c r="K1637" i="3"/>
  <c r="M1637" i="3"/>
  <c r="I1638" i="3"/>
  <c r="J1638" i="3"/>
  <c r="K1638" i="3"/>
  <c r="M1638" i="3"/>
  <c r="I1639" i="3"/>
  <c r="J1639" i="3"/>
  <c r="K1639" i="3"/>
  <c r="M1639" i="3"/>
  <c r="I1640" i="3"/>
  <c r="J1640" i="3"/>
  <c r="K1640" i="3"/>
  <c r="M1640" i="3"/>
  <c r="I1641" i="3"/>
  <c r="J1641" i="3"/>
  <c r="K1641" i="3"/>
  <c r="M1641" i="3"/>
  <c r="I1642" i="3"/>
  <c r="J1642" i="3"/>
  <c r="K1642" i="3"/>
  <c r="M1642" i="3"/>
  <c r="I1643" i="3"/>
  <c r="J1643" i="3"/>
  <c r="K1643" i="3"/>
  <c r="M1643" i="3"/>
  <c r="I1644" i="3"/>
  <c r="J1644" i="3"/>
  <c r="K1644" i="3"/>
  <c r="M1644" i="3"/>
  <c r="I1645" i="3"/>
  <c r="J1645" i="3"/>
  <c r="K1645" i="3"/>
  <c r="M1645" i="3"/>
  <c r="I1646" i="3"/>
  <c r="J1646" i="3"/>
  <c r="K1646" i="3"/>
  <c r="M1646" i="3"/>
  <c r="I1647" i="3"/>
  <c r="J1647" i="3"/>
  <c r="K1647" i="3"/>
  <c r="M1647" i="3"/>
  <c r="I1648" i="3"/>
  <c r="J1648" i="3"/>
  <c r="K1648" i="3"/>
  <c r="M1648" i="3"/>
  <c r="I1649" i="3"/>
  <c r="J1649" i="3"/>
  <c r="K1649" i="3"/>
  <c r="M1649" i="3"/>
  <c r="I1650" i="3"/>
  <c r="J1650" i="3"/>
  <c r="K1650" i="3"/>
  <c r="M1650" i="3"/>
  <c r="I1651" i="3"/>
  <c r="J1651" i="3"/>
  <c r="K1651" i="3"/>
  <c r="M1651" i="3"/>
  <c r="I1652" i="3"/>
  <c r="J1652" i="3"/>
  <c r="K1652" i="3"/>
  <c r="M1652" i="3"/>
  <c r="I1653" i="3"/>
  <c r="J1653" i="3"/>
  <c r="K1653" i="3"/>
  <c r="M1653" i="3"/>
  <c r="I1654" i="3"/>
  <c r="J1654" i="3"/>
  <c r="K1654" i="3"/>
  <c r="M1654" i="3"/>
  <c r="I1655" i="3"/>
  <c r="J1655" i="3"/>
  <c r="K1655" i="3"/>
  <c r="M1655" i="3"/>
  <c r="I1656" i="3"/>
  <c r="J1656" i="3"/>
  <c r="K1656" i="3"/>
  <c r="M1656" i="3"/>
  <c r="I1657" i="3"/>
  <c r="J1657" i="3"/>
  <c r="K1657" i="3"/>
  <c r="M1657" i="3"/>
  <c r="I1658" i="3"/>
  <c r="J1658" i="3"/>
  <c r="K1658" i="3"/>
  <c r="M1658" i="3"/>
  <c r="I1659" i="3"/>
  <c r="J1659" i="3"/>
  <c r="K1659" i="3"/>
  <c r="M1659" i="3"/>
  <c r="I1660" i="3"/>
  <c r="J1660" i="3"/>
  <c r="K1660" i="3"/>
  <c r="M1660" i="3"/>
  <c r="I1661" i="3"/>
  <c r="J1661" i="3"/>
  <c r="K1661" i="3"/>
  <c r="M1661" i="3"/>
  <c r="I1662" i="3"/>
  <c r="J1662" i="3"/>
  <c r="K1662" i="3"/>
  <c r="M1662" i="3"/>
  <c r="I1663" i="3"/>
  <c r="J1663" i="3"/>
  <c r="K1663" i="3"/>
  <c r="M1663" i="3"/>
  <c r="I1664" i="3"/>
  <c r="J1664" i="3"/>
  <c r="K1664" i="3"/>
  <c r="M1664" i="3"/>
  <c r="I1665" i="3"/>
  <c r="J1665" i="3"/>
  <c r="K1665" i="3"/>
  <c r="M1665" i="3"/>
  <c r="I1666" i="3"/>
  <c r="J1666" i="3"/>
  <c r="K1666" i="3"/>
  <c r="M1666" i="3"/>
  <c r="I1667" i="3"/>
  <c r="J1667" i="3"/>
  <c r="K1667" i="3"/>
  <c r="M1667" i="3"/>
  <c r="I1668" i="3"/>
  <c r="J1668" i="3"/>
  <c r="K1668" i="3"/>
  <c r="M1668" i="3"/>
  <c r="I1669" i="3"/>
  <c r="J1669" i="3"/>
  <c r="K1669" i="3"/>
  <c r="M1669" i="3"/>
  <c r="I1670" i="3"/>
  <c r="J1670" i="3"/>
  <c r="K1670" i="3"/>
  <c r="M1670" i="3"/>
  <c r="I1671" i="3"/>
  <c r="J1671" i="3"/>
  <c r="K1671" i="3"/>
  <c r="M1671" i="3"/>
  <c r="I1672" i="3"/>
  <c r="J1672" i="3"/>
  <c r="K1672" i="3"/>
  <c r="M1672" i="3"/>
  <c r="I1673" i="3"/>
  <c r="J1673" i="3"/>
  <c r="K1673" i="3"/>
  <c r="M1673" i="3"/>
  <c r="I1674" i="3"/>
  <c r="J1674" i="3"/>
  <c r="K1674" i="3"/>
  <c r="M1674" i="3"/>
  <c r="I1675" i="3"/>
  <c r="J1675" i="3"/>
  <c r="K1675" i="3"/>
  <c r="M1675" i="3"/>
  <c r="I1676" i="3"/>
  <c r="J1676" i="3"/>
  <c r="K1676" i="3"/>
  <c r="M1676" i="3"/>
  <c r="I1677" i="3"/>
  <c r="J1677" i="3"/>
  <c r="K1677" i="3"/>
  <c r="M1677" i="3"/>
  <c r="I1678" i="3"/>
  <c r="J1678" i="3"/>
  <c r="K1678" i="3"/>
  <c r="M1678" i="3"/>
  <c r="I1679" i="3"/>
  <c r="J1679" i="3"/>
  <c r="K1679" i="3"/>
  <c r="M1679" i="3"/>
  <c r="I1680" i="3"/>
  <c r="J1680" i="3"/>
  <c r="K1680" i="3"/>
  <c r="M1680" i="3"/>
  <c r="I1681" i="3"/>
  <c r="J1681" i="3"/>
  <c r="K1681" i="3"/>
  <c r="M1681" i="3"/>
  <c r="I1682" i="3"/>
  <c r="J1682" i="3"/>
  <c r="K1682" i="3"/>
  <c r="M1682" i="3"/>
  <c r="I1683" i="3"/>
  <c r="J1683" i="3"/>
  <c r="K1683" i="3"/>
  <c r="M1683" i="3"/>
  <c r="I1684" i="3"/>
  <c r="J1684" i="3"/>
  <c r="K1684" i="3"/>
  <c r="M1684" i="3"/>
  <c r="I1685" i="3"/>
  <c r="J1685" i="3"/>
  <c r="K1685" i="3"/>
  <c r="M1685" i="3"/>
  <c r="I1686" i="3"/>
  <c r="J1686" i="3"/>
  <c r="K1686" i="3"/>
  <c r="M1686" i="3"/>
  <c r="I1687" i="3"/>
  <c r="J1687" i="3"/>
  <c r="K1687" i="3"/>
  <c r="M1687" i="3"/>
  <c r="I1688" i="3"/>
  <c r="J1688" i="3"/>
  <c r="K1688" i="3"/>
  <c r="M1688" i="3"/>
  <c r="I1689" i="3"/>
  <c r="J1689" i="3"/>
  <c r="K1689" i="3"/>
  <c r="M1689" i="3"/>
  <c r="I1690" i="3"/>
  <c r="J1690" i="3"/>
  <c r="K1690" i="3"/>
  <c r="M1690" i="3"/>
  <c r="I1691" i="3"/>
  <c r="J1691" i="3"/>
  <c r="K1691" i="3"/>
  <c r="M1691" i="3"/>
  <c r="I1692" i="3"/>
  <c r="J1692" i="3"/>
  <c r="K1692" i="3"/>
  <c r="M1692" i="3"/>
  <c r="I1693" i="3"/>
  <c r="J1693" i="3"/>
  <c r="K1693" i="3"/>
  <c r="M1693" i="3"/>
  <c r="I1694" i="3"/>
  <c r="J1694" i="3"/>
  <c r="K1694" i="3"/>
  <c r="M1694" i="3"/>
  <c r="I1695" i="3"/>
  <c r="J1695" i="3"/>
  <c r="K1695" i="3"/>
  <c r="M1695" i="3"/>
  <c r="I1696" i="3"/>
  <c r="J1696" i="3"/>
  <c r="K1696" i="3"/>
  <c r="M1696" i="3"/>
  <c r="I1697" i="3"/>
  <c r="J1697" i="3"/>
  <c r="K1697" i="3"/>
  <c r="M1697" i="3"/>
  <c r="I1698" i="3"/>
  <c r="J1698" i="3"/>
  <c r="K1698" i="3"/>
  <c r="M1698" i="3"/>
  <c r="I1699" i="3"/>
  <c r="J1699" i="3"/>
  <c r="K1699" i="3"/>
  <c r="M1699" i="3"/>
  <c r="I1700" i="3"/>
  <c r="J1700" i="3"/>
  <c r="K1700" i="3"/>
  <c r="M1700" i="3"/>
  <c r="I1701" i="3"/>
  <c r="J1701" i="3"/>
  <c r="K1701" i="3"/>
  <c r="M1701" i="3"/>
  <c r="I1702" i="3"/>
  <c r="J1702" i="3"/>
  <c r="K1702" i="3"/>
  <c r="M1702" i="3"/>
  <c r="I1703" i="3"/>
  <c r="J1703" i="3"/>
  <c r="K1703" i="3"/>
  <c r="M1703" i="3"/>
  <c r="I1704" i="3"/>
  <c r="J1704" i="3"/>
  <c r="K1704" i="3"/>
  <c r="M1704" i="3"/>
  <c r="I1705" i="3"/>
  <c r="J1705" i="3"/>
  <c r="K1705" i="3"/>
  <c r="M1705" i="3"/>
  <c r="I1706" i="3"/>
  <c r="J1706" i="3"/>
  <c r="K1706" i="3"/>
  <c r="M1706" i="3"/>
  <c r="I1707" i="3"/>
  <c r="J1707" i="3"/>
  <c r="K1707" i="3"/>
  <c r="M1707" i="3"/>
  <c r="I1708" i="3"/>
  <c r="J1708" i="3"/>
  <c r="K1708" i="3"/>
  <c r="M1708" i="3"/>
  <c r="I1709" i="3"/>
  <c r="J1709" i="3"/>
  <c r="K1709" i="3"/>
  <c r="M1709" i="3"/>
  <c r="I1710" i="3"/>
  <c r="J1710" i="3"/>
  <c r="K1710" i="3"/>
  <c r="M1710" i="3"/>
  <c r="I1711" i="3"/>
  <c r="J1711" i="3"/>
  <c r="K1711" i="3"/>
  <c r="M1711" i="3"/>
  <c r="I1712" i="3"/>
  <c r="J1712" i="3"/>
  <c r="K1712" i="3"/>
  <c r="M1712" i="3"/>
  <c r="I1713" i="3"/>
  <c r="J1713" i="3"/>
  <c r="K1713" i="3"/>
  <c r="M1713" i="3"/>
  <c r="I1714" i="3"/>
  <c r="J1714" i="3"/>
  <c r="K1714" i="3"/>
  <c r="M1714" i="3"/>
  <c r="I1715" i="3"/>
  <c r="J1715" i="3"/>
  <c r="K1715" i="3"/>
  <c r="M1715" i="3"/>
  <c r="I1716" i="3"/>
  <c r="J1716" i="3"/>
  <c r="K1716" i="3"/>
  <c r="M1716" i="3"/>
  <c r="I1717" i="3"/>
  <c r="J1717" i="3"/>
  <c r="K1717" i="3"/>
  <c r="M1717" i="3"/>
  <c r="I1718" i="3"/>
  <c r="J1718" i="3"/>
  <c r="K1718" i="3"/>
  <c r="M1718" i="3"/>
  <c r="I1719" i="3"/>
  <c r="J1719" i="3"/>
  <c r="K1719" i="3"/>
  <c r="M1719" i="3"/>
  <c r="I1720" i="3"/>
  <c r="J1720" i="3"/>
  <c r="K1720" i="3"/>
  <c r="M1720" i="3"/>
  <c r="I1721" i="3"/>
  <c r="J1721" i="3"/>
  <c r="K1721" i="3"/>
  <c r="M1721" i="3"/>
  <c r="I1722" i="3"/>
  <c r="J1722" i="3"/>
  <c r="K1722" i="3"/>
  <c r="M1722" i="3"/>
  <c r="I1723" i="3"/>
  <c r="J1723" i="3"/>
  <c r="K1723" i="3"/>
  <c r="M1723" i="3"/>
  <c r="I1724" i="3"/>
  <c r="J1724" i="3"/>
  <c r="K1724" i="3"/>
  <c r="M1724" i="3"/>
  <c r="I1725" i="3"/>
  <c r="J1725" i="3"/>
  <c r="K1725" i="3"/>
  <c r="M1725" i="3"/>
  <c r="I1726" i="3"/>
  <c r="J1726" i="3"/>
  <c r="K1726" i="3"/>
  <c r="M1726" i="3"/>
  <c r="I1727" i="3"/>
  <c r="J1727" i="3"/>
  <c r="K1727" i="3"/>
  <c r="M1727" i="3"/>
  <c r="I1728" i="3"/>
  <c r="J1728" i="3"/>
  <c r="K1728" i="3"/>
  <c r="M1728" i="3"/>
  <c r="I1729" i="3"/>
  <c r="J1729" i="3"/>
  <c r="K1729" i="3"/>
  <c r="M1729" i="3"/>
  <c r="I1730" i="3"/>
  <c r="J1730" i="3"/>
  <c r="K1730" i="3"/>
  <c r="M1730" i="3"/>
  <c r="I1731" i="3"/>
  <c r="J1731" i="3"/>
  <c r="K1731" i="3"/>
  <c r="M1731" i="3"/>
  <c r="I1732" i="3"/>
  <c r="J1732" i="3"/>
  <c r="K1732" i="3"/>
  <c r="M1732" i="3"/>
  <c r="I1733" i="3"/>
  <c r="J1733" i="3"/>
  <c r="K1733" i="3"/>
  <c r="M1733" i="3"/>
  <c r="I1734" i="3"/>
  <c r="J1734" i="3"/>
  <c r="K1734" i="3"/>
  <c r="M1734" i="3"/>
  <c r="I1735" i="3"/>
  <c r="J1735" i="3"/>
  <c r="K1735" i="3"/>
  <c r="M1735" i="3"/>
  <c r="I1736" i="3"/>
  <c r="J1736" i="3"/>
  <c r="K1736" i="3"/>
  <c r="M1736" i="3"/>
  <c r="I1737" i="3"/>
  <c r="J1737" i="3"/>
  <c r="K1737" i="3"/>
  <c r="M1737" i="3"/>
  <c r="I1738" i="3"/>
  <c r="J1738" i="3"/>
  <c r="K1738" i="3"/>
  <c r="M1738" i="3"/>
  <c r="I1739" i="3"/>
  <c r="J1739" i="3"/>
  <c r="K1739" i="3"/>
  <c r="M1739" i="3"/>
  <c r="I1740" i="3"/>
  <c r="J1740" i="3"/>
  <c r="K1740" i="3"/>
  <c r="M1740" i="3"/>
  <c r="I1741" i="3"/>
  <c r="J1741" i="3"/>
  <c r="K1741" i="3"/>
  <c r="M1741" i="3"/>
  <c r="I1742" i="3"/>
  <c r="J1742" i="3"/>
  <c r="K1742" i="3"/>
  <c r="M1742" i="3"/>
  <c r="I1743" i="3"/>
  <c r="J1743" i="3"/>
  <c r="K1743" i="3"/>
  <c r="M1743" i="3"/>
  <c r="I1744" i="3"/>
  <c r="J1744" i="3"/>
  <c r="K1744" i="3"/>
  <c r="M1744" i="3"/>
  <c r="I1745" i="3"/>
  <c r="J1745" i="3"/>
  <c r="K1745" i="3"/>
  <c r="M1745" i="3"/>
  <c r="I1746" i="3"/>
  <c r="J1746" i="3"/>
  <c r="K1746" i="3"/>
  <c r="M1746" i="3"/>
  <c r="I1747" i="3"/>
  <c r="J1747" i="3"/>
  <c r="K1747" i="3"/>
  <c r="M1747" i="3"/>
  <c r="I1748" i="3"/>
  <c r="J1748" i="3"/>
  <c r="K1748" i="3"/>
  <c r="M1748" i="3"/>
  <c r="I1749" i="3"/>
  <c r="J1749" i="3"/>
  <c r="K1749" i="3"/>
  <c r="M1749" i="3"/>
  <c r="I1750" i="3"/>
  <c r="J1750" i="3"/>
  <c r="K1750" i="3"/>
  <c r="M1750" i="3"/>
  <c r="I1751" i="3"/>
  <c r="J1751" i="3"/>
  <c r="K1751" i="3"/>
  <c r="M1751" i="3"/>
  <c r="I1752" i="3"/>
  <c r="J1752" i="3"/>
  <c r="K1752" i="3"/>
  <c r="M1752" i="3"/>
  <c r="I1753" i="3"/>
  <c r="J1753" i="3"/>
  <c r="K1753" i="3"/>
  <c r="M1753" i="3"/>
  <c r="I1754" i="3"/>
  <c r="J1754" i="3"/>
  <c r="K1754" i="3"/>
  <c r="M1754" i="3"/>
  <c r="I1755" i="3"/>
  <c r="J1755" i="3"/>
  <c r="K1755" i="3"/>
  <c r="M1755" i="3"/>
  <c r="I1756" i="3"/>
  <c r="J1756" i="3"/>
  <c r="K1756" i="3"/>
  <c r="M1756" i="3"/>
  <c r="I1757" i="3"/>
  <c r="J1757" i="3"/>
  <c r="K1757" i="3"/>
  <c r="M1757" i="3"/>
  <c r="I1758" i="3"/>
  <c r="J1758" i="3"/>
  <c r="K1758" i="3"/>
  <c r="M1758" i="3"/>
  <c r="I1759" i="3"/>
  <c r="J1759" i="3"/>
  <c r="K1759" i="3"/>
  <c r="M1759" i="3"/>
  <c r="I1760" i="3"/>
  <c r="J1760" i="3"/>
  <c r="K1760" i="3"/>
  <c r="M1760" i="3"/>
  <c r="I1761" i="3"/>
  <c r="J1761" i="3"/>
  <c r="K1761" i="3"/>
  <c r="M1761" i="3"/>
  <c r="I1762" i="3"/>
  <c r="J1762" i="3"/>
  <c r="K1762" i="3"/>
  <c r="M1762" i="3"/>
  <c r="I1763" i="3"/>
  <c r="J1763" i="3"/>
  <c r="K1763" i="3"/>
  <c r="M1763" i="3"/>
  <c r="I1764" i="3"/>
  <c r="J1764" i="3"/>
  <c r="K1764" i="3"/>
  <c r="M1764" i="3"/>
  <c r="I1765" i="3"/>
  <c r="J1765" i="3"/>
  <c r="K1765" i="3"/>
  <c r="M1765" i="3"/>
  <c r="I1766" i="3"/>
  <c r="J1766" i="3"/>
  <c r="K1766" i="3"/>
  <c r="M1766" i="3"/>
  <c r="I1767" i="3"/>
  <c r="J1767" i="3"/>
  <c r="K1767" i="3"/>
  <c r="M1767" i="3"/>
  <c r="I1768" i="3"/>
  <c r="J1768" i="3"/>
  <c r="K1768" i="3"/>
  <c r="M1768" i="3"/>
  <c r="I1769" i="3"/>
  <c r="J1769" i="3"/>
  <c r="K1769" i="3"/>
  <c r="M1769" i="3"/>
  <c r="I1770" i="3"/>
  <c r="J1770" i="3"/>
  <c r="K1770" i="3"/>
  <c r="M1770" i="3"/>
  <c r="I1771" i="3"/>
  <c r="J1771" i="3"/>
  <c r="K1771" i="3"/>
  <c r="M1771" i="3"/>
  <c r="I1772" i="3"/>
  <c r="J1772" i="3"/>
  <c r="K1772" i="3"/>
  <c r="M1772" i="3"/>
  <c r="I1773" i="3"/>
  <c r="J1773" i="3"/>
  <c r="K1773" i="3"/>
  <c r="M1773" i="3"/>
  <c r="I1774" i="3"/>
  <c r="J1774" i="3"/>
  <c r="K1774" i="3"/>
  <c r="M1774" i="3"/>
  <c r="I1775" i="3"/>
  <c r="J1775" i="3"/>
  <c r="K1775" i="3"/>
  <c r="M1775" i="3"/>
  <c r="I1776" i="3"/>
  <c r="J1776" i="3"/>
  <c r="K1776" i="3"/>
  <c r="M1776" i="3"/>
  <c r="I1777" i="3"/>
  <c r="J1777" i="3"/>
  <c r="K1777" i="3"/>
  <c r="M1777" i="3"/>
  <c r="I1778" i="3"/>
  <c r="J1778" i="3"/>
  <c r="K1778" i="3"/>
  <c r="M1778" i="3"/>
  <c r="I1779" i="3"/>
  <c r="J1779" i="3"/>
  <c r="K1779" i="3"/>
  <c r="M1779" i="3"/>
  <c r="I1780" i="3"/>
  <c r="J1780" i="3"/>
  <c r="K1780" i="3"/>
  <c r="M1780" i="3"/>
  <c r="I1781" i="3"/>
  <c r="J1781" i="3"/>
  <c r="K1781" i="3"/>
  <c r="M1781" i="3"/>
  <c r="I1782" i="3"/>
  <c r="J1782" i="3"/>
  <c r="K1782" i="3"/>
  <c r="M1782" i="3"/>
  <c r="I1783" i="3"/>
  <c r="J1783" i="3"/>
  <c r="K1783" i="3"/>
  <c r="M1783" i="3"/>
  <c r="I1784" i="3"/>
  <c r="J1784" i="3"/>
  <c r="K1784" i="3"/>
  <c r="M1784" i="3"/>
  <c r="I1785" i="3"/>
  <c r="J1785" i="3"/>
  <c r="K1785" i="3"/>
  <c r="M1785" i="3"/>
  <c r="I1786" i="3"/>
  <c r="J1786" i="3"/>
  <c r="K1786" i="3"/>
  <c r="M1786" i="3"/>
  <c r="I1787" i="3"/>
  <c r="J1787" i="3"/>
  <c r="K1787" i="3"/>
  <c r="M1787" i="3"/>
  <c r="I1788" i="3"/>
  <c r="J1788" i="3"/>
  <c r="K1788" i="3"/>
  <c r="M1788" i="3"/>
  <c r="I1789" i="3"/>
  <c r="J1789" i="3"/>
  <c r="K1789" i="3"/>
  <c r="M1789" i="3"/>
  <c r="I1790" i="3"/>
  <c r="J1790" i="3"/>
  <c r="K1790" i="3"/>
  <c r="M1790" i="3"/>
  <c r="I1791" i="3"/>
  <c r="J1791" i="3"/>
  <c r="K1791" i="3"/>
  <c r="M1791" i="3"/>
  <c r="I1792" i="3"/>
  <c r="J1792" i="3"/>
  <c r="K1792" i="3"/>
  <c r="M1792" i="3"/>
  <c r="I1793" i="3"/>
  <c r="J1793" i="3"/>
  <c r="K1793" i="3"/>
  <c r="M1793" i="3"/>
  <c r="I1794" i="3"/>
  <c r="J1794" i="3"/>
  <c r="K1794" i="3"/>
  <c r="M1794" i="3"/>
  <c r="I1795" i="3"/>
  <c r="J1795" i="3"/>
  <c r="K1795" i="3"/>
  <c r="M1795" i="3"/>
  <c r="I1796" i="3"/>
  <c r="J1796" i="3"/>
  <c r="K1796" i="3"/>
  <c r="M1796" i="3"/>
  <c r="I1797" i="3"/>
  <c r="J1797" i="3"/>
  <c r="K1797" i="3"/>
  <c r="M1797" i="3"/>
  <c r="I1798" i="3"/>
  <c r="J1798" i="3"/>
  <c r="K1798" i="3"/>
  <c r="M1798" i="3"/>
  <c r="I1799" i="3"/>
  <c r="J1799" i="3"/>
  <c r="K1799" i="3"/>
  <c r="M1799" i="3"/>
  <c r="I1800" i="3"/>
  <c r="J1800" i="3"/>
  <c r="K1800" i="3"/>
  <c r="M1800" i="3"/>
  <c r="I1801" i="3"/>
  <c r="J1801" i="3"/>
  <c r="K1801" i="3"/>
  <c r="M1801" i="3"/>
  <c r="I1802" i="3"/>
  <c r="J1802" i="3"/>
  <c r="K1802" i="3"/>
  <c r="M1802" i="3"/>
  <c r="I1803" i="3"/>
  <c r="J1803" i="3"/>
  <c r="K1803" i="3"/>
  <c r="M1803" i="3"/>
  <c r="I1804" i="3"/>
  <c r="J1804" i="3"/>
  <c r="K1804" i="3"/>
  <c r="M1804" i="3"/>
  <c r="I1805" i="3"/>
  <c r="J1805" i="3"/>
  <c r="K1805" i="3"/>
  <c r="M1805" i="3"/>
  <c r="I1806" i="3"/>
  <c r="J1806" i="3"/>
  <c r="K1806" i="3"/>
  <c r="M1806" i="3"/>
  <c r="I1807" i="3"/>
  <c r="J1807" i="3"/>
  <c r="K1807" i="3"/>
  <c r="M1807" i="3"/>
  <c r="I1808" i="3"/>
  <c r="J1808" i="3"/>
  <c r="K1808" i="3"/>
  <c r="M1808" i="3"/>
  <c r="I1809" i="3"/>
  <c r="J1809" i="3"/>
  <c r="K1809" i="3"/>
  <c r="M1809" i="3"/>
  <c r="I1810" i="3"/>
  <c r="J1810" i="3"/>
  <c r="K1810" i="3"/>
  <c r="M1810" i="3"/>
  <c r="I1811" i="3"/>
  <c r="J1811" i="3"/>
  <c r="K1811" i="3"/>
  <c r="M1811" i="3"/>
  <c r="I1812" i="3"/>
  <c r="J1812" i="3"/>
  <c r="K1812" i="3"/>
  <c r="M1812" i="3"/>
  <c r="I1813" i="3"/>
  <c r="J1813" i="3"/>
  <c r="K1813" i="3"/>
  <c r="M1813" i="3"/>
  <c r="I1814" i="3"/>
  <c r="J1814" i="3"/>
  <c r="K1814" i="3"/>
  <c r="M1814" i="3"/>
  <c r="I1815" i="3"/>
  <c r="J1815" i="3"/>
  <c r="K1815" i="3"/>
  <c r="M1815" i="3"/>
  <c r="I1816" i="3"/>
  <c r="J1816" i="3"/>
  <c r="K1816" i="3"/>
  <c r="M1816" i="3"/>
  <c r="I1817" i="3"/>
  <c r="J1817" i="3"/>
  <c r="K1817" i="3"/>
  <c r="M1817" i="3"/>
  <c r="I1818" i="3"/>
  <c r="J1818" i="3"/>
  <c r="K1818" i="3"/>
  <c r="M1818" i="3"/>
  <c r="I1819" i="3"/>
  <c r="J1819" i="3"/>
  <c r="K1819" i="3"/>
  <c r="M1819" i="3"/>
  <c r="I1820" i="3"/>
  <c r="J1820" i="3"/>
  <c r="K1820" i="3"/>
  <c r="M1820" i="3"/>
  <c r="I1821" i="3"/>
  <c r="J1821" i="3"/>
  <c r="K1821" i="3"/>
  <c r="M1821" i="3"/>
  <c r="I1822" i="3"/>
  <c r="J1822" i="3"/>
  <c r="K1822" i="3"/>
  <c r="M1822" i="3"/>
  <c r="I1823" i="3"/>
  <c r="J1823" i="3"/>
  <c r="K1823" i="3"/>
  <c r="M1823" i="3"/>
  <c r="I1824" i="3"/>
  <c r="J1824" i="3"/>
  <c r="K1824" i="3"/>
  <c r="M1824" i="3"/>
  <c r="I1825" i="3"/>
  <c r="J1825" i="3"/>
  <c r="K1825" i="3"/>
  <c r="M1825" i="3"/>
  <c r="I1826" i="3"/>
  <c r="J1826" i="3"/>
  <c r="K1826" i="3"/>
  <c r="M1826" i="3"/>
  <c r="I1827" i="3"/>
  <c r="J1827" i="3"/>
  <c r="K1827" i="3"/>
  <c r="M1827" i="3"/>
  <c r="I1828" i="3"/>
  <c r="J1828" i="3"/>
  <c r="K1828" i="3"/>
  <c r="M1828" i="3"/>
  <c r="I1829" i="3"/>
  <c r="J1829" i="3"/>
  <c r="K1829" i="3"/>
  <c r="M1829" i="3"/>
  <c r="I1830" i="3"/>
  <c r="J1830" i="3"/>
  <c r="K1830" i="3"/>
  <c r="M1830" i="3"/>
  <c r="I1831" i="3"/>
  <c r="J1831" i="3"/>
  <c r="K1831" i="3"/>
  <c r="M1831" i="3"/>
  <c r="I1832" i="3"/>
  <c r="J1832" i="3"/>
  <c r="K1832" i="3"/>
  <c r="M1832" i="3"/>
  <c r="I1833" i="3"/>
  <c r="J1833" i="3"/>
  <c r="K1833" i="3"/>
  <c r="M1833" i="3"/>
  <c r="I1834" i="3"/>
  <c r="J1834" i="3"/>
  <c r="K1834" i="3"/>
  <c r="M1834" i="3"/>
  <c r="I1835" i="3"/>
  <c r="J1835" i="3"/>
  <c r="K1835" i="3"/>
  <c r="M1835" i="3"/>
  <c r="I1836" i="3"/>
  <c r="J1836" i="3"/>
  <c r="K1836" i="3"/>
  <c r="M1836" i="3"/>
  <c r="I1837" i="3"/>
  <c r="J1837" i="3"/>
  <c r="K1837" i="3"/>
  <c r="M1837" i="3"/>
  <c r="I1838" i="3"/>
  <c r="J1838" i="3"/>
  <c r="K1838" i="3"/>
  <c r="M1838" i="3"/>
  <c r="I1839" i="3"/>
  <c r="J1839" i="3"/>
  <c r="K1839" i="3"/>
  <c r="M1839" i="3"/>
  <c r="I1840" i="3"/>
  <c r="J1840" i="3"/>
  <c r="K1840" i="3"/>
  <c r="M1840" i="3"/>
  <c r="I1841" i="3"/>
  <c r="J1841" i="3"/>
  <c r="K1841" i="3"/>
  <c r="M1841" i="3"/>
  <c r="I1842" i="3"/>
  <c r="J1842" i="3"/>
  <c r="K1842" i="3"/>
  <c r="M1842" i="3"/>
  <c r="I1843" i="3"/>
  <c r="J1843" i="3"/>
  <c r="K1843" i="3"/>
  <c r="M1843" i="3"/>
  <c r="I1844" i="3"/>
  <c r="J1844" i="3"/>
  <c r="K1844" i="3"/>
  <c r="M1844" i="3"/>
  <c r="I1845" i="3"/>
  <c r="J1845" i="3"/>
  <c r="K1845" i="3"/>
  <c r="M1845" i="3"/>
  <c r="I1846" i="3"/>
  <c r="J1846" i="3"/>
  <c r="K1846" i="3"/>
  <c r="M1846" i="3"/>
  <c r="I1847" i="3"/>
  <c r="J1847" i="3"/>
  <c r="K1847" i="3"/>
  <c r="M1847" i="3"/>
  <c r="I1848" i="3"/>
  <c r="J1848" i="3"/>
  <c r="K1848" i="3"/>
  <c r="M1848" i="3"/>
  <c r="I1849" i="3"/>
  <c r="J1849" i="3"/>
  <c r="K1849" i="3"/>
  <c r="M1849" i="3"/>
  <c r="I1850" i="3"/>
  <c r="J1850" i="3"/>
  <c r="K1850" i="3"/>
  <c r="M1850" i="3"/>
  <c r="I1851" i="3"/>
  <c r="J1851" i="3"/>
  <c r="K1851" i="3"/>
  <c r="M1851" i="3"/>
  <c r="I1852" i="3"/>
  <c r="J1852" i="3"/>
  <c r="K1852" i="3"/>
  <c r="M1852" i="3"/>
  <c r="I1853" i="3"/>
  <c r="J1853" i="3"/>
  <c r="K1853" i="3"/>
  <c r="M1853" i="3"/>
  <c r="I1854" i="3"/>
  <c r="J1854" i="3"/>
  <c r="K1854" i="3"/>
  <c r="M1854" i="3"/>
  <c r="I1855" i="3"/>
  <c r="J1855" i="3"/>
  <c r="K1855" i="3"/>
  <c r="M1855" i="3"/>
  <c r="I1856" i="3"/>
  <c r="J1856" i="3"/>
  <c r="K1856" i="3"/>
  <c r="M1856" i="3"/>
  <c r="I1857" i="3"/>
  <c r="J1857" i="3"/>
  <c r="K1857" i="3"/>
  <c r="M1857" i="3"/>
  <c r="I1858" i="3"/>
  <c r="J1858" i="3"/>
  <c r="K1858" i="3"/>
  <c r="M1858" i="3"/>
  <c r="I1859" i="3"/>
  <c r="J1859" i="3"/>
  <c r="K1859" i="3"/>
  <c r="M1859" i="3"/>
  <c r="I1860" i="3"/>
  <c r="J1860" i="3"/>
  <c r="K1860" i="3"/>
  <c r="M1860" i="3"/>
  <c r="I1861" i="3"/>
  <c r="J1861" i="3"/>
  <c r="K1861" i="3"/>
  <c r="M1861" i="3"/>
  <c r="I1862" i="3"/>
  <c r="J1862" i="3"/>
  <c r="K1862" i="3"/>
  <c r="M1862" i="3"/>
  <c r="I1863" i="3"/>
  <c r="J1863" i="3"/>
  <c r="K1863" i="3"/>
  <c r="M1863" i="3"/>
  <c r="I1864" i="3"/>
  <c r="J1864" i="3"/>
  <c r="K1864" i="3"/>
  <c r="M1864" i="3"/>
  <c r="I1865" i="3"/>
  <c r="J1865" i="3"/>
  <c r="K1865" i="3"/>
  <c r="M1865" i="3"/>
  <c r="I1866" i="3"/>
  <c r="J1866" i="3"/>
  <c r="K1866" i="3"/>
  <c r="M1866" i="3"/>
  <c r="I1867" i="3"/>
  <c r="J1867" i="3"/>
  <c r="K1867" i="3"/>
  <c r="M1867" i="3"/>
  <c r="I1868" i="3"/>
  <c r="J1868" i="3"/>
  <c r="K1868" i="3"/>
  <c r="M1868" i="3"/>
  <c r="I1869" i="3"/>
  <c r="J1869" i="3"/>
  <c r="K1869" i="3"/>
  <c r="M1869" i="3"/>
  <c r="I1870" i="3"/>
  <c r="J1870" i="3"/>
  <c r="K1870" i="3"/>
  <c r="M1870" i="3"/>
  <c r="I1871" i="3"/>
  <c r="J1871" i="3"/>
  <c r="K1871" i="3"/>
  <c r="M1871" i="3"/>
  <c r="I1872" i="3"/>
  <c r="J1872" i="3"/>
  <c r="K1872" i="3"/>
  <c r="M1872" i="3"/>
  <c r="I1873" i="3"/>
  <c r="J1873" i="3"/>
  <c r="K1873" i="3"/>
  <c r="M1873" i="3"/>
  <c r="I1874" i="3"/>
  <c r="J1874" i="3"/>
  <c r="K1874" i="3"/>
  <c r="M1874" i="3"/>
  <c r="I1875" i="3"/>
  <c r="J1875" i="3"/>
  <c r="K1875" i="3"/>
  <c r="M1875" i="3"/>
  <c r="I1876" i="3"/>
  <c r="J1876" i="3"/>
  <c r="K1876" i="3"/>
  <c r="M1876" i="3"/>
  <c r="I1877" i="3"/>
  <c r="J1877" i="3"/>
  <c r="K1877" i="3"/>
  <c r="M1877" i="3"/>
  <c r="I1878" i="3"/>
  <c r="J1878" i="3"/>
  <c r="K1878" i="3"/>
  <c r="M1878" i="3"/>
  <c r="I1879" i="3"/>
  <c r="J1879" i="3"/>
  <c r="K1879" i="3"/>
  <c r="M1879" i="3"/>
  <c r="I1880" i="3"/>
  <c r="J1880" i="3"/>
  <c r="K1880" i="3"/>
  <c r="M1880" i="3"/>
  <c r="I1881" i="3"/>
  <c r="J1881" i="3"/>
  <c r="K1881" i="3"/>
  <c r="M1881" i="3"/>
  <c r="I1882" i="3"/>
  <c r="J1882" i="3"/>
  <c r="K1882" i="3"/>
  <c r="M1882" i="3"/>
  <c r="I1883" i="3"/>
  <c r="J1883" i="3"/>
  <c r="K1883" i="3"/>
  <c r="M1883" i="3"/>
  <c r="I1884" i="3"/>
  <c r="J1884" i="3"/>
  <c r="K1884" i="3"/>
  <c r="M1884" i="3"/>
  <c r="I1885" i="3"/>
  <c r="J1885" i="3"/>
  <c r="K1885" i="3"/>
  <c r="M1885" i="3"/>
  <c r="I1886" i="3"/>
  <c r="J1886" i="3"/>
  <c r="K1886" i="3"/>
  <c r="M1886" i="3"/>
  <c r="I1887" i="3"/>
  <c r="J1887" i="3"/>
  <c r="K1887" i="3"/>
  <c r="M1887" i="3"/>
  <c r="I1888" i="3"/>
  <c r="J1888" i="3"/>
  <c r="K1888" i="3"/>
  <c r="M1888" i="3"/>
  <c r="I1889" i="3"/>
  <c r="J1889" i="3"/>
  <c r="K1889" i="3"/>
  <c r="M1889" i="3"/>
  <c r="I1890" i="3"/>
  <c r="J1890" i="3"/>
  <c r="K1890" i="3"/>
  <c r="M1890" i="3"/>
  <c r="I1891" i="3"/>
  <c r="J1891" i="3"/>
  <c r="K1891" i="3"/>
  <c r="M1891" i="3"/>
  <c r="I1892" i="3"/>
  <c r="J1892" i="3"/>
  <c r="K1892" i="3"/>
  <c r="M1892" i="3"/>
  <c r="I1893" i="3"/>
  <c r="J1893" i="3"/>
  <c r="K1893" i="3"/>
  <c r="M1893" i="3"/>
  <c r="I1894" i="3"/>
  <c r="J1894" i="3"/>
  <c r="K1894" i="3"/>
  <c r="M1894" i="3"/>
  <c r="I1895" i="3"/>
  <c r="J1895" i="3"/>
  <c r="K1895" i="3"/>
  <c r="M1895" i="3"/>
  <c r="I1896" i="3"/>
  <c r="J1896" i="3"/>
  <c r="K1896" i="3"/>
  <c r="M1896" i="3"/>
  <c r="I1897" i="3"/>
  <c r="J1897" i="3"/>
  <c r="K1897" i="3"/>
  <c r="M1897" i="3"/>
  <c r="I1898" i="3"/>
  <c r="J1898" i="3"/>
  <c r="K1898" i="3"/>
  <c r="M1898" i="3"/>
  <c r="I1899" i="3"/>
  <c r="J1899" i="3"/>
  <c r="K1899" i="3"/>
  <c r="M1899" i="3"/>
  <c r="I1900" i="3"/>
  <c r="J1900" i="3"/>
  <c r="K1900" i="3"/>
  <c r="M1900" i="3"/>
  <c r="I1901" i="3"/>
  <c r="J1901" i="3"/>
  <c r="K1901" i="3"/>
  <c r="M1901" i="3"/>
  <c r="I1902" i="3"/>
  <c r="J1902" i="3"/>
  <c r="K1902" i="3"/>
  <c r="M1902" i="3"/>
  <c r="I1903" i="3"/>
  <c r="J1903" i="3"/>
  <c r="K1903" i="3"/>
  <c r="M1903" i="3"/>
  <c r="I1904" i="3"/>
  <c r="J1904" i="3"/>
  <c r="K1904" i="3"/>
  <c r="M1904" i="3"/>
  <c r="I1905" i="3"/>
  <c r="J1905" i="3"/>
  <c r="K1905" i="3"/>
  <c r="M1905" i="3"/>
  <c r="I1906" i="3"/>
  <c r="J1906" i="3"/>
  <c r="K1906" i="3"/>
  <c r="M1906" i="3"/>
  <c r="I1907" i="3"/>
  <c r="J1907" i="3"/>
  <c r="K1907" i="3"/>
  <c r="M1907" i="3"/>
  <c r="I1908" i="3"/>
  <c r="J1908" i="3"/>
  <c r="K1908" i="3"/>
  <c r="M1908" i="3"/>
  <c r="I1909" i="3"/>
  <c r="J1909" i="3"/>
  <c r="K1909" i="3"/>
  <c r="M1909" i="3"/>
  <c r="I1910" i="3"/>
  <c r="J1910" i="3"/>
  <c r="K1910" i="3"/>
  <c r="M1910" i="3"/>
  <c r="I1911" i="3"/>
  <c r="J1911" i="3"/>
  <c r="K1911" i="3"/>
  <c r="M1911" i="3"/>
  <c r="I1912" i="3"/>
  <c r="J1912" i="3"/>
  <c r="K1912" i="3"/>
  <c r="M1912" i="3"/>
  <c r="I1913" i="3"/>
  <c r="J1913" i="3"/>
  <c r="K1913" i="3"/>
  <c r="M1913" i="3"/>
  <c r="I1914" i="3"/>
  <c r="J1914" i="3"/>
  <c r="K1914" i="3"/>
  <c r="M1914" i="3"/>
  <c r="I1915" i="3"/>
  <c r="J1915" i="3"/>
  <c r="K1915" i="3"/>
  <c r="M1915" i="3"/>
  <c r="I1916" i="3"/>
  <c r="J1916" i="3"/>
  <c r="K1916" i="3"/>
  <c r="M1916" i="3"/>
  <c r="I1917" i="3"/>
  <c r="J1917" i="3"/>
  <c r="K1917" i="3"/>
  <c r="M1917" i="3"/>
  <c r="I1918" i="3"/>
  <c r="J1918" i="3"/>
  <c r="K1918" i="3"/>
  <c r="M1918" i="3"/>
  <c r="I1919" i="3"/>
  <c r="J1919" i="3"/>
  <c r="K1919" i="3"/>
  <c r="M1919" i="3"/>
  <c r="I1920" i="3"/>
  <c r="J1920" i="3"/>
  <c r="K1920" i="3"/>
  <c r="M1920" i="3"/>
  <c r="I1921" i="3"/>
  <c r="J1921" i="3"/>
  <c r="K1921" i="3"/>
  <c r="M1921" i="3"/>
  <c r="I1922" i="3"/>
  <c r="J1922" i="3"/>
  <c r="K1922" i="3"/>
  <c r="M1922" i="3"/>
  <c r="I1923" i="3"/>
  <c r="J1923" i="3"/>
  <c r="K1923" i="3"/>
  <c r="M1923" i="3"/>
  <c r="I1924" i="3"/>
  <c r="J1924" i="3"/>
  <c r="K1924" i="3"/>
  <c r="M1924" i="3"/>
  <c r="I1925" i="3"/>
  <c r="J1925" i="3"/>
  <c r="K1925" i="3"/>
  <c r="M1925" i="3"/>
  <c r="I1926" i="3"/>
  <c r="J1926" i="3"/>
  <c r="K1926" i="3"/>
  <c r="M1926" i="3"/>
  <c r="I1927" i="3"/>
  <c r="J1927" i="3"/>
  <c r="K1927" i="3"/>
  <c r="M1927" i="3"/>
  <c r="I1928" i="3"/>
  <c r="J1928" i="3"/>
  <c r="K1928" i="3"/>
  <c r="M1928" i="3"/>
  <c r="I1929" i="3"/>
  <c r="J1929" i="3"/>
  <c r="K1929" i="3"/>
  <c r="M1929" i="3"/>
  <c r="I1930" i="3"/>
  <c r="J1930" i="3"/>
  <c r="K1930" i="3"/>
  <c r="M1930" i="3"/>
  <c r="I1931" i="3"/>
  <c r="J1931" i="3"/>
  <c r="K1931" i="3"/>
  <c r="M1931" i="3"/>
  <c r="I1932" i="3"/>
  <c r="J1932" i="3"/>
  <c r="K1932" i="3"/>
  <c r="M1932" i="3"/>
  <c r="I1933" i="3"/>
  <c r="J1933" i="3"/>
  <c r="K1933" i="3"/>
  <c r="M1933" i="3"/>
  <c r="I1934" i="3"/>
  <c r="J1934" i="3"/>
  <c r="K1934" i="3"/>
  <c r="M1934" i="3"/>
  <c r="I1935" i="3"/>
  <c r="J1935" i="3"/>
  <c r="K1935" i="3"/>
  <c r="M1935" i="3"/>
  <c r="I1936" i="3"/>
  <c r="J1936" i="3"/>
  <c r="K1936" i="3"/>
  <c r="M1936" i="3"/>
  <c r="I1937" i="3"/>
  <c r="J1937" i="3"/>
  <c r="K1937" i="3"/>
  <c r="M1937" i="3"/>
  <c r="I1938" i="3"/>
  <c r="J1938" i="3"/>
  <c r="K1938" i="3"/>
  <c r="M1938" i="3"/>
  <c r="I1939" i="3"/>
  <c r="J1939" i="3"/>
  <c r="K1939" i="3"/>
  <c r="M1939" i="3"/>
  <c r="I1940" i="3"/>
  <c r="J1940" i="3"/>
  <c r="K1940" i="3"/>
  <c r="M1940" i="3"/>
  <c r="I1941" i="3"/>
  <c r="J1941" i="3"/>
  <c r="K1941" i="3"/>
  <c r="M1941" i="3"/>
  <c r="I1942" i="3"/>
  <c r="J1942" i="3"/>
  <c r="K1942" i="3"/>
  <c r="M1942" i="3"/>
  <c r="I1943" i="3"/>
  <c r="J1943" i="3"/>
  <c r="K1943" i="3"/>
  <c r="M1943" i="3"/>
  <c r="I1944" i="3"/>
  <c r="J1944" i="3"/>
  <c r="K1944" i="3"/>
  <c r="M1944" i="3"/>
  <c r="I1945" i="3"/>
  <c r="J1945" i="3"/>
  <c r="K1945" i="3"/>
  <c r="M1945" i="3"/>
  <c r="I1946" i="3"/>
  <c r="J1946" i="3"/>
  <c r="K1946" i="3"/>
  <c r="M1946" i="3"/>
  <c r="I1947" i="3"/>
  <c r="J1947" i="3"/>
  <c r="K1947" i="3"/>
  <c r="M1947" i="3"/>
  <c r="I1948" i="3"/>
  <c r="J1948" i="3"/>
  <c r="K1948" i="3"/>
  <c r="M1948" i="3"/>
  <c r="I1949" i="3"/>
  <c r="J1949" i="3"/>
  <c r="K1949" i="3"/>
  <c r="M1949" i="3"/>
  <c r="I1950" i="3"/>
  <c r="J1950" i="3"/>
  <c r="K1950" i="3"/>
  <c r="M1950" i="3"/>
  <c r="I1951" i="3"/>
  <c r="J1951" i="3"/>
  <c r="K1951" i="3"/>
  <c r="M1951" i="3"/>
  <c r="I1952" i="3"/>
  <c r="J1952" i="3"/>
  <c r="K1952" i="3"/>
  <c r="M1952" i="3"/>
  <c r="I1953" i="3"/>
  <c r="J1953" i="3"/>
  <c r="K1953" i="3"/>
  <c r="M1953" i="3"/>
  <c r="I1954" i="3"/>
  <c r="J1954" i="3"/>
  <c r="K1954" i="3"/>
  <c r="M1954" i="3"/>
  <c r="I1955" i="3"/>
  <c r="J1955" i="3"/>
  <c r="K1955" i="3"/>
  <c r="M1955" i="3"/>
  <c r="I1956" i="3"/>
  <c r="J1956" i="3"/>
  <c r="K1956" i="3"/>
  <c r="M1956" i="3"/>
  <c r="I1957" i="3"/>
  <c r="J1957" i="3"/>
  <c r="K1957" i="3"/>
  <c r="M1957" i="3"/>
  <c r="I1958" i="3"/>
  <c r="J1958" i="3"/>
  <c r="K1958" i="3"/>
  <c r="M1958" i="3"/>
  <c r="I1959" i="3"/>
  <c r="J1959" i="3"/>
  <c r="K1959" i="3"/>
  <c r="M1959" i="3"/>
  <c r="I1960" i="3"/>
  <c r="J1960" i="3"/>
  <c r="K1960" i="3"/>
  <c r="M1960" i="3"/>
  <c r="I1961" i="3"/>
  <c r="J1961" i="3"/>
  <c r="K1961" i="3"/>
  <c r="M1961" i="3"/>
  <c r="I1962" i="3"/>
  <c r="J1962" i="3"/>
  <c r="K1962" i="3"/>
  <c r="M1962" i="3"/>
  <c r="I1963" i="3"/>
  <c r="J1963" i="3"/>
  <c r="K1963" i="3"/>
  <c r="M1963" i="3"/>
  <c r="I1964" i="3"/>
  <c r="J1964" i="3"/>
  <c r="K1964" i="3"/>
  <c r="M1964" i="3"/>
  <c r="I1965" i="3"/>
  <c r="J1965" i="3"/>
  <c r="K1965" i="3"/>
  <c r="M1965" i="3"/>
  <c r="I1966" i="3"/>
  <c r="J1966" i="3"/>
  <c r="K1966" i="3"/>
  <c r="M1966" i="3"/>
  <c r="I1967" i="3"/>
  <c r="J1967" i="3"/>
  <c r="K1967" i="3"/>
  <c r="M1967" i="3"/>
  <c r="I1968" i="3"/>
  <c r="J1968" i="3"/>
  <c r="K1968" i="3"/>
  <c r="M1968" i="3"/>
  <c r="I1969" i="3"/>
  <c r="J1969" i="3"/>
  <c r="K1969" i="3"/>
  <c r="M1969" i="3"/>
  <c r="I1970" i="3"/>
  <c r="J1970" i="3"/>
  <c r="K1970" i="3"/>
  <c r="M1970" i="3"/>
  <c r="I1971" i="3"/>
  <c r="J1971" i="3"/>
  <c r="K1971" i="3"/>
  <c r="M1971" i="3"/>
  <c r="I1972" i="3"/>
  <c r="J1972" i="3"/>
  <c r="K1972" i="3"/>
  <c r="M1972" i="3"/>
  <c r="I1973" i="3"/>
  <c r="J1973" i="3"/>
  <c r="K1973" i="3"/>
  <c r="M1973" i="3"/>
  <c r="I1974" i="3"/>
  <c r="J1974" i="3"/>
  <c r="K1974" i="3"/>
  <c r="M1974" i="3"/>
  <c r="I1975" i="3"/>
  <c r="J1975" i="3"/>
  <c r="K1975" i="3"/>
  <c r="M1975" i="3"/>
  <c r="I1976" i="3"/>
  <c r="J1976" i="3"/>
  <c r="K1976" i="3"/>
  <c r="M1976" i="3"/>
  <c r="I1977" i="3"/>
  <c r="J1977" i="3"/>
  <c r="K1977" i="3"/>
  <c r="M1977" i="3"/>
  <c r="I1978" i="3"/>
  <c r="J1978" i="3"/>
  <c r="K1978" i="3"/>
  <c r="M1978" i="3"/>
  <c r="I1979" i="3"/>
  <c r="J1979" i="3"/>
  <c r="K1979" i="3"/>
  <c r="M1979" i="3"/>
  <c r="I1980" i="3"/>
  <c r="J1980" i="3"/>
  <c r="K1980" i="3"/>
  <c r="M1980" i="3"/>
  <c r="I1981" i="3"/>
  <c r="J1981" i="3"/>
  <c r="K1981" i="3"/>
  <c r="M1981" i="3"/>
  <c r="I1982" i="3"/>
  <c r="J1982" i="3"/>
  <c r="K1982" i="3"/>
  <c r="M1982" i="3"/>
  <c r="I1983" i="3"/>
  <c r="J1983" i="3"/>
  <c r="K1983" i="3"/>
  <c r="M1983" i="3"/>
  <c r="I1984" i="3"/>
  <c r="J1984" i="3"/>
  <c r="K1984" i="3"/>
  <c r="M1984" i="3"/>
  <c r="I1985" i="3"/>
  <c r="J1985" i="3"/>
  <c r="K1985" i="3"/>
  <c r="M1985" i="3"/>
  <c r="I1986" i="3"/>
  <c r="J1986" i="3"/>
  <c r="K1986" i="3"/>
  <c r="M1986" i="3"/>
  <c r="I1987" i="3"/>
  <c r="J1987" i="3"/>
  <c r="K1987" i="3"/>
  <c r="M1987" i="3"/>
  <c r="I1988" i="3"/>
  <c r="J1988" i="3"/>
  <c r="K1988" i="3"/>
  <c r="M1988" i="3"/>
  <c r="I1989" i="3"/>
  <c r="J1989" i="3"/>
  <c r="K1989" i="3"/>
  <c r="M1989" i="3"/>
  <c r="I1990" i="3"/>
  <c r="J1990" i="3"/>
  <c r="K1990" i="3"/>
  <c r="M1990" i="3"/>
  <c r="I1991" i="3"/>
  <c r="J1991" i="3"/>
  <c r="K1991" i="3"/>
  <c r="M1991" i="3"/>
  <c r="I1992" i="3"/>
  <c r="J1992" i="3"/>
  <c r="K1992" i="3"/>
  <c r="M1992" i="3"/>
  <c r="I1993" i="3"/>
  <c r="J1993" i="3"/>
  <c r="K1993" i="3"/>
  <c r="M1993" i="3"/>
  <c r="I1994" i="3"/>
  <c r="J1994" i="3"/>
  <c r="K1994" i="3"/>
  <c r="M1994" i="3"/>
  <c r="I1995" i="3"/>
  <c r="J1995" i="3"/>
  <c r="K1995" i="3"/>
  <c r="M1995" i="3"/>
  <c r="I1996" i="3"/>
  <c r="J1996" i="3"/>
  <c r="K1996" i="3"/>
  <c r="M1996" i="3"/>
  <c r="I1997" i="3"/>
  <c r="J1997" i="3"/>
  <c r="K1997" i="3"/>
  <c r="M1997" i="3"/>
  <c r="I1998" i="3"/>
  <c r="J1998" i="3"/>
  <c r="K1998" i="3"/>
  <c r="M1998" i="3"/>
  <c r="I1999" i="3"/>
  <c r="J1999" i="3"/>
  <c r="K1999" i="3"/>
  <c r="M1999" i="3"/>
  <c r="I2000" i="3"/>
  <c r="J2000" i="3"/>
  <c r="K2000" i="3"/>
  <c r="M2000" i="3"/>
  <c r="I2001" i="3"/>
  <c r="J2001" i="3"/>
  <c r="K2001" i="3"/>
  <c r="M2001" i="3"/>
  <c r="I2002" i="3"/>
  <c r="J2002" i="3"/>
  <c r="K2002" i="3"/>
  <c r="M2002" i="3"/>
  <c r="I2003" i="3"/>
  <c r="J2003" i="3"/>
  <c r="K2003" i="3"/>
  <c r="M2003" i="3"/>
  <c r="I2004" i="3"/>
  <c r="J2004" i="3"/>
  <c r="K2004" i="3"/>
  <c r="M2004" i="3"/>
  <c r="I2005" i="3"/>
  <c r="J2005" i="3"/>
  <c r="K2005" i="3"/>
  <c r="M2005" i="3"/>
  <c r="I2006" i="3"/>
  <c r="J2006" i="3"/>
  <c r="K2006" i="3"/>
  <c r="M2006" i="3"/>
  <c r="I2007" i="3"/>
  <c r="J2007" i="3"/>
  <c r="K2007" i="3"/>
  <c r="M2007" i="3"/>
  <c r="I2008" i="3"/>
  <c r="J2008" i="3"/>
  <c r="K2008" i="3"/>
  <c r="M2008" i="3"/>
  <c r="I2009" i="3"/>
  <c r="J2009" i="3"/>
  <c r="K2009" i="3"/>
  <c r="M2009" i="3"/>
  <c r="I2010" i="3"/>
  <c r="J2010" i="3"/>
  <c r="K2010" i="3"/>
  <c r="M2010" i="3"/>
  <c r="I2011" i="3"/>
  <c r="J2011" i="3"/>
  <c r="K2011" i="3"/>
  <c r="M2011" i="3"/>
  <c r="I2012" i="3"/>
  <c r="J2012" i="3"/>
  <c r="K2012" i="3"/>
  <c r="M2012" i="3"/>
  <c r="I2013" i="3"/>
  <c r="J2013" i="3"/>
  <c r="K2013" i="3"/>
  <c r="M2013" i="3"/>
  <c r="I2014" i="3"/>
  <c r="J2014" i="3"/>
  <c r="K2014" i="3"/>
  <c r="M2014" i="3"/>
  <c r="I2015" i="3"/>
  <c r="J2015" i="3"/>
  <c r="K2015" i="3"/>
  <c r="M2015" i="3"/>
  <c r="I2016" i="3"/>
  <c r="J2016" i="3"/>
  <c r="K2016" i="3"/>
  <c r="M2016" i="3"/>
  <c r="I2017" i="3"/>
  <c r="J2017" i="3"/>
  <c r="K2017" i="3"/>
  <c r="M2017" i="3"/>
  <c r="I2018" i="3"/>
  <c r="J2018" i="3"/>
  <c r="K2018" i="3"/>
  <c r="M2018" i="3"/>
  <c r="I2019" i="3"/>
  <c r="J2019" i="3"/>
  <c r="K2019" i="3"/>
  <c r="M2019" i="3"/>
  <c r="I2020" i="3"/>
  <c r="J2020" i="3"/>
  <c r="K2020" i="3"/>
  <c r="M2020" i="3"/>
  <c r="I2021" i="3"/>
  <c r="J2021" i="3"/>
  <c r="K2021" i="3"/>
  <c r="M2021" i="3"/>
  <c r="I2022" i="3"/>
  <c r="J2022" i="3"/>
  <c r="K2022" i="3"/>
  <c r="M2022" i="3"/>
  <c r="I2023" i="3"/>
  <c r="J2023" i="3"/>
  <c r="K2023" i="3"/>
  <c r="M2023" i="3"/>
  <c r="I2024" i="3"/>
  <c r="J2024" i="3"/>
  <c r="K2024" i="3"/>
  <c r="M2024" i="3"/>
  <c r="I2025" i="3"/>
  <c r="J2025" i="3"/>
  <c r="K2025" i="3"/>
  <c r="M2025" i="3"/>
  <c r="I2026" i="3"/>
  <c r="J2026" i="3"/>
  <c r="K2026" i="3"/>
  <c r="M2026" i="3"/>
  <c r="I2027" i="3"/>
  <c r="J2027" i="3"/>
  <c r="K2027" i="3"/>
  <c r="M2027" i="3"/>
  <c r="I2028" i="3"/>
  <c r="J2028" i="3"/>
  <c r="K2028" i="3"/>
  <c r="M2028" i="3"/>
  <c r="I2029" i="3"/>
  <c r="J2029" i="3"/>
  <c r="K2029" i="3"/>
  <c r="M2029" i="3"/>
  <c r="I2030" i="3"/>
  <c r="J2030" i="3"/>
  <c r="K2030" i="3"/>
  <c r="M2030" i="3"/>
  <c r="I2031" i="3"/>
  <c r="J2031" i="3"/>
  <c r="K2031" i="3"/>
  <c r="M2031" i="3"/>
  <c r="I2032" i="3"/>
  <c r="J2032" i="3"/>
  <c r="K2032" i="3"/>
  <c r="M2032" i="3"/>
  <c r="I2033" i="3"/>
  <c r="J2033" i="3"/>
  <c r="K2033" i="3"/>
  <c r="M2033" i="3"/>
  <c r="I2034" i="3"/>
  <c r="J2034" i="3"/>
  <c r="K2034" i="3"/>
  <c r="M2034" i="3"/>
  <c r="I2035" i="3"/>
  <c r="J2035" i="3"/>
  <c r="K2035" i="3"/>
  <c r="M2035" i="3"/>
  <c r="I2036" i="3"/>
  <c r="J2036" i="3"/>
  <c r="K2036" i="3"/>
  <c r="M2036" i="3"/>
  <c r="I2037" i="3"/>
  <c r="J2037" i="3"/>
  <c r="K2037" i="3"/>
  <c r="M2037" i="3"/>
  <c r="I2038" i="3"/>
  <c r="J2038" i="3"/>
  <c r="K2038" i="3"/>
  <c r="M2038" i="3"/>
  <c r="I2039" i="3"/>
  <c r="J2039" i="3"/>
  <c r="K2039" i="3"/>
  <c r="M2039" i="3"/>
  <c r="I2040" i="3"/>
  <c r="J2040" i="3"/>
  <c r="K2040" i="3"/>
  <c r="M2040" i="3"/>
  <c r="I2041" i="3"/>
  <c r="J2041" i="3"/>
  <c r="K2041" i="3"/>
  <c r="M2041" i="3"/>
  <c r="I2042" i="3"/>
  <c r="J2042" i="3"/>
  <c r="K2042" i="3"/>
  <c r="M2042" i="3"/>
  <c r="I2043" i="3"/>
  <c r="J2043" i="3"/>
  <c r="K2043" i="3"/>
  <c r="M2043" i="3"/>
  <c r="I2044" i="3"/>
  <c r="J2044" i="3"/>
  <c r="K2044" i="3"/>
  <c r="M2044" i="3"/>
  <c r="I2045" i="3"/>
  <c r="J2045" i="3"/>
  <c r="K2045" i="3"/>
  <c r="M2045" i="3"/>
  <c r="I2046" i="3"/>
  <c r="J2046" i="3"/>
  <c r="K2046" i="3"/>
  <c r="M2046" i="3"/>
  <c r="I2047" i="3"/>
  <c r="J2047" i="3"/>
  <c r="K2047" i="3"/>
  <c r="M2047" i="3"/>
  <c r="I2048" i="3"/>
  <c r="J2048" i="3"/>
  <c r="K2048" i="3"/>
  <c r="M2048" i="3"/>
  <c r="I2049" i="3"/>
  <c r="J2049" i="3"/>
  <c r="K2049" i="3"/>
  <c r="M2049" i="3"/>
  <c r="I2050" i="3"/>
  <c r="J2050" i="3"/>
  <c r="K2050" i="3"/>
  <c r="M2050" i="3"/>
  <c r="I2051" i="3"/>
  <c r="J2051" i="3"/>
  <c r="K2051" i="3"/>
  <c r="M2051" i="3"/>
  <c r="I2052" i="3"/>
  <c r="J2052" i="3"/>
  <c r="K2052" i="3"/>
  <c r="M2052" i="3"/>
  <c r="I2053" i="3"/>
  <c r="J2053" i="3"/>
  <c r="K2053" i="3"/>
  <c r="M2053" i="3"/>
  <c r="I2054" i="3"/>
  <c r="J2054" i="3"/>
  <c r="K2054" i="3"/>
  <c r="M2054" i="3"/>
  <c r="I2055" i="3"/>
  <c r="J2055" i="3"/>
  <c r="K2055" i="3"/>
  <c r="M2055" i="3"/>
  <c r="I2056" i="3"/>
  <c r="J2056" i="3"/>
  <c r="K2056" i="3"/>
  <c r="M2056" i="3"/>
  <c r="I2057" i="3"/>
  <c r="J2057" i="3"/>
  <c r="K2057" i="3"/>
  <c r="M2057" i="3"/>
  <c r="I2058" i="3"/>
  <c r="J2058" i="3"/>
  <c r="K2058" i="3"/>
  <c r="M2058" i="3"/>
  <c r="I2059" i="3"/>
  <c r="J2059" i="3"/>
  <c r="K2059" i="3"/>
  <c r="M2059" i="3"/>
  <c r="I2060" i="3"/>
  <c r="J2060" i="3"/>
  <c r="K2060" i="3"/>
  <c r="M2060" i="3"/>
  <c r="I2061" i="3"/>
  <c r="J2061" i="3"/>
  <c r="K2061" i="3"/>
  <c r="M2061" i="3"/>
  <c r="I2062" i="3"/>
  <c r="J2062" i="3"/>
  <c r="K2062" i="3"/>
  <c r="M2062" i="3"/>
  <c r="I2063" i="3"/>
  <c r="J2063" i="3"/>
  <c r="K2063" i="3"/>
  <c r="M2063" i="3"/>
  <c r="I2064" i="3"/>
  <c r="J2064" i="3"/>
  <c r="K2064" i="3"/>
  <c r="M2064" i="3"/>
  <c r="I2065" i="3"/>
  <c r="J2065" i="3"/>
  <c r="K2065" i="3"/>
  <c r="M2065" i="3"/>
  <c r="I2066" i="3"/>
  <c r="J2066" i="3"/>
  <c r="K2066" i="3"/>
  <c r="M2066" i="3"/>
  <c r="I2067" i="3"/>
  <c r="J2067" i="3"/>
  <c r="K2067" i="3"/>
  <c r="M2067" i="3"/>
  <c r="I2068" i="3"/>
  <c r="J2068" i="3"/>
  <c r="K2068" i="3"/>
  <c r="M2068" i="3"/>
  <c r="I2069" i="3"/>
  <c r="J2069" i="3"/>
  <c r="K2069" i="3"/>
  <c r="M2069" i="3"/>
  <c r="I2070" i="3"/>
  <c r="J2070" i="3"/>
  <c r="K2070" i="3"/>
  <c r="M2070" i="3"/>
  <c r="I2071" i="3"/>
  <c r="J2071" i="3"/>
  <c r="K2071" i="3"/>
  <c r="M2071" i="3"/>
  <c r="I2072" i="3"/>
  <c r="J2072" i="3"/>
  <c r="K2072" i="3"/>
  <c r="M2072" i="3"/>
  <c r="I2073" i="3"/>
  <c r="J2073" i="3"/>
  <c r="K2073" i="3"/>
  <c r="M2073" i="3"/>
  <c r="I2074" i="3"/>
  <c r="J2074" i="3"/>
  <c r="K2074" i="3"/>
  <c r="M2074" i="3"/>
  <c r="I2075" i="3"/>
  <c r="J2075" i="3"/>
  <c r="K2075" i="3"/>
  <c r="M2075" i="3"/>
  <c r="I2076" i="3"/>
  <c r="J2076" i="3"/>
  <c r="K2076" i="3"/>
  <c r="M2076" i="3"/>
  <c r="I2077" i="3"/>
  <c r="J2077" i="3"/>
  <c r="K2077" i="3"/>
  <c r="M2077" i="3"/>
  <c r="I2078" i="3"/>
  <c r="J2078" i="3"/>
  <c r="K2078" i="3"/>
  <c r="M2078" i="3"/>
  <c r="I2079" i="3"/>
  <c r="J2079" i="3"/>
  <c r="K2079" i="3"/>
  <c r="M2079" i="3"/>
  <c r="I2080" i="3"/>
  <c r="J2080" i="3"/>
  <c r="K2080" i="3"/>
  <c r="M2080" i="3"/>
  <c r="I2081" i="3"/>
  <c r="J2081" i="3"/>
  <c r="K2081" i="3"/>
  <c r="M2081" i="3"/>
  <c r="I2082" i="3"/>
  <c r="J2082" i="3"/>
  <c r="K2082" i="3"/>
  <c r="M2082" i="3"/>
  <c r="I2083" i="3"/>
  <c r="J2083" i="3"/>
  <c r="K2083" i="3"/>
  <c r="M2083" i="3"/>
  <c r="I2084" i="3"/>
  <c r="J2084" i="3"/>
  <c r="K2084" i="3"/>
  <c r="M2084" i="3"/>
  <c r="I2085" i="3"/>
  <c r="J2085" i="3"/>
  <c r="K2085" i="3"/>
  <c r="M2085" i="3"/>
  <c r="I2086" i="3"/>
  <c r="J2086" i="3"/>
  <c r="K2086" i="3"/>
  <c r="M2086" i="3"/>
  <c r="I2087" i="3"/>
  <c r="J2087" i="3"/>
  <c r="K2087" i="3"/>
  <c r="M2087" i="3"/>
  <c r="I2088" i="3"/>
  <c r="J2088" i="3"/>
  <c r="K2088" i="3"/>
  <c r="M2088" i="3"/>
  <c r="I2089" i="3"/>
  <c r="J2089" i="3"/>
  <c r="K2089" i="3"/>
  <c r="M2089" i="3"/>
  <c r="I2090" i="3"/>
  <c r="J2090" i="3"/>
  <c r="K2090" i="3"/>
  <c r="M2090" i="3"/>
  <c r="I2091" i="3"/>
  <c r="J2091" i="3"/>
  <c r="K2091" i="3"/>
  <c r="M2091" i="3"/>
  <c r="I2092" i="3"/>
  <c r="J2092" i="3"/>
  <c r="K2092" i="3"/>
  <c r="M2092" i="3"/>
  <c r="I2093" i="3"/>
  <c r="J2093" i="3"/>
  <c r="K2093" i="3"/>
  <c r="M2093" i="3"/>
  <c r="I2094" i="3"/>
  <c r="J2094" i="3"/>
  <c r="K2094" i="3"/>
  <c r="M2094" i="3"/>
  <c r="I2095" i="3"/>
  <c r="J2095" i="3"/>
  <c r="K2095" i="3"/>
  <c r="M2095" i="3"/>
  <c r="I2096" i="3"/>
  <c r="J2096" i="3"/>
  <c r="K2096" i="3"/>
  <c r="M2096" i="3"/>
  <c r="I2097" i="3"/>
  <c r="J2097" i="3"/>
  <c r="K2097" i="3"/>
  <c r="M2097" i="3"/>
  <c r="I2098" i="3"/>
  <c r="J2098" i="3"/>
  <c r="K2098" i="3"/>
  <c r="M2098" i="3"/>
  <c r="I2099" i="3"/>
  <c r="J2099" i="3"/>
  <c r="K2099" i="3"/>
  <c r="M2099" i="3"/>
  <c r="I2100" i="3"/>
  <c r="J2100" i="3"/>
  <c r="K2100" i="3"/>
  <c r="M2100" i="3"/>
  <c r="I2101" i="3"/>
  <c r="J2101" i="3"/>
  <c r="K2101" i="3"/>
  <c r="M2101" i="3"/>
  <c r="I2102" i="3"/>
  <c r="J2102" i="3"/>
  <c r="K2102" i="3"/>
  <c r="M2102" i="3"/>
  <c r="I2103" i="3"/>
  <c r="J2103" i="3"/>
  <c r="K2103" i="3"/>
  <c r="M2103" i="3"/>
  <c r="I2104" i="3"/>
  <c r="J2104" i="3"/>
  <c r="K2104" i="3"/>
  <c r="M2104" i="3"/>
  <c r="I2105" i="3"/>
  <c r="J2105" i="3"/>
  <c r="K2105" i="3"/>
  <c r="M2105" i="3"/>
  <c r="I2106" i="3"/>
  <c r="J2106" i="3"/>
  <c r="K2106" i="3"/>
  <c r="M2106" i="3"/>
  <c r="I2107" i="3"/>
  <c r="J2107" i="3"/>
  <c r="K2107" i="3"/>
  <c r="M2107" i="3"/>
  <c r="I2108" i="3"/>
  <c r="J2108" i="3"/>
  <c r="K2108" i="3"/>
  <c r="M2108" i="3"/>
  <c r="I2109" i="3"/>
  <c r="J2109" i="3"/>
  <c r="K2109" i="3"/>
  <c r="M2109" i="3"/>
  <c r="I2110" i="3"/>
  <c r="J2110" i="3"/>
  <c r="K2110" i="3"/>
  <c r="M2110" i="3"/>
  <c r="I2111" i="3"/>
  <c r="J2111" i="3"/>
  <c r="K2111" i="3"/>
  <c r="M2111" i="3"/>
  <c r="I2112" i="3"/>
  <c r="J2112" i="3"/>
  <c r="K2112" i="3"/>
  <c r="M2112" i="3"/>
  <c r="I2113" i="3"/>
  <c r="J2113" i="3"/>
  <c r="K2113" i="3"/>
  <c r="M2113" i="3"/>
  <c r="I2114" i="3"/>
  <c r="J2114" i="3"/>
  <c r="K2114" i="3"/>
  <c r="M2114" i="3"/>
  <c r="I2115" i="3"/>
  <c r="J2115" i="3"/>
  <c r="K2115" i="3"/>
  <c r="M2115" i="3"/>
  <c r="I2116" i="3"/>
  <c r="J2116" i="3"/>
  <c r="K2116" i="3"/>
  <c r="M2116" i="3"/>
  <c r="I2117" i="3"/>
  <c r="J2117" i="3"/>
  <c r="K2117" i="3"/>
  <c r="M2117" i="3"/>
  <c r="I2118" i="3"/>
  <c r="J2118" i="3"/>
  <c r="K2118" i="3"/>
  <c r="M2118" i="3"/>
  <c r="I2119" i="3"/>
  <c r="J2119" i="3"/>
  <c r="K2119" i="3"/>
  <c r="M2119" i="3"/>
  <c r="I2120" i="3"/>
  <c r="J2120" i="3"/>
  <c r="K2120" i="3"/>
  <c r="M2120" i="3"/>
  <c r="I2121" i="3"/>
  <c r="J2121" i="3"/>
  <c r="K2121" i="3"/>
  <c r="M2121" i="3"/>
  <c r="I2122" i="3"/>
  <c r="J2122" i="3"/>
  <c r="K2122" i="3"/>
  <c r="M2122" i="3"/>
  <c r="I2123" i="3"/>
  <c r="J2123" i="3"/>
  <c r="K2123" i="3"/>
  <c r="M2123" i="3"/>
  <c r="I2124" i="3"/>
  <c r="J2124" i="3"/>
  <c r="K2124" i="3"/>
  <c r="M2124" i="3"/>
  <c r="I2125" i="3"/>
  <c r="J2125" i="3"/>
  <c r="K2125" i="3"/>
  <c r="M2125" i="3"/>
  <c r="I2126" i="3"/>
  <c r="J2126" i="3"/>
  <c r="K2126" i="3"/>
  <c r="M2126" i="3"/>
  <c r="I2127" i="3"/>
  <c r="J2127" i="3"/>
  <c r="K2127" i="3"/>
  <c r="M2127" i="3"/>
  <c r="I2128" i="3"/>
  <c r="J2128" i="3"/>
  <c r="K2128" i="3"/>
  <c r="M2128" i="3"/>
  <c r="I2129" i="3"/>
  <c r="J2129" i="3"/>
  <c r="K2129" i="3"/>
  <c r="M2129" i="3"/>
  <c r="I2130" i="3"/>
  <c r="J2130" i="3"/>
  <c r="K2130" i="3"/>
  <c r="M2130" i="3"/>
  <c r="I2131" i="3"/>
  <c r="J2131" i="3"/>
  <c r="K2131" i="3"/>
  <c r="M2131" i="3"/>
  <c r="I2132" i="3"/>
  <c r="J2132" i="3"/>
  <c r="K2132" i="3"/>
  <c r="M2132" i="3"/>
  <c r="I2133" i="3"/>
  <c r="J2133" i="3"/>
  <c r="K2133" i="3"/>
  <c r="M2133" i="3"/>
  <c r="I2134" i="3"/>
  <c r="J2134" i="3"/>
  <c r="K2134" i="3"/>
  <c r="M2134" i="3"/>
  <c r="I2135" i="3"/>
  <c r="J2135" i="3"/>
  <c r="K2135" i="3"/>
  <c r="M2135" i="3"/>
  <c r="I2136" i="3"/>
  <c r="J2136" i="3"/>
  <c r="K2136" i="3"/>
  <c r="M2136" i="3"/>
  <c r="I2137" i="3"/>
  <c r="J2137" i="3"/>
  <c r="K2137" i="3"/>
  <c r="M2137" i="3"/>
  <c r="I2138" i="3"/>
  <c r="J2138" i="3"/>
  <c r="K2138" i="3"/>
  <c r="M2138" i="3"/>
  <c r="I2139" i="3"/>
  <c r="J2139" i="3"/>
  <c r="K2139" i="3"/>
  <c r="M2139" i="3"/>
  <c r="I2140" i="3"/>
  <c r="J2140" i="3"/>
  <c r="K2140" i="3"/>
  <c r="M2140" i="3"/>
  <c r="I2141" i="3"/>
  <c r="J2141" i="3"/>
  <c r="K2141" i="3"/>
  <c r="M2141" i="3"/>
  <c r="I2142" i="3"/>
  <c r="J2142" i="3"/>
  <c r="K2142" i="3"/>
  <c r="M2142" i="3"/>
  <c r="I2143" i="3"/>
  <c r="J2143" i="3"/>
  <c r="K2143" i="3"/>
  <c r="M2143" i="3"/>
  <c r="I2144" i="3"/>
  <c r="J2144" i="3"/>
  <c r="K2144" i="3"/>
  <c r="M2144" i="3"/>
  <c r="I2145" i="3"/>
  <c r="J2145" i="3"/>
  <c r="K2145" i="3"/>
  <c r="M2145" i="3"/>
  <c r="I2146" i="3"/>
  <c r="J2146" i="3"/>
  <c r="K2146" i="3"/>
  <c r="M2146" i="3"/>
  <c r="I2147" i="3"/>
  <c r="J2147" i="3"/>
  <c r="K2147" i="3"/>
  <c r="M2147" i="3"/>
  <c r="I2148" i="3"/>
  <c r="J2148" i="3"/>
  <c r="K2148" i="3"/>
  <c r="M2148" i="3"/>
  <c r="I2149" i="3"/>
  <c r="J2149" i="3"/>
  <c r="K2149" i="3"/>
  <c r="M2149" i="3"/>
  <c r="I2150" i="3"/>
  <c r="J2150" i="3"/>
  <c r="K2150" i="3"/>
  <c r="M2150" i="3"/>
  <c r="I2151" i="3"/>
  <c r="J2151" i="3"/>
  <c r="K2151" i="3"/>
  <c r="M2151" i="3"/>
  <c r="I2152" i="3"/>
  <c r="J2152" i="3"/>
  <c r="K2152" i="3"/>
  <c r="M2152" i="3"/>
  <c r="I2153" i="3"/>
  <c r="J2153" i="3"/>
  <c r="K2153" i="3"/>
  <c r="M2153" i="3"/>
  <c r="I2154" i="3"/>
  <c r="J2154" i="3"/>
  <c r="K2154" i="3"/>
  <c r="M2154" i="3"/>
  <c r="I2155" i="3"/>
  <c r="J2155" i="3"/>
  <c r="K2155" i="3"/>
  <c r="M2155" i="3"/>
  <c r="I2156" i="3"/>
  <c r="J2156" i="3"/>
  <c r="K2156" i="3"/>
  <c r="M2156" i="3"/>
  <c r="I2157" i="3"/>
  <c r="J2157" i="3"/>
  <c r="K2157" i="3"/>
  <c r="M2157" i="3"/>
  <c r="I2158" i="3"/>
  <c r="J2158" i="3"/>
  <c r="K2158" i="3"/>
  <c r="M2158" i="3"/>
  <c r="I2159" i="3"/>
  <c r="J2159" i="3"/>
  <c r="K2159" i="3"/>
  <c r="M2159" i="3"/>
  <c r="I2160" i="3"/>
  <c r="J2160" i="3"/>
  <c r="K2160" i="3"/>
  <c r="M2160" i="3"/>
  <c r="I2161" i="3"/>
  <c r="J2161" i="3"/>
  <c r="K2161" i="3"/>
  <c r="M2161" i="3"/>
  <c r="I2162" i="3"/>
  <c r="J2162" i="3"/>
  <c r="K2162" i="3"/>
  <c r="M2162" i="3"/>
  <c r="I2163" i="3"/>
  <c r="J2163" i="3"/>
  <c r="K2163" i="3"/>
  <c r="M2163" i="3"/>
  <c r="I2164" i="3"/>
  <c r="J2164" i="3"/>
  <c r="K2164" i="3"/>
  <c r="M2164" i="3"/>
  <c r="I2165" i="3"/>
  <c r="J2165" i="3"/>
  <c r="K2165" i="3"/>
  <c r="M2165" i="3"/>
  <c r="I2166" i="3"/>
  <c r="J2166" i="3"/>
  <c r="K2166" i="3"/>
  <c r="M2166" i="3"/>
  <c r="I2167" i="3"/>
  <c r="J2167" i="3"/>
  <c r="K2167" i="3"/>
  <c r="M2167" i="3"/>
  <c r="I2168" i="3"/>
  <c r="J2168" i="3"/>
  <c r="K2168" i="3"/>
  <c r="M2168" i="3"/>
  <c r="I2169" i="3"/>
  <c r="J2169" i="3"/>
  <c r="K2169" i="3"/>
  <c r="M2169" i="3"/>
  <c r="I2170" i="3"/>
  <c r="J2170" i="3"/>
  <c r="K2170" i="3"/>
  <c r="M2170" i="3"/>
  <c r="I2171" i="3"/>
  <c r="J2171" i="3"/>
  <c r="K2171" i="3"/>
  <c r="M2171" i="3"/>
  <c r="I2172" i="3"/>
  <c r="J2172" i="3"/>
  <c r="K2172" i="3"/>
  <c r="M2172" i="3"/>
  <c r="I2173" i="3"/>
  <c r="J2173" i="3"/>
  <c r="K2173" i="3"/>
  <c r="M2173" i="3"/>
  <c r="I2174" i="3"/>
  <c r="J2174" i="3"/>
  <c r="K2174" i="3"/>
  <c r="M2174" i="3"/>
  <c r="I2175" i="3"/>
  <c r="J2175" i="3"/>
  <c r="K2175" i="3"/>
  <c r="M2175" i="3"/>
  <c r="I2176" i="3"/>
  <c r="J2176" i="3"/>
  <c r="K2176" i="3"/>
  <c r="M2176" i="3"/>
  <c r="I2177" i="3"/>
  <c r="J2177" i="3"/>
  <c r="K2177" i="3"/>
  <c r="M2177" i="3"/>
  <c r="I2178" i="3"/>
  <c r="J2178" i="3"/>
  <c r="K2178" i="3"/>
  <c r="M2178" i="3"/>
  <c r="I2179" i="3"/>
  <c r="J2179" i="3"/>
  <c r="K2179" i="3"/>
  <c r="M2179" i="3"/>
  <c r="I2180" i="3"/>
  <c r="J2180" i="3"/>
  <c r="K2180" i="3"/>
  <c r="M2180" i="3"/>
  <c r="I2181" i="3"/>
  <c r="J2181" i="3"/>
  <c r="K2181" i="3"/>
  <c r="M2181" i="3"/>
  <c r="I2182" i="3"/>
  <c r="J2182" i="3"/>
  <c r="K2182" i="3"/>
  <c r="M2182" i="3"/>
  <c r="I2183" i="3"/>
  <c r="J2183" i="3"/>
  <c r="K2183" i="3"/>
  <c r="M2183" i="3"/>
  <c r="I2184" i="3"/>
  <c r="J2184" i="3"/>
  <c r="K2184" i="3"/>
  <c r="M2184" i="3"/>
  <c r="I2185" i="3"/>
  <c r="J2185" i="3"/>
  <c r="K2185" i="3"/>
  <c r="M2185" i="3"/>
  <c r="I2186" i="3"/>
  <c r="J2186" i="3"/>
  <c r="K2186" i="3"/>
  <c r="M2186" i="3"/>
  <c r="I2187" i="3"/>
  <c r="J2187" i="3"/>
  <c r="K2187" i="3"/>
  <c r="M2187" i="3"/>
  <c r="I2188" i="3"/>
  <c r="J2188" i="3"/>
  <c r="K2188" i="3"/>
  <c r="M2188" i="3"/>
  <c r="I2189" i="3"/>
  <c r="J2189" i="3"/>
  <c r="K2189" i="3"/>
  <c r="M2189" i="3"/>
  <c r="I2190" i="3"/>
  <c r="J2190" i="3"/>
  <c r="K2190" i="3"/>
  <c r="M2190" i="3"/>
  <c r="I2191" i="3"/>
  <c r="J2191" i="3"/>
  <c r="K2191" i="3"/>
  <c r="M2191" i="3"/>
  <c r="I2192" i="3"/>
  <c r="J2192" i="3"/>
  <c r="K2192" i="3"/>
  <c r="M2192" i="3"/>
  <c r="I2193" i="3"/>
  <c r="J2193" i="3"/>
  <c r="K2193" i="3"/>
  <c r="M2193" i="3"/>
  <c r="I2194" i="3"/>
  <c r="J2194" i="3"/>
  <c r="K2194" i="3"/>
  <c r="M2194" i="3"/>
  <c r="I2195" i="3"/>
  <c r="J2195" i="3"/>
  <c r="K2195" i="3"/>
  <c r="M2195" i="3"/>
  <c r="I2196" i="3"/>
  <c r="J2196" i="3"/>
  <c r="K2196" i="3"/>
  <c r="M2196" i="3"/>
  <c r="I2197" i="3"/>
  <c r="J2197" i="3"/>
  <c r="K2197" i="3"/>
  <c r="M2197" i="3"/>
  <c r="I2198" i="3"/>
  <c r="J2198" i="3"/>
  <c r="K2198" i="3"/>
  <c r="M2198" i="3"/>
  <c r="I2199" i="3"/>
  <c r="J2199" i="3"/>
  <c r="K2199" i="3"/>
  <c r="M2199" i="3"/>
  <c r="I2200" i="3"/>
  <c r="J2200" i="3"/>
  <c r="K2200" i="3"/>
  <c r="M2200" i="3"/>
  <c r="I2201" i="3"/>
  <c r="J2201" i="3"/>
  <c r="K2201" i="3"/>
  <c r="M2201" i="3"/>
  <c r="I2202" i="3"/>
  <c r="J2202" i="3"/>
  <c r="K2202" i="3"/>
  <c r="M2202" i="3"/>
  <c r="I2203" i="3"/>
  <c r="J2203" i="3"/>
  <c r="K2203" i="3"/>
  <c r="M2203" i="3"/>
  <c r="I2204" i="3"/>
  <c r="J2204" i="3"/>
  <c r="K2204" i="3"/>
  <c r="M2204" i="3"/>
  <c r="I2205" i="3"/>
  <c r="J2205" i="3"/>
  <c r="K2205" i="3"/>
  <c r="M2205" i="3"/>
  <c r="I2206" i="3"/>
  <c r="J2206" i="3"/>
  <c r="K2206" i="3"/>
  <c r="M2206" i="3"/>
  <c r="I2207" i="3"/>
  <c r="J2207" i="3"/>
  <c r="K2207" i="3"/>
  <c r="M2207" i="3"/>
  <c r="I2208" i="3"/>
  <c r="J2208" i="3"/>
  <c r="K2208" i="3"/>
  <c r="M2208" i="3"/>
  <c r="I2209" i="3"/>
  <c r="J2209" i="3"/>
  <c r="K2209" i="3"/>
  <c r="M2209" i="3"/>
  <c r="I2210" i="3"/>
  <c r="J2210" i="3"/>
  <c r="K2210" i="3"/>
  <c r="M2210" i="3"/>
  <c r="I2211" i="3"/>
  <c r="J2211" i="3"/>
  <c r="K2211" i="3"/>
  <c r="M2211" i="3"/>
  <c r="I2212" i="3"/>
  <c r="J2212" i="3"/>
  <c r="K2212" i="3"/>
  <c r="M2212" i="3"/>
  <c r="I2213" i="3"/>
  <c r="J2213" i="3"/>
  <c r="K2213" i="3"/>
  <c r="M2213" i="3"/>
  <c r="I2214" i="3"/>
  <c r="J2214" i="3"/>
  <c r="K2214" i="3"/>
  <c r="M2214" i="3"/>
  <c r="I2215" i="3"/>
  <c r="J2215" i="3"/>
  <c r="K2215" i="3"/>
  <c r="M2215" i="3"/>
  <c r="I2216" i="3"/>
  <c r="J2216" i="3"/>
  <c r="K2216" i="3"/>
  <c r="M2216" i="3"/>
  <c r="I2217" i="3"/>
  <c r="J2217" i="3"/>
  <c r="K2217" i="3"/>
  <c r="M2217" i="3"/>
  <c r="I2218" i="3"/>
  <c r="J2218" i="3"/>
  <c r="K2218" i="3"/>
  <c r="M2218" i="3"/>
  <c r="I2219" i="3"/>
  <c r="J2219" i="3"/>
  <c r="K2219" i="3"/>
  <c r="M2219" i="3"/>
  <c r="I2220" i="3"/>
  <c r="J2220" i="3"/>
  <c r="K2220" i="3"/>
  <c r="M2220" i="3"/>
  <c r="I2221" i="3"/>
  <c r="J2221" i="3"/>
  <c r="K2221" i="3"/>
  <c r="M2221" i="3"/>
  <c r="I2222" i="3"/>
  <c r="J2222" i="3"/>
  <c r="K2222" i="3"/>
  <c r="M2222" i="3"/>
  <c r="I2223" i="3"/>
  <c r="J2223" i="3"/>
  <c r="K2223" i="3"/>
  <c r="M2223" i="3"/>
  <c r="I2224" i="3"/>
  <c r="J2224" i="3"/>
  <c r="K2224" i="3"/>
  <c r="M2224" i="3"/>
  <c r="I2225" i="3"/>
  <c r="J2225" i="3"/>
  <c r="K2225" i="3"/>
  <c r="M2225" i="3"/>
  <c r="I2226" i="3"/>
  <c r="J2226" i="3"/>
  <c r="K2226" i="3"/>
  <c r="M2226" i="3"/>
  <c r="I2227" i="3"/>
  <c r="J2227" i="3"/>
  <c r="K2227" i="3"/>
  <c r="M2227" i="3"/>
  <c r="I2228" i="3"/>
  <c r="J2228" i="3"/>
  <c r="K2228" i="3"/>
  <c r="M2228" i="3"/>
  <c r="I2229" i="3"/>
  <c r="J2229" i="3"/>
  <c r="K2229" i="3"/>
  <c r="M2229" i="3"/>
  <c r="I2230" i="3"/>
  <c r="J2230" i="3"/>
  <c r="K2230" i="3"/>
  <c r="M2230" i="3"/>
  <c r="I2231" i="3"/>
  <c r="J2231" i="3"/>
  <c r="K2231" i="3"/>
  <c r="M2231" i="3"/>
  <c r="I2232" i="3"/>
  <c r="J2232" i="3"/>
  <c r="K2232" i="3"/>
  <c r="M2232" i="3"/>
  <c r="I2233" i="3"/>
  <c r="J2233" i="3"/>
  <c r="K2233" i="3"/>
  <c r="M2233" i="3"/>
  <c r="I2234" i="3"/>
  <c r="J2234" i="3"/>
  <c r="K2234" i="3"/>
  <c r="M2234" i="3"/>
  <c r="I2235" i="3"/>
  <c r="J2235" i="3"/>
  <c r="K2235" i="3"/>
  <c r="M2235" i="3"/>
  <c r="I2236" i="3"/>
  <c r="J2236" i="3"/>
  <c r="K2236" i="3"/>
  <c r="M2236" i="3"/>
  <c r="I2237" i="3"/>
  <c r="J2237" i="3"/>
  <c r="K2237" i="3"/>
  <c r="M2237" i="3"/>
  <c r="I2238" i="3"/>
  <c r="J2238" i="3"/>
  <c r="K2238" i="3"/>
  <c r="M2238" i="3"/>
  <c r="I2239" i="3"/>
  <c r="J2239" i="3"/>
  <c r="K2239" i="3"/>
  <c r="M2239" i="3"/>
  <c r="I2240" i="3"/>
  <c r="J2240" i="3"/>
  <c r="K2240" i="3"/>
  <c r="M2240" i="3"/>
  <c r="I2241" i="3"/>
  <c r="J2241" i="3"/>
  <c r="K2241" i="3"/>
  <c r="M2241" i="3"/>
  <c r="I2242" i="3"/>
  <c r="J2242" i="3"/>
  <c r="K2242" i="3"/>
  <c r="M2242" i="3"/>
  <c r="I2243" i="3"/>
  <c r="J2243" i="3"/>
  <c r="K2243" i="3"/>
  <c r="M2243" i="3"/>
  <c r="I2244" i="3"/>
  <c r="J2244" i="3"/>
  <c r="K2244" i="3"/>
  <c r="M2244" i="3"/>
  <c r="I2245" i="3"/>
  <c r="J2245" i="3"/>
  <c r="K2245" i="3"/>
  <c r="M2245" i="3"/>
  <c r="I2246" i="3"/>
  <c r="J2246" i="3"/>
  <c r="K2246" i="3"/>
  <c r="M2246" i="3"/>
  <c r="I2247" i="3"/>
  <c r="J2247" i="3"/>
  <c r="K2247" i="3"/>
  <c r="M2247" i="3"/>
  <c r="I2248" i="3"/>
  <c r="J2248" i="3"/>
  <c r="K2248" i="3"/>
  <c r="M2248" i="3"/>
  <c r="I2249" i="3"/>
  <c r="J2249" i="3"/>
  <c r="K2249" i="3"/>
  <c r="M2249" i="3"/>
  <c r="I2250" i="3"/>
  <c r="J2250" i="3"/>
  <c r="K2250" i="3"/>
  <c r="M2250" i="3"/>
  <c r="I2251" i="3"/>
  <c r="J2251" i="3"/>
  <c r="K2251" i="3"/>
  <c r="M2251" i="3"/>
  <c r="I2252" i="3"/>
  <c r="J2252" i="3"/>
  <c r="K2252" i="3"/>
  <c r="M2252" i="3"/>
  <c r="I2253" i="3"/>
  <c r="J2253" i="3"/>
  <c r="K2253" i="3"/>
  <c r="M2253" i="3"/>
  <c r="I2254" i="3"/>
  <c r="J2254" i="3"/>
  <c r="K2254" i="3"/>
  <c r="M2254" i="3"/>
  <c r="I2255" i="3"/>
  <c r="J2255" i="3"/>
  <c r="K2255" i="3"/>
  <c r="M2255" i="3"/>
  <c r="I2256" i="3"/>
  <c r="J2256" i="3"/>
  <c r="K2256" i="3"/>
  <c r="M2256" i="3"/>
  <c r="I2257" i="3"/>
  <c r="J2257" i="3"/>
  <c r="K2257" i="3"/>
  <c r="M2257" i="3"/>
  <c r="I2258" i="3"/>
  <c r="J2258" i="3"/>
  <c r="K2258" i="3"/>
  <c r="M2258" i="3"/>
  <c r="I2259" i="3"/>
  <c r="J2259" i="3"/>
  <c r="K2259" i="3"/>
  <c r="M2259" i="3"/>
  <c r="I2260" i="3"/>
  <c r="J2260" i="3"/>
  <c r="K2260" i="3"/>
  <c r="M2260" i="3"/>
  <c r="I2261" i="3"/>
  <c r="J2261" i="3"/>
  <c r="K2261" i="3"/>
  <c r="M2261" i="3"/>
  <c r="I2262" i="3"/>
  <c r="J2262" i="3"/>
  <c r="K2262" i="3"/>
  <c r="M2262" i="3"/>
  <c r="I2263" i="3"/>
  <c r="J2263" i="3"/>
  <c r="K2263" i="3"/>
  <c r="M2263" i="3"/>
  <c r="I2264" i="3"/>
  <c r="J2264" i="3"/>
  <c r="K2264" i="3"/>
  <c r="M2264" i="3"/>
  <c r="I2265" i="3"/>
  <c r="J2265" i="3"/>
  <c r="K2265" i="3"/>
  <c r="M2265" i="3"/>
  <c r="I2266" i="3"/>
  <c r="J2266" i="3"/>
  <c r="K2266" i="3"/>
  <c r="M2266" i="3"/>
  <c r="I2267" i="3"/>
  <c r="J2267" i="3"/>
  <c r="K2267" i="3"/>
  <c r="M2267" i="3"/>
  <c r="I2268" i="3"/>
  <c r="J2268" i="3"/>
  <c r="K2268" i="3"/>
  <c r="M2268" i="3"/>
  <c r="I2269" i="3"/>
  <c r="J2269" i="3"/>
  <c r="K2269" i="3"/>
  <c r="M2269" i="3"/>
  <c r="I2270" i="3"/>
  <c r="J2270" i="3"/>
  <c r="K2270" i="3"/>
  <c r="M2270" i="3"/>
  <c r="I2271" i="3"/>
  <c r="J2271" i="3"/>
  <c r="K2271" i="3"/>
  <c r="M2271" i="3"/>
  <c r="I2272" i="3"/>
  <c r="J2272" i="3"/>
  <c r="K2272" i="3"/>
  <c r="M2272" i="3"/>
  <c r="I2273" i="3"/>
  <c r="J2273" i="3"/>
  <c r="K2273" i="3"/>
  <c r="M2273" i="3"/>
  <c r="I2274" i="3"/>
  <c r="J2274" i="3"/>
  <c r="K2274" i="3"/>
  <c r="M2274" i="3"/>
  <c r="I2275" i="3"/>
  <c r="J2275" i="3"/>
  <c r="K2275" i="3"/>
  <c r="M2275" i="3"/>
  <c r="I2276" i="3"/>
  <c r="J2276" i="3"/>
  <c r="K2276" i="3"/>
  <c r="M2276" i="3"/>
  <c r="I2277" i="3"/>
  <c r="J2277" i="3"/>
  <c r="K2277" i="3"/>
  <c r="M2277" i="3"/>
  <c r="I2278" i="3"/>
  <c r="J2278" i="3"/>
  <c r="K2278" i="3"/>
  <c r="M2278" i="3"/>
  <c r="I2279" i="3"/>
  <c r="J2279" i="3"/>
  <c r="K2279" i="3"/>
  <c r="M2279" i="3"/>
  <c r="I2280" i="3"/>
  <c r="J2280" i="3"/>
  <c r="K2280" i="3"/>
  <c r="M2280" i="3"/>
  <c r="I2281" i="3"/>
  <c r="J2281" i="3"/>
  <c r="K2281" i="3"/>
  <c r="M2281" i="3"/>
  <c r="I2282" i="3"/>
  <c r="J2282" i="3"/>
  <c r="K2282" i="3"/>
  <c r="M2282" i="3"/>
  <c r="I2283" i="3"/>
  <c r="J2283" i="3"/>
  <c r="K2283" i="3"/>
  <c r="M2283" i="3"/>
  <c r="I2284" i="3"/>
  <c r="J2284" i="3"/>
  <c r="K2284" i="3"/>
  <c r="M2284" i="3"/>
  <c r="I2285" i="3"/>
  <c r="J2285" i="3"/>
  <c r="K2285" i="3"/>
  <c r="M2285" i="3"/>
  <c r="I2286" i="3"/>
  <c r="J2286" i="3"/>
  <c r="K2286" i="3"/>
  <c r="M2286" i="3"/>
  <c r="I2287" i="3"/>
  <c r="J2287" i="3"/>
  <c r="K2287" i="3"/>
  <c r="M2287" i="3"/>
  <c r="I2288" i="3"/>
  <c r="J2288" i="3"/>
  <c r="K2288" i="3"/>
  <c r="M2288" i="3"/>
  <c r="I2289" i="3"/>
  <c r="J2289" i="3"/>
  <c r="K2289" i="3"/>
  <c r="M2289" i="3"/>
  <c r="I2290" i="3"/>
  <c r="J2290" i="3"/>
  <c r="K2290" i="3"/>
  <c r="M2290" i="3"/>
  <c r="I2291" i="3"/>
  <c r="J2291" i="3"/>
  <c r="K2291" i="3"/>
  <c r="M2291" i="3"/>
  <c r="I2292" i="3"/>
  <c r="J2292" i="3"/>
  <c r="K2292" i="3"/>
  <c r="M2292" i="3"/>
  <c r="I2293" i="3"/>
  <c r="J2293" i="3"/>
  <c r="K2293" i="3"/>
  <c r="M2293" i="3"/>
  <c r="I2294" i="3"/>
  <c r="J2294" i="3"/>
  <c r="K2294" i="3"/>
  <c r="M2294" i="3"/>
  <c r="I2295" i="3"/>
  <c r="J2295" i="3"/>
  <c r="K2295" i="3"/>
  <c r="M2295" i="3"/>
  <c r="I2296" i="3"/>
  <c r="J2296" i="3"/>
  <c r="K2296" i="3"/>
  <c r="M2296" i="3"/>
  <c r="I2297" i="3"/>
  <c r="J2297" i="3"/>
  <c r="K2297" i="3"/>
  <c r="M2297" i="3"/>
  <c r="I2298" i="3"/>
  <c r="J2298" i="3"/>
  <c r="K2298" i="3"/>
  <c r="M2298" i="3"/>
  <c r="I2299" i="3"/>
  <c r="J2299" i="3"/>
  <c r="K2299" i="3"/>
  <c r="M2299" i="3"/>
  <c r="I2300" i="3"/>
  <c r="J2300" i="3"/>
  <c r="K2300" i="3"/>
  <c r="M2300" i="3"/>
  <c r="I2301" i="3"/>
  <c r="J2301" i="3"/>
  <c r="K2301" i="3"/>
  <c r="M2301" i="3"/>
  <c r="I2302" i="3"/>
  <c r="J2302" i="3"/>
  <c r="K2302" i="3"/>
  <c r="M2302" i="3"/>
  <c r="I2303" i="3"/>
  <c r="J2303" i="3"/>
  <c r="K2303" i="3"/>
  <c r="M2303" i="3"/>
  <c r="I2304" i="3"/>
  <c r="J2304" i="3"/>
  <c r="K2304" i="3"/>
  <c r="M2304" i="3"/>
  <c r="I2305" i="3"/>
  <c r="J2305" i="3"/>
  <c r="K2305" i="3"/>
  <c r="M2305" i="3"/>
  <c r="I2306" i="3"/>
  <c r="J2306" i="3"/>
  <c r="K2306" i="3"/>
  <c r="M2306" i="3"/>
  <c r="I2307" i="3"/>
  <c r="J2307" i="3"/>
  <c r="K2307" i="3"/>
  <c r="M2307" i="3"/>
  <c r="I2308" i="3"/>
  <c r="J2308" i="3"/>
  <c r="K2308" i="3"/>
  <c r="M2308" i="3"/>
  <c r="I2309" i="3"/>
  <c r="J2309" i="3"/>
  <c r="K2309" i="3"/>
  <c r="M2309" i="3"/>
  <c r="I2310" i="3"/>
  <c r="J2310" i="3"/>
  <c r="K2310" i="3"/>
  <c r="M2310" i="3"/>
  <c r="I2311" i="3"/>
  <c r="J2311" i="3"/>
  <c r="K2311" i="3"/>
  <c r="M2311" i="3"/>
  <c r="I2312" i="3"/>
  <c r="J2312" i="3"/>
  <c r="K2312" i="3"/>
  <c r="M2312" i="3"/>
  <c r="I2313" i="3"/>
  <c r="J2313" i="3"/>
  <c r="K2313" i="3"/>
  <c r="M2313" i="3"/>
  <c r="I2314" i="3"/>
  <c r="J2314" i="3"/>
  <c r="K2314" i="3"/>
  <c r="M2314" i="3"/>
  <c r="I2315" i="3"/>
  <c r="J2315" i="3"/>
  <c r="K2315" i="3"/>
  <c r="M2315" i="3"/>
  <c r="I2316" i="3"/>
  <c r="J2316" i="3"/>
  <c r="K2316" i="3"/>
  <c r="M2316" i="3"/>
  <c r="I2317" i="3"/>
  <c r="J2317" i="3"/>
  <c r="K2317" i="3"/>
  <c r="M2317" i="3"/>
  <c r="I2318" i="3"/>
  <c r="J2318" i="3"/>
  <c r="K2318" i="3"/>
  <c r="M2318" i="3"/>
  <c r="I2319" i="3"/>
  <c r="J2319" i="3"/>
  <c r="K2319" i="3"/>
  <c r="M2319" i="3"/>
  <c r="I2320" i="3"/>
  <c r="J2320" i="3"/>
  <c r="K2320" i="3"/>
  <c r="M2320" i="3"/>
  <c r="I2321" i="3"/>
  <c r="J2321" i="3"/>
  <c r="K2321" i="3"/>
  <c r="M2321" i="3"/>
  <c r="I2322" i="3"/>
  <c r="J2322" i="3"/>
  <c r="K2322" i="3"/>
  <c r="M2322" i="3"/>
  <c r="I2323" i="3"/>
  <c r="J2323" i="3"/>
  <c r="K2323" i="3"/>
  <c r="M2323" i="3"/>
  <c r="I2324" i="3"/>
  <c r="J2324" i="3"/>
  <c r="K2324" i="3"/>
  <c r="M2324" i="3"/>
  <c r="I2325" i="3"/>
  <c r="J2325" i="3"/>
  <c r="K2325" i="3"/>
  <c r="M2325" i="3"/>
  <c r="I2326" i="3"/>
  <c r="J2326" i="3"/>
  <c r="K2326" i="3"/>
  <c r="M2326" i="3"/>
  <c r="I2327" i="3"/>
  <c r="J2327" i="3"/>
  <c r="K2327" i="3"/>
  <c r="M2327" i="3"/>
  <c r="I2328" i="3"/>
  <c r="J2328" i="3"/>
  <c r="K2328" i="3"/>
  <c r="M2328" i="3"/>
  <c r="I2329" i="3"/>
  <c r="J2329" i="3"/>
  <c r="K2329" i="3"/>
  <c r="M2329" i="3"/>
  <c r="I2330" i="3"/>
  <c r="J2330" i="3"/>
  <c r="K2330" i="3"/>
  <c r="M2330" i="3"/>
  <c r="I2331" i="3"/>
  <c r="J2331" i="3"/>
  <c r="K2331" i="3"/>
  <c r="M2331" i="3"/>
  <c r="I2332" i="3"/>
  <c r="J2332" i="3"/>
  <c r="K2332" i="3"/>
  <c r="M2332" i="3"/>
  <c r="I2333" i="3"/>
  <c r="J2333" i="3"/>
  <c r="K2333" i="3"/>
  <c r="M2333" i="3"/>
  <c r="I2334" i="3"/>
  <c r="J2334" i="3"/>
  <c r="K2334" i="3"/>
  <c r="M2334" i="3"/>
  <c r="I2335" i="3"/>
  <c r="J2335" i="3"/>
  <c r="K2335" i="3"/>
  <c r="M2335" i="3"/>
  <c r="I2336" i="3"/>
  <c r="J2336" i="3"/>
  <c r="K2336" i="3"/>
  <c r="M2336" i="3"/>
  <c r="I2337" i="3"/>
  <c r="J2337" i="3"/>
  <c r="K2337" i="3"/>
  <c r="M2337" i="3"/>
  <c r="I2338" i="3"/>
  <c r="J2338" i="3"/>
  <c r="K2338" i="3"/>
  <c r="M2338" i="3"/>
  <c r="I2339" i="3"/>
  <c r="J2339" i="3"/>
  <c r="K2339" i="3"/>
  <c r="M2339" i="3"/>
  <c r="I2340" i="3"/>
  <c r="J2340" i="3"/>
  <c r="K2340" i="3"/>
  <c r="M2340" i="3"/>
  <c r="I2341" i="3"/>
  <c r="J2341" i="3"/>
  <c r="K2341" i="3"/>
  <c r="M2341" i="3"/>
  <c r="I2342" i="3"/>
  <c r="J2342" i="3"/>
  <c r="K2342" i="3"/>
  <c r="M2342" i="3"/>
  <c r="I2343" i="3"/>
  <c r="J2343" i="3"/>
  <c r="K2343" i="3"/>
  <c r="M2343" i="3"/>
  <c r="I2344" i="3"/>
  <c r="J2344" i="3"/>
  <c r="K2344" i="3"/>
  <c r="M2344" i="3"/>
  <c r="I2345" i="3"/>
  <c r="J2345" i="3"/>
  <c r="K2345" i="3"/>
  <c r="M2345" i="3"/>
  <c r="I2346" i="3"/>
  <c r="J2346" i="3"/>
  <c r="K2346" i="3"/>
  <c r="M2346" i="3"/>
  <c r="I2347" i="3"/>
  <c r="J2347" i="3"/>
  <c r="K2347" i="3"/>
  <c r="M2347" i="3"/>
  <c r="I2348" i="3"/>
  <c r="J2348" i="3"/>
  <c r="K2348" i="3"/>
  <c r="M2348" i="3"/>
  <c r="I2349" i="3"/>
  <c r="J2349" i="3"/>
  <c r="K2349" i="3"/>
  <c r="M2349" i="3"/>
  <c r="I2350" i="3"/>
  <c r="J2350" i="3"/>
  <c r="K2350" i="3"/>
  <c r="M2350" i="3"/>
  <c r="I2351" i="3"/>
  <c r="J2351" i="3"/>
  <c r="K2351" i="3"/>
  <c r="M2351" i="3"/>
  <c r="I2352" i="3"/>
  <c r="J2352" i="3"/>
  <c r="K2352" i="3"/>
  <c r="M2352" i="3"/>
  <c r="I2353" i="3"/>
  <c r="J2353" i="3"/>
  <c r="K2353" i="3"/>
  <c r="M2353" i="3"/>
  <c r="I2354" i="3"/>
  <c r="J2354" i="3"/>
  <c r="K2354" i="3"/>
  <c r="M2354" i="3"/>
  <c r="I2355" i="3"/>
  <c r="J2355" i="3"/>
  <c r="K2355" i="3"/>
  <c r="M2355" i="3"/>
  <c r="I2356" i="3"/>
  <c r="J2356" i="3"/>
  <c r="K2356" i="3"/>
  <c r="M2356" i="3"/>
  <c r="I2357" i="3"/>
  <c r="J2357" i="3"/>
  <c r="K2357" i="3"/>
  <c r="M2357" i="3"/>
  <c r="I2358" i="3"/>
  <c r="J2358" i="3"/>
  <c r="K2358" i="3"/>
  <c r="M2358" i="3"/>
  <c r="I2359" i="3"/>
  <c r="J2359" i="3"/>
  <c r="K2359" i="3"/>
  <c r="M2359" i="3"/>
  <c r="I2360" i="3"/>
  <c r="J2360" i="3"/>
  <c r="K2360" i="3"/>
  <c r="M2360" i="3"/>
  <c r="I2361" i="3"/>
  <c r="J2361" i="3"/>
  <c r="K2361" i="3"/>
  <c r="M2361" i="3"/>
  <c r="I2362" i="3"/>
  <c r="J2362" i="3"/>
  <c r="K2362" i="3"/>
  <c r="M2362" i="3"/>
  <c r="I2363" i="3"/>
  <c r="J2363" i="3"/>
  <c r="K2363" i="3"/>
  <c r="M2363" i="3"/>
  <c r="I2364" i="3"/>
  <c r="J2364" i="3"/>
  <c r="K2364" i="3"/>
  <c r="M2364" i="3"/>
  <c r="I2365" i="3"/>
  <c r="J2365" i="3"/>
  <c r="K2365" i="3"/>
  <c r="M2365" i="3"/>
  <c r="I2366" i="3"/>
  <c r="J2366" i="3"/>
  <c r="K2366" i="3"/>
  <c r="M2366" i="3"/>
  <c r="I2367" i="3"/>
  <c r="J2367" i="3"/>
  <c r="K2367" i="3"/>
  <c r="M2367" i="3"/>
  <c r="I2368" i="3"/>
  <c r="J2368" i="3"/>
  <c r="K2368" i="3"/>
  <c r="M2368" i="3"/>
  <c r="I2369" i="3"/>
  <c r="J2369" i="3"/>
  <c r="K2369" i="3"/>
  <c r="M2369" i="3"/>
  <c r="I2370" i="3"/>
  <c r="J2370" i="3"/>
  <c r="K2370" i="3"/>
  <c r="M2370" i="3"/>
  <c r="I2371" i="3"/>
  <c r="J2371" i="3"/>
  <c r="K2371" i="3"/>
  <c r="M2371" i="3"/>
  <c r="I2372" i="3"/>
  <c r="J2372" i="3"/>
  <c r="K2372" i="3"/>
  <c r="M2372" i="3"/>
  <c r="I2373" i="3"/>
  <c r="J2373" i="3"/>
  <c r="K2373" i="3"/>
  <c r="M2373" i="3"/>
  <c r="I2374" i="3"/>
  <c r="J2374" i="3"/>
  <c r="K2374" i="3"/>
  <c r="M2374" i="3"/>
  <c r="I2375" i="3"/>
  <c r="J2375" i="3"/>
  <c r="K2375" i="3"/>
  <c r="M2375" i="3"/>
  <c r="I2376" i="3"/>
  <c r="J2376" i="3"/>
  <c r="K2376" i="3"/>
  <c r="M2376" i="3"/>
  <c r="I2377" i="3"/>
  <c r="J2377" i="3"/>
  <c r="K2377" i="3"/>
  <c r="M2377" i="3"/>
  <c r="I2378" i="3"/>
  <c r="J2378" i="3"/>
  <c r="K2378" i="3"/>
  <c r="M2378" i="3"/>
  <c r="I2379" i="3"/>
  <c r="J2379" i="3"/>
  <c r="K2379" i="3"/>
  <c r="M2379" i="3"/>
  <c r="I2380" i="3"/>
  <c r="J2380" i="3"/>
  <c r="K2380" i="3"/>
  <c r="M2380" i="3"/>
  <c r="I2381" i="3"/>
  <c r="J2381" i="3"/>
  <c r="K2381" i="3"/>
  <c r="M2381" i="3"/>
  <c r="I2382" i="3"/>
  <c r="J2382" i="3"/>
  <c r="K2382" i="3"/>
  <c r="M2382" i="3"/>
  <c r="I2383" i="3"/>
  <c r="J2383" i="3"/>
  <c r="K2383" i="3"/>
  <c r="M2383" i="3"/>
  <c r="I2384" i="3"/>
  <c r="J2384" i="3"/>
  <c r="K2384" i="3"/>
  <c r="M2384" i="3"/>
  <c r="I2385" i="3"/>
  <c r="J2385" i="3"/>
  <c r="K2385" i="3"/>
  <c r="M2385" i="3"/>
  <c r="I2386" i="3"/>
  <c r="J2386" i="3"/>
  <c r="K2386" i="3"/>
  <c r="M2386" i="3"/>
  <c r="I2387" i="3"/>
  <c r="J2387" i="3"/>
  <c r="K2387" i="3"/>
  <c r="M2387" i="3"/>
  <c r="I2388" i="3"/>
  <c r="J2388" i="3"/>
  <c r="K2388" i="3"/>
  <c r="M2388" i="3"/>
  <c r="I2389" i="3"/>
  <c r="J2389" i="3"/>
  <c r="K2389" i="3"/>
  <c r="M2389" i="3"/>
  <c r="I2390" i="3"/>
  <c r="J2390" i="3"/>
  <c r="K2390" i="3"/>
  <c r="M2390" i="3"/>
  <c r="I2391" i="3"/>
  <c r="J2391" i="3"/>
  <c r="K2391" i="3"/>
  <c r="M2391" i="3"/>
  <c r="I2392" i="3"/>
  <c r="J2392" i="3"/>
  <c r="K2392" i="3"/>
  <c r="M2392" i="3"/>
  <c r="I2393" i="3"/>
  <c r="J2393" i="3"/>
  <c r="K2393" i="3"/>
  <c r="M2393" i="3"/>
  <c r="I2394" i="3"/>
  <c r="J2394" i="3"/>
  <c r="K2394" i="3"/>
  <c r="M2394" i="3"/>
  <c r="I2395" i="3"/>
  <c r="J2395" i="3"/>
  <c r="K2395" i="3"/>
  <c r="M2395" i="3"/>
  <c r="I2396" i="3"/>
  <c r="J2396" i="3"/>
  <c r="K2396" i="3"/>
  <c r="M2396" i="3"/>
  <c r="I2397" i="3"/>
  <c r="J2397" i="3"/>
  <c r="K2397" i="3"/>
  <c r="M2397" i="3"/>
  <c r="I2398" i="3"/>
  <c r="J2398" i="3"/>
  <c r="K2398" i="3"/>
  <c r="M2398" i="3"/>
  <c r="I2399" i="3"/>
  <c r="J2399" i="3"/>
  <c r="K2399" i="3"/>
  <c r="M2399" i="3"/>
  <c r="I2400" i="3"/>
  <c r="J2400" i="3"/>
  <c r="K2400" i="3"/>
  <c r="M2400" i="3"/>
  <c r="I2401" i="3"/>
  <c r="J2401" i="3"/>
  <c r="K2401" i="3"/>
  <c r="M2401" i="3"/>
  <c r="I2402" i="3"/>
  <c r="J2402" i="3"/>
  <c r="K2402" i="3"/>
  <c r="M2402" i="3"/>
  <c r="I2403" i="3"/>
  <c r="J2403" i="3"/>
  <c r="K2403" i="3"/>
  <c r="M2403" i="3"/>
  <c r="I2404" i="3"/>
  <c r="J2404" i="3"/>
  <c r="K2404" i="3"/>
  <c r="M2404" i="3"/>
  <c r="I2405" i="3"/>
  <c r="J2405" i="3"/>
  <c r="K2405" i="3"/>
  <c r="M2405" i="3"/>
  <c r="I2406" i="3"/>
  <c r="J2406" i="3"/>
  <c r="K2406" i="3"/>
  <c r="M2406" i="3"/>
  <c r="I2407" i="3"/>
  <c r="J2407" i="3"/>
  <c r="K2407" i="3"/>
  <c r="M2407" i="3"/>
  <c r="I2408" i="3"/>
  <c r="J2408" i="3"/>
  <c r="K2408" i="3"/>
  <c r="M2408" i="3"/>
  <c r="I2409" i="3"/>
  <c r="J2409" i="3"/>
  <c r="K2409" i="3"/>
  <c r="M2409" i="3"/>
  <c r="I2410" i="3"/>
  <c r="J2410" i="3"/>
  <c r="K2410" i="3"/>
  <c r="M2410" i="3"/>
  <c r="I2411" i="3"/>
  <c r="J2411" i="3"/>
  <c r="K2411" i="3"/>
  <c r="M2411" i="3"/>
  <c r="I2412" i="3"/>
  <c r="J2412" i="3"/>
  <c r="K2412" i="3"/>
  <c r="M2412" i="3"/>
  <c r="I2413" i="3"/>
  <c r="J2413" i="3"/>
  <c r="K2413" i="3"/>
  <c r="M2413" i="3"/>
  <c r="I2414" i="3"/>
  <c r="J2414" i="3"/>
  <c r="K2414" i="3"/>
  <c r="M2414" i="3"/>
  <c r="I2415" i="3"/>
  <c r="J2415" i="3"/>
  <c r="K2415" i="3"/>
  <c r="M2415" i="3"/>
  <c r="I2416" i="3"/>
  <c r="J2416" i="3"/>
  <c r="K2416" i="3"/>
  <c r="M2416" i="3"/>
  <c r="I2417" i="3"/>
  <c r="J2417" i="3"/>
  <c r="K2417" i="3"/>
  <c r="M2417" i="3"/>
  <c r="I2418" i="3"/>
  <c r="J2418" i="3"/>
  <c r="K2418" i="3"/>
  <c r="M2418" i="3"/>
  <c r="I2419" i="3"/>
  <c r="J2419" i="3"/>
  <c r="K2419" i="3"/>
  <c r="M2419" i="3"/>
  <c r="I2420" i="3"/>
  <c r="J2420" i="3"/>
  <c r="K2420" i="3"/>
  <c r="M2420" i="3"/>
  <c r="I2421" i="3"/>
  <c r="J2421" i="3"/>
  <c r="K2421" i="3"/>
  <c r="M2421" i="3"/>
  <c r="I2422" i="3"/>
  <c r="J2422" i="3"/>
  <c r="K2422" i="3"/>
  <c r="M2422" i="3"/>
  <c r="I2423" i="3"/>
  <c r="J2423" i="3"/>
  <c r="K2423" i="3"/>
  <c r="M2423" i="3"/>
  <c r="I2424" i="3"/>
  <c r="J2424" i="3"/>
  <c r="K2424" i="3"/>
  <c r="M2424" i="3"/>
  <c r="I2425" i="3"/>
  <c r="J2425" i="3"/>
  <c r="K2425" i="3"/>
  <c r="M2425" i="3"/>
  <c r="I2426" i="3"/>
  <c r="J2426" i="3"/>
  <c r="K2426" i="3"/>
  <c r="M2426" i="3"/>
  <c r="I2427" i="3"/>
  <c r="J2427" i="3"/>
  <c r="K2427" i="3"/>
  <c r="M2427" i="3"/>
  <c r="I2428" i="3"/>
  <c r="J2428" i="3"/>
  <c r="K2428" i="3"/>
  <c r="M2428" i="3"/>
  <c r="I2429" i="3"/>
  <c r="J2429" i="3"/>
  <c r="K2429" i="3"/>
  <c r="M2429" i="3"/>
  <c r="I2430" i="3"/>
  <c r="J2430" i="3"/>
  <c r="K2430" i="3"/>
  <c r="M2430" i="3"/>
  <c r="I2431" i="3"/>
  <c r="J2431" i="3"/>
  <c r="K2431" i="3"/>
  <c r="M2431" i="3"/>
  <c r="I2432" i="3"/>
  <c r="J2432" i="3"/>
  <c r="K2432" i="3"/>
  <c r="M2432" i="3"/>
  <c r="I2433" i="3"/>
  <c r="J2433" i="3"/>
  <c r="K2433" i="3"/>
  <c r="M2433" i="3"/>
  <c r="I2434" i="3"/>
  <c r="J2434" i="3"/>
  <c r="K2434" i="3"/>
  <c r="M2434" i="3"/>
  <c r="I2435" i="3"/>
  <c r="J2435" i="3"/>
  <c r="K2435" i="3"/>
  <c r="M2435" i="3"/>
  <c r="I2436" i="3"/>
  <c r="J2436" i="3"/>
  <c r="K2436" i="3"/>
  <c r="M2436" i="3"/>
  <c r="I2437" i="3"/>
  <c r="J2437" i="3"/>
  <c r="K2437" i="3"/>
  <c r="M2437" i="3"/>
  <c r="I2438" i="3"/>
  <c r="J2438" i="3"/>
  <c r="K2438" i="3"/>
  <c r="M2438" i="3"/>
  <c r="I2439" i="3"/>
  <c r="J2439" i="3"/>
  <c r="K2439" i="3"/>
  <c r="M2439" i="3"/>
  <c r="I2440" i="3"/>
  <c r="J2440" i="3"/>
  <c r="K2440" i="3"/>
  <c r="M2440" i="3"/>
  <c r="I2441" i="3"/>
  <c r="J2441" i="3"/>
  <c r="K2441" i="3"/>
  <c r="M2441" i="3"/>
  <c r="I2442" i="3"/>
  <c r="J2442" i="3"/>
  <c r="K2442" i="3"/>
  <c r="M2442" i="3"/>
  <c r="I2443" i="3"/>
  <c r="J2443" i="3"/>
  <c r="K2443" i="3"/>
  <c r="M2443" i="3"/>
  <c r="I2444" i="3"/>
  <c r="J2444" i="3"/>
  <c r="K2444" i="3"/>
  <c r="M2444" i="3"/>
  <c r="I2445" i="3"/>
  <c r="J2445" i="3"/>
  <c r="K2445" i="3"/>
  <c r="M2445" i="3"/>
  <c r="I2446" i="3"/>
  <c r="J2446" i="3"/>
  <c r="K2446" i="3"/>
  <c r="M2446" i="3"/>
  <c r="I2447" i="3"/>
  <c r="J2447" i="3"/>
  <c r="K2447" i="3"/>
  <c r="M2447" i="3"/>
  <c r="I2448" i="3"/>
  <c r="J2448" i="3"/>
  <c r="K2448" i="3"/>
  <c r="M2448" i="3"/>
  <c r="I2449" i="3"/>
  <c r="J2449" i="3"/>
  <c r="K2449" i="3"/>
  <c r="M2449" i="3"/>
  <c r="I2450" i="3"/>
  <c r="J2450" i="3"/>
  <c r="K2450" i="3"/>
  <c r="M2450" i="3"/>
  <c r="I2451" i="3"/>
  <c r="J2451" i="3"/>
  <c r="K2451" i="3"/>
  <c r="M2451" i="3"/>
  <c r="I2452" i="3"/>
  <c r="J2452" i="3"/>
  <c r="K2452" i="3"/>
  <c r="M2452" i="3"/>
  <c r="I2453" i="3"/>
  <c r="J2453" i="3"/>
  <c r="K2453" i="3"/>
  <c r="M2453" i="3"/>
  <c r="I2454" i="3"/>
  <c r="J2454" i="3"/>
  <c r="K2454" i="3"/>
  <c r="M2454" i="3"/>
  <c r="I2455" i="3"/>
  <c r="J2455" i="3"/>
  <c r="K2455" i="3"/>
  <c r="M2455" i="3"/>
  <c r="I2456" i="3"/>
  <c r="J2456" i="3"/>
  <c r="K2456" i="3"/>
  <c r="M2456" i="3"/>
  <c r="I2457" i="3"/>
  <c r="J2457" i="3"/>
  <c r="K2457" i="3"/>
  <c r="M2457" i="3"/>
  <c r="I2458" i="3"/>
  <c r="J2458" i="3"/>
  <c r="K2458" i="3"/>
  <c r="M2458" i="3"/>
  <c r="I2459" i="3"/>
  <c r="J2459" i="3"/>
  <c r="K2459" i="3"/>
  <c r="M2459" i="3"/>
  <c r="I2460" i="3"/>
  <c r="J2460" i="3"/>
  <c r="K2460" i="3"/>
  <c r="M2460" i="3"/>
  <c r="I2461" i="3"/>
  <c r="J2461" i="3"/>
  <c r="K2461" i="3"/>
  <c r="M2461" i="3"/>
  <c r="I2462" i="3"/>
  <c r="J2462" i="3"/>
  <c r="K2462" i="3"/>
  <c r="M2462" i="3"/>
  <c r="I2463" i="3"/>
  <c r="J2463" i="3"/>
  <c r="K2463" i="3"/>
  <c r="M2463" i="3"/>
  <c r="I2464" i="3"/>
  <c r="J2464" i="3"/>
  <c r="K2464" i="3"/>
  <c r="M2464" i="3"/>
  <c r="I2465" i="3"/>
  <c r="J2465" i="3"/>
  <c r="K2465" i="3"/>
  <c r="M2465" i="3"/>
  <c r="I2466" i="3"/>
  <c r="J2466" i="3"/>
  <c r="K2466" i="3"/>
  <c r="M2466" i="3"/>
  <c r="I2467" i="3"/>
  <c r="J2467" i="3"/>
  <c r="K2467" i="3"/>
  <c r="M2467" i="3"/>
  <c r="I2468" i="3"/>
  <c r="J2468" i="3"/>
  <c r="K2468" i="3"/>
  <c r="M2468" i="3"/>
  <c r="I2469" i="3"/>
  <c r="J2469" i="3"/>
  <c r="K2469" i="3"/>
  <c r="M2469" i="3"/>
  <c r="I2470" i="3"/>
  <c r="J2470" i="3"/>
  <c r="K2470" i="3"/>
  <c r="M2470" i="3"/>
  <c r="I2471" i="3"/>
  <c r="J2471" i="3"/>
  <c r="K2471" i="3"/>
  <c r="M2471" i="3"/>
  <c r="I2472" i="3"/>
  <c r="J2472" i="3"/>
  <c r="K2472" i="3"/>
  <c r="M2472" i="3"/>
  <c r="I2473" i="3"/>
  <c r="J2473" i="3"/>
  <c r="K2473" i="3"/>
  <c r="M2473" i="3"/>
  <c r="I2474" i="3"/>
  <c r="J2474" i="3"/>
  <c r="K2474" i="3"/>
  <c r="M2474" i="3"/>
  <c r="I2475" i="3"/>
  <c r="J2475" i="3"/>
  <c r="K2475" i="3"/>
  <c r="M2475" i="3"/>
  <c r="I2476" i="3"/>
  <c r="J2476" i="3"/>
  <c r="K2476" i="3"/>
  <c r="M2476" i="3"/>
  <c r="I2477" i="3"/>
  <c r="J2477" i="3"/>
  <c r="K2477" i="3"/>
  <c r="M2477" i="3"/>
  <c r="I2478" i="3"/>
  <c r="J2478" i="3"/>
  <c r="K2478" i="3"/>
  <c r="M2478" i="3"/>
  <c r="I2479" i="3"/>
  <c r="J2479" i="3"/>
  <c r="K2479" i="3"/>
  <c r="M2479" i="3"/>
  <c r="I2480" i="3"/>
  <c r="J2480" i="3"/>
  <c r="K2480" i="3"/>
  <c r="M2480" i="3"/>
  <c r="I2481" i="3"/>
  <c r="J2481" i="3"/>
  <c r="K2481" i="3"/>
  <c r="M2481" i="3"/>
  <c r="I2482" i="3"/>
  <c r="J2482" i="3"/>
  <c r="K2482" i="3"/>
  <c r="M2482" i="3"/>
  <c r="I2483" i="3"/>
  <c r="J2483" i="3"/>
  <c r="K2483" i="3"/>
  <c r="M2483" i="3"/>
  <c r="I2484" i="3"/>
  <c r="J2484" i="3"/>
  <c r="K2484" i="3"/>
  <c r="M2484" i="3"/>
  <c r="I2485" i="3"/>
  <c r="J2485" i="3"/>
  <c r="K2485" i="3"/>
  <c r="M2485" i="3"/>
  <c r="I2486" i="3"/>
  <c r="J2486" i="3"/>
  <c r="K2486" i="3"/>
  <c r="M2486" i="3"/>
  <c r="I2487" i="3"/>
  <c r="J2487" i="3"/>
  <c r="K2487" i="3"/>
  <c r="M2487" i="3"/>
  <c r="I2488" i="3"/>
  <c r="J2488" i="3"/>
  <c r="K2488" i="3"/>
  <c r="M2488" i="3"/>
  <c r="I2489" i="3"/>
  <c r="J2489" i="3"/>
  <c r="K2489" i="3"/>
  <c r="M2489" i="3"/>
  <c r="I2490" i="3"/>
  <c r="J2490" i="3"/>
  <c r="K2490" i="3"/>
  <c r="M2490" i="3"/>
  <c r="I2491" i="3"/>
  <c r="J2491" i="3"/>
  <c r="K2491" i="3"/>
  <c r="M2491" i="3"/>
  <c r="I2492" i="3"/>
  <c r="J2492" i="3"/>
  <c r="K2492" i="3"/>
  <c r="M2492" i="3"/>
  <c r="I2493" i="3"/>
  <c r="J2493" i="3"/>
  <c r="K2493" i="3"/>
  <c r="M2493" i="3"/>
  <c r="I2494" i="3"/>
  <c r="J2494" i="3"/>
  <c r="K2494" i="3"/>
  <c r="M2494" i="3"/>
  <c r="I2495" i="3"/>
  <c r="J2495" i="3"/>
  <c r="K2495" i="3"/>
  <c r="M2495" i="3"/>
  <c r="I2496" i="3"/>
  <c r="J2496" i="3"/>
  <c r="K2496" i="3"/>
  <c r="M2496" i="3"/>
  <c r="I2497" i="3"/>
  <c r="J2497" i="3"/>
  <c r="K2497" i="3"/>
  <c r="M2497" i="3"/>
  <c r="I2498" i="3"/>
  <c r="J2498" i="3"/>
  <c r="K2498" i="3"/>
  <c r="M2498" i="3"/>
  <c r="I2499" i="3"/>
  <c r="J2499" i="3"/>
  <c r="K2499" i="3"/>
  <c r="M2499" i="3"/>
  <c r="I2500" i="3"/>
  <c r="J2500" i="3"/>
  <c r="K2500" i="3"/>
  <c r="M2500" i="3"/>
  <c r="I2501" i="3"/>
  <c r="J2501" i="3"/>
  <c r="K2501" i="3"/>
  <c r="M2501" i="3"/>
  <c r="I2502" i="3"/>
  <c r="J2502" i="3"/>
  <c r="K2502" i="3"/>
  <c r="M2502" i="3"/>
  <c r="I2503" i="3"/>
  <c r="J2503" i="3"/>
  <c r="K2503" i="3"/>
  <c r="M2503" i="3"/>
  <c r="I2504" i="3"/>
  <c r="J2504" i="3"/>
  <c r="K2504" i="3"/>
  <c r="M2504" i="3"/>
  <c r="I2505" i="3"/>
  <c r="J2505" i="3"/>
  <c r="K2505" i="3"/>
  <c r="M2505" i="3"/>
  <c r="I2506" i="3"/>
  <c r="J2506" i="3"/>
  <c r="K2506" i="3"/>
  <c r="M2506" i="3"/>
  <c r="I2507" i="3"/>
  <c r="J2507" i="3"/>
  <c r="K2507" i="3"/>
  <c r="M2507" i="3"/>
  <c r="I2508" i="3"/>
  <c r="J2508" i="3"/>
  <c r="K2508" i="3"/>
  <c r="M2508" i="3"/>
  <c r="I2509" i="3"/>
  <c r="J2509" i="3"/>
  <c r="K2509" i="3"/>
  <c r="M2509" i="3"/>
  <c r="I2510" i="3"/>
  <c r="J2510" i="3"/>
  <c r="K2510" i="3"/>
  <c r="M2510" i="3"/>
  <c r="I2511" i="3"/>
  <c r="J2511" i="3"/>
  <c r="K2511" i="3"/>
  <c r="M2511" i="3"/>
  <c r="I2512" i="3"/>
  <c r="J2512" i="3"/>
  <c r="K2512" i="3"/>
  <c r="M2512" i="3"/>
  <c r="I2513" i="3"/>
  <c r="J2513" i="3"/>
  <c r="K2513" i="3"/>
  <c r="M2513" i="3"/>
  <c r="I2514" i="3"/>
  <c r="J2514" i="3"/>
  <c r="K2514" i="3"/>
  <c r="M2514" i="3"/>
  <c r="I2515" i="3"/>
  <c r="J2515" i="3"/>
  <c r="K2515" i="3"/>
  <c r="M2515" i="3"/>
  <c r="I2516" i="3"/>
  <c r="J2516" i="3"/>
  <c r="K2516" i="3"/>
  <c r="M2516" i="3"/>
  <c r="I2517" i="3"/>
  <c r="J2517" i="3"/>
  <c r="K2517" i="3"/>
  <c r="M2517" i="3"/>
  <c r="I2518" i="3"/>
  <c r="J2518" i="3"/>
  <c r="K2518" i="3"/>
  <c r="M2518" i="3"/>
  <c r="I2519" i="3"/>
  <c r="J2519" i="3"/>
  <c r="K2519" i="3"/>
  <c r="M2519" i="3"/>
  <c r="I2520" i="3"/>
  <c r="J2520" i="3"/>
  <c r="K2520" i="3"/>
  <c r="M2520" i="3"/>
  <c r="I2521" i="3"/>
  <c r="J2521" i="3"/>
  <c r="K2521" i="3"/>
  <c r="M2521" i="3"/>
  <c r="I2522" i="3"/>
  <c r="J2522" i="3"/>
  <c r="K2522" i="3"/>
  <c r="M2522" i="3"/>
  <c r="I2523" i="3"/>
  <c r="J2523" i="3"/>
  <c r="K2523" i="3"/>
  <c r="M2523" i="3"/>
  <c r="I2524" i="3"/>
  <c r="J2524" i="3"/>
  <c r="K2524" i="3"/>
  <c r="M2524" i="3"/>
  <c r="I2525" i="3"/>
  <c r="J2525" i="3"/>
  <c r="K2525" i="3"/>
  <c r="M2525" i="3"/>
  <c r="I2526" i="3"/>
  <c r="J2526" i="3"/>
  <c r="K2526" i="3"/>
  <c r="M2526" i="3"/>
  <c r="I2527" i="3"/>
  <c r="J2527" i="3"/>
  <c r="K2527" i="3"/>
  <c r="M2527" i="3"/>
  <c r="I2528" i="3"/>
  <c r="J2528" i="3"/>
  <c r="K2528" i="3"/>
  <c r="M2528" i="3"/>
  <c r="I2529" i="3"/>
  <c r="J2529" i="3"/>
  <c r="K2529" i="3"/>
  <c r="M2529" i="3"/>
  <c r="I2530" i="3"/>
  <c r="J2530" i="3"/>
  <c r="K2530" i="3"/>
  <c r="M2530" i="3"/>
  <c r="I2531" i="3"/>
  <c r="J2531" i="3"/>
  <c r="K2531" i="3"/>
  <c r="M2531" i="3"/>
  <c r="I2532" i="3"/>
  <c r="J2532" i="3"/>
  <c r="K2532" i="3"/>
  <c r="M2532" i="3"/>
  <c r="I2533" i="3"/>
  <c r="J2533" i="3"/>
  <c r="K2533" i="3"/>
  <c r="M2533" i="3"/>
  <c r="I2534" i="3"/>
  <c r="J2534" i="3"/>
  <c r="K2534" i="3"/>
  <c r="M2534" i="3"/>
  <c r="I2535" i="3"/>
  <c r="J2535" i="3"/>
  <c r="K2535" i="3"/>
  <c r="M2535" i="3"/>
  <c r="I2536" i="3"/>
  <c r="J2536" i="3"/>
  <c r="K2536" i="3"/>
  <c r="M2536" i="3"/>
  <c r="I2537" i="3"/>
  <c r="J2537" i="3"/>
  <c r="K2537" i="3"/>
  <c r="M2537" i="3"/>
  <c r="I2538" i="3"/>
  <c r="J2538" i="3"/>
  <c r="K2538" i="3"/>
  <c r="M2538" i="3"/>
  <c r="I2539" i="3"/>
  <c r="J2539" i="3"/>
  <c r="K2539" i="3"/>
  <c r="M2539" i="3"/>
  <c r="I2540" i="3"/>
  <c r="J2540" i="3"/>
  <c r="K2540" i="3"/>
  <c r="M2540" i="3"/>
  <c r="I2541" i="3"/>
  <c r="J2541" i="3"/>
  <c r="K2541" i="3"/>
  <c r="M2541" i="3"/>
  <c r="I2542" i="3"/>
  <c r="J2542" i="3"/>
  <c r="K2542" i="3"/>
  <c r="M2542" i="3"/>
  <c r="I2543" i="3"/>
  <c r="J2543" i="3"/>
  <c r="K2543" i="3"/>
  <c r="M2543" i="3"/>
  <c r="I2544" i="3"/>
  <c r="J2544" i="3"/>
  <c r="K2544" i="3"/>
  <c r="M2544" i="3"/>
  <c r="I2545" i="3"/>
  <c r="J2545" i="3"/>
  <c r="K2545" i="3"/>
  <c r="M2545" i="3"/>
  <c r="I2546" i="3"/>
  <c r="J2546" i="3"/>
  <c r="K2546" i="3"/>
  <c r="M2546" i="3"/>
  <c r="I2547" i="3"/>
  <c r="J2547" i="3"/>
  <c r="K2547" i="3"/>
  <c r="M2547" i="3"/>
  <c r="I2548" i="3"/>
  <c r="J2548" i="3"/>
  <c r="K2548" i="3"/>
  <c r="M2548" i="3"/>
  <c r="I2549" i="3"/>
  <c r="J2549" i="3"/>
  <c r="K2549" i="3"/>
  <c r="M2549" i="3"/>
  <c r="I2550" i="3"/>
  <c r="J2550" i="3"/>
  <c r="K2550" i="3"/>
  <c r="M2550" i="3"/>
  <c r="I2551" i="3"/>
  <c r="J2551" i="3"/>
  <c r="K2551" i="3"/>
  <c r="M2551" i="3"/>
  <c r="I2552" i="3"/>
  <c r="J2552" i="3"/>
  <c r="K2552" i="3"/>
  <c r="M2552" i="3"/>
  <c r="I2553" i="3"/>
  <c r="J2553" i="3"/>
  <c r="K2553" i="3"/>
  <c r="M2553" i="3"/>
  <c r="I2554" i="3"/>
  <c r="J2554" i="3"/>
  <c r="K2554" i="3"/>
  <c r="M2554" i="3"/>
  <c r="I2555" i="3"/>
  <c r="J2555" i="3"/>
  <c r="K2555" i="3"/>
  <c r="M2555" i="3"/>
  <c r="I2556" i="3"/>
  <c r="J2556" i="3"/>
  <c r="K2556" i="3"/>
  <c r="M2556" i="3"/>
  <c r="I2557" i="3"/>
  <c r="J2557" i="3"/>
  <c r="K2557" i="3"/>
  <c r="M2557" i="3"/>
  <c r="I2558" i="3"/>
  <c r="J2558" i="3"/>
  <c r="K2558" i="3"/>
  <c r="M2558" i="3"/>
  <c r="I2559" i="3"/>
  <c r="J2559" i="3"/>
  <c r="K2559" i="3"/>
  <c r="M2559" i="3"/>
  <c r="I2560" i="3"/>
  <c r="J2560" i="3"/>
  <c r="K2560" i="3"/>
  <c r="M2560" i="3"/>
  <c r="I2561" i="3"/>
  <c r="J2561" i="3"/>
  <c r="K2561" i="3"/>
  <c r="M2561" i="3"/>
  <c r="I2562" i="3"/>
  <c r="J2562" i="3"/>
  <c r="K2562" i="3"/>
  <c r="M2562" i="3"/>
  <c r="I2563" i="3"/>
  <c r="J2563" i="3"/>
  <c r="K2563" i="3"/>
  <c r="M2563" i="3"/>
  <c r="I2564" i="3"/>
  <c r="J2564" i="3"/>
  <c r="K2564" i="3"/>
  <c r="M2564" i="3"/>
  <c r="I2565" i="3"/>
  <c r="J2565" i="3"/>
  <c r="K2565" i="3"/>
  <c r="M2565" i="3"/>
  <c r="I2566" i="3"/>
  <c r="J2566" i="3"/>
  <c r="K2566" i="3"/>
  <c r="M2566" i="3"/>
  <c r="I2567" i="3"/>
  <c r="J2567" i="3"/>
  <c r="K2567" i="3"/>
  <c r="M2567" i="3"/>
  <c r="I2568" i="3"/>
  <c r="J2568" i="3"/>
  <c r="K2568" i="3"/>
  <c r="M2568" i="3"/>
  <c r="I2569" i="3"/>
  <c r="J2569" i="3"/>
  <c r="K2569" i="3"/>
  <c r="M2569" i="3"/>
  <c r="I2570" i="3"/>
  <c r="J2570" i="3"/>
  <c r="K2570" i="3"/>
  <c r="M2570" i="3"/>
  <c r="I2571" i="3"/>
  <c r="J2571" i="3"/>
  <c r="K2571" i="3"/>
  <c r="M2571" i="3"/>
  <c r="I2572" i="3"/>
  <c r="J2572" i="3"/>
  <c r="K2572" i="3"/>
  <c r="M2572" i="3"/>
  <c r="I2573" i="3"/>
  <c r="J2573" i="3"/>
  <c r="K2573" i="3"/>
  <c r="M2573" i="3"/>
  <c r="I2574" i="3"/>
  <c r="J2574" i="3"/>
  <c r="K2574" i="3"/>
  <c r="M2574" i="3"/>
  <c r="I2575" i="3"/>
  <c r="J2575" i="3"/>
  <c r="K2575" i="3"/>
  <c r="M2575" i="3"/>
  <c r="I2576" i="3"/>
  <c r="J2576" i="3"/>
  <c r="K2576" i="3"/>
  <c r="M2576" i="3"/>
  <c r="I2577" i="3"/>
  <c r="J2577" i="3"/>
  <c r="K2577" i="3"/>
  <c r="M2577" i="3"/>
  <c r="I2578" i="3"/>
  <c r="J2578" i="3"/>
  <c r="K2578" i="3"/>
  <c r="M2578" i="3"/>
  <c r="I2579" i="3"/>
  <c r="J2579" i="3"/>
  <c r="K2579" i="3"/>
  <c r="M2579" i="3"/>
  <c r="I2580" i="3"/>
  <c r="J2580" i="3"/>
  <c r="K2580" i="3"/>
  <c r="M2580" i="3"/>
  <c r="I2581" i="3"/>
  <c r="J2581" i="3"/>
  <c r="K2581" i="3"/>
  <c r="M2581" i="3"/>
  <c r="I2582" i="3"/>
  <c r="J2582" i="3"/>
  <c r="K2582" i="3"/>
  <c r="M2582" i="3"/>
  <c r="I2583" i="3"/>
  <c r="J2583" i="3"/>
  <c r="K2583" i="3"/>
  <c r="M2583" i="3"/>
  <c r="I2584" i="3"/>
  <c r="J2584" i="3"/>
  <c r="K2584" i="3"/>
  <c r="M2584" i="3"/>
  <c r="I2585" i="3"/>
  <c r="J2585" i="3"/>
  <c r="K2585" i="3"/>
  <c r="M2585" i="3"/>
  <c r="I2586" i="3"/>
  <c r="J2586" i="3"/>
  <c r="K2586" i="3"/>
  <c r="M2586" i="3"/>
  <c r="I2587" i="3"/>
  <c r="J2587" i="3"/>
  <c r="K2587" i="3"/>
  <c r="M2587" i="3"/>
  <c r="I2588" i="3"/>
  <c r="J2588" i="3"/>
  <c r="K2588" i="3"/>
  <c r="M2588" i="3"/>
  <c r="I2589" i="3"/>
  <c r="J2589" i="3"/>
  <c r="K2589" i="3"/>
  <c r="M2589" i="3"/>
  <c r="I2590" i="3"/>
  <c r="J2590" i="3"/>
  <c r="K2590" i="3"/>
  <c r="M2590" i="3"/>
  <c r="I2591" i="3"/>
  <c r="J2591" i="3"/>
  <c r="K2591" i="3"/>
  <c r="M2591" i="3"/>
  <c r="I2592" i="3"/>
  <c r="J2592" i="3"/>
  <c r="K2592" i="3"/>
  <c r="M2592" i="3"/>
  <c r="I2593" i="3"/>
  <c r="J2593" i="3"/>
  <c r="K2593" i="3"/>
  <c r="M2593" i="3"/>
  <c r="I2594" i="3"/>
  <c r="J2594" i="3"/>
  <c r="K2594" i="3"/>
  <c r="M2594" i="3"/>
  <c r="I2595" i="3"/>
  <c r="J2595" i="3"/>
  <c r="K2595" i="3"/>
  <c r="M2595" i="3"/>
  <c r="I2596" i="3"/>
  <c r="J2596" i="3"/>
  <c r="K2596" i="3"/>
  <c r="M2596" i="3"/>
  <c r="I2597" i="3"/>
  <c r="J2597" i="3"/>
  <c r="K2597" i="3"/>
  <c r="M2597" i="3"/>
  <c r="I2598" i="3"/>
  <c r="J2598" i="3"/>
  <c r="K2598" i="3"/>
  <c r="M2598" i="3"/>
  <c r="I2599" i="3"/>
  <c r="J2599" i="3"/>
  <c r="K2599" i="3"/>
  <c r="M2599" i="3"/>
  <c r="I2600" i="3"/>
  <c r="J2600" i="3"/>
  <c r="K2600" i="3"/>
  <c r="M2600" i="3"/>
  <c r="I2601" i="3"/>
  <c r="J2601" i="3"/>
  <c r="K2601" i="3"/>
  <c r="M2601" i="3"/>
  <c r="I2602" i="3"/>
  <c r="J2602" i="3"/>
  <c r="K2602" i="3"/>
  <c r="M2602" i="3"/>
  <c r="I2603" i="3"/>
  <c r="J2603" i="3"/>
  <c r="K2603" i="3"/>
  <c r="M2603" i="3"/>
  <c r="I2604" i="3"/>
  <c r="J2604" i="3"/>
  <c r="K2604" i="3"/>
  <c r="M2604" i="3"/>
  <c r="I2605" i="3"/>
  <c r="J2605" i="3"/>
  <c r="K2605" i="3"/>
  <c r="M2605" i="3"/>
  <c r="I2606" i="3"/>
  <c r="J2606" i="3"/>
  <c r="K2606" i="3"/>
  <c r="M2606" i="3"/>
  <c r="I2607" i="3"/>
  <c r="J2607" i="3"/>
  <c r="K2607" i="3"/>
  <c r="M2607" i="3"/>
  <c r="I2608" i="3"/>
  <c r="J2608" i="3"/>
  <c r="K2608" i="3"/>
  <c r="M2608" i="3"/>
  <c r="I2609" i="3"/>
  <c r="J2609" i="3"/>
  <c r="K2609" i="3"/>
  <c r="M2609" i="3"/>
  <c r="I2610" i="3"/>
  <c r="J2610" i="3"/>
  <c r="K2610" i="3"/>
  <c r="M2610" i="3"/>
  <c r="I2611" i="3"/>
  <c r="J2611" i="3"/>
  <c r="K2611" i="3"/>
  <c r="M2611" i="3"/>
  <c r="I2612" i="3"/>
  <c r="J2612" i="3"/>
  <c r="K2612" i="3"/>
  <c r="M2612" i="3"/>
  <c r="I2613" i="3"/>
  <c r="J2613" i="3"/>
  <c r="K2613" i="3"/>
  <c r="M2613" i="3"/>
  <c r="I2614" i="3"/>
  <c r="J2614" i="3"/>
  <c r="K2614" i="3"/>
  <c r="M2614" i="3"/>
  <c r="I2615" i="3"/>
  <c r="J2615" i="3"/>
  <c r="K2615" i="3"/>
  <c r="M2615" i="3"/>
  <c r="I2616" i="3"/>
  <c r="J2616" i="3"/>
  <c r="K2616" i="3"/>
  <c r="M2616" i="3"/>
  <c r="I2617" i="3"/>
  <c r="J2617" i="3"/>
  <c r="K2617" i="3"/>
  <c r="M2617" i="3"/>
  <c r="I2618" i="3"/>
  <c r="J2618" i="3"/>
  <c r="K2618" i="3"/>
  <c r="M2618" i="3"/>
  <c r="I2619" i="3"/>
  <c r="J2619" i="3"/>
  <c r="K2619" i="3"/>
  <c r="M2619" i="3"/>
  <c r="I2620" i="3"/>
  <c r="J2620" i="3"/>
  <c r="K2620" i="3"/>
  <c r="M2620" i="3"/>
  <c r="I2621" i="3"/>
  <c r="J2621" i="3"/>
  <c r="K2621" i="3"/>
  <c r="M2621" i="3"/>
  <c r="I2622" i="3"/>
  <c r="J2622" i="3"/>
  <c r="K2622" i="3"/>
  <c r="M2622" i="3"/>
  <c r="I2623" i="3"/>
  <c r="J2623" i="3"/>
  <c r="K2623" i="3"/>
  <c r="M2623" i="3"/>
  <c r="I2624" i="3"/>
  <c r="J2624" i="3"/>
  <c r="K2624" i="3"/>
  <c r="M2624" i="3"/>
  <c r="I2625" i="3"/>
  <c r="J2625" i="3"/>
  <c r="K2625" i="3"/>
  <c r="M2625" i="3"/>
  <c r="I2626" i="3"/>
  <c r="J2626" i="3"/>
  <c r="K2626" i="3"/>
  <c r="M2626" i="3"/>
  <c r="I2627" i="3"/>
  <c r="J2627" i="3"/>
  <c r="K2627" i="3"/>
  <c r="M2627" i="3"/>
  <c r="I2628" i="3"/>
  <c r="J2628" i="3"/>
  <c r="K2628" i="3"/>
  <c r="M2628" i="3"/>
  <c r="I2629" i="3"/>
  <c r="J2629" i="3"/>
  <c r="K2629" i="3"/>
  <c r="M2629" i="3"/>
  <c r="I2630" i="3"/>
  <c r="J2630" i="3"/>
  <c r="K2630" i="3"/>
  <c r="M2630" i="3"/>
  <c r="I2631" i="3"/>
  <c r="J2631" i="3"/>
  <c r="K2631" i="3"/>
  <c r="M2631" i="3"/>
  <c r="I2632" i="3"/>
  <c r="J2632" i="3"/>
  <c r="K2632" i="3"/>
  <c r="M2632" i="3"/>
  <c r="I2633" i="3"/>
  <c r="J2633" i="3"/>
  <c r="K2633" i="3"/>
  <c r="M2633" i="3"/>
  <c r="I2634" i="3"/>
  <c r="J2634" i="3"/>
  <c r="K2634" i="3"/>
  <c r="M2634" i="3"/>
  <c r="I2635" i="3"/>
  <c r="J2635" i="3"/>
  <c r="K2635" i="3"/>
  <c r="M2635" i="3"/>
  <c r="I2636" i="3"/>
  <c r="J2636" i="3"/>
  <c r="K2636" i="3"/>
  <c r="M2636" i="3"/>
  <c r="I2637" i="3"/>
  <c r="J2637" i="3"/>
  <c r="K2637" i="3"/>
  <c r="M2637" i="3"/>
  <c r="I2638" i="3"/>
  <c r="J2638" i="3"/>
  <c r="K2638" i="3"/>
  <c r="M2638" i="3"/>
  <c r="I2639" i="3"/>
  <c r="J2639" i="3"/>
  <c r="K2639" i="3"/>
  <c r="M2639" i="3"/>
  <c r="I2640" i="3"/>
  <c r="J2640" i="3"/>
  <c r="K2640" i="3"/>
  <c r="M2640" i="3"/>
  <c r="I2641" i="3"/>
  <c r="J2641" i="3"/>
  <c r="K2641" i="3"/>
  <c r="M2641" i="3"/>
  <c r="I2642" i="3"/>
  <c r="J2642" i="3"/>
  <c r="K2642" i="3"/>
  <c r="M2642" i="3"/>
  <c r="I2643" i="3"/>
  <c r="J2643" i="3"/>
  <c r="K2643" i="3"/>
  <c r="M2643" i="3"/>
  <c r="I2644" i="3"/>
  <c r="J2644" i="3"/>
  <c r="K2644" i="3"/>
  <c r="M2644" i="3"/>
  <c r="I2645" i="3"/>
  <c r="J2645" i="3"/>
  <c r="K2645" i="3"/>
  <c r="M2645" i="3"/>
  <c r="I2646" i="3"/>
  <c r="J2646" i="3"/>
  <c r="K2646" i="3"/>
  <c r="M2646" i="3"/>
  <c r="I2647" i="3"/>
  <c r="J2647" i="3"/>
  <c r="K2647" i="3"/>
  <c r="M2647" i="3"/>
  <c r="I2648" i="3"/>
  <c r="J2648" i="3"/>
  <c r="K2648" i="3"/>
  <c r="M2648" i="3"/>
  <c r="I2649" i="3"/>
  <c r="J2649" i="3"/>
  <c r="K2649" i="3"/>
  <c r="M2649" i="3"/>
  <c r="I2650" i="3"/>
  <c r="J2650" i="3"/>
  <c r="K2650" i="3"/>
  <c r="M2650" i="3"/>
  <c r="I2651" i="3"/>
  <c r="J2651" i="3"/>
  <c r="K2651" i="3"/>
  <c r="M2651" i="3"/>
  <c r="I2652" i="3"/>
  <c r="J2652" i="3"/>
  <c r="K2652" i="3"/>
  <c r="M2652" i="3"/>
  <c r="I2653" i="3"/>
  <c r="J2653" i="3"/>
  <c r="K2653" i="3"/>
  <c r="M2653" i="3"/>
  <c r="I2654" i="3"/>
  <c r="J2654" i="3"/>
  <c r="K2654" i="3"/>
  <c r="M2654" i="3"/>
  <c r="I2655" i="3"/>
  <c r="J2655" i="3"/>
  <c r="K2655" i="3"/>
  <c r="M2655" i="3"/>
  <c r="I2656" i="3"/>
  <c r="J2656" i="3"/>
  <c r="K2656" i="3"/>
  <c r="M2656" i="3"/>
  <c r="I2657" i="3"/>
  <c r="J2657" i="3"/>
  <c r="K2657" i="3"/>
  <c r="M2657" i="3"/>
  <c r="I2658" i="3"/>
  <c r="J2658" i="3"/>
  <c r="K2658" i="3"/>
  <c r="M2658" i="3"/>
  <c r="I2659" i="3"/>
  <c r="J2659" i="3"/>
  <c r="K2659" i="3"/>
  <c r="M2659" i="3"/>
  <c r="I2660" i="3"/>
  <c r="J2660" i="3"/>
  <c r="K2660" i="3"/>
  <c r="M2660" i="3"/>
  <c r="I2661" i="3"/>
  <c r="J2661" i="3"/>
  <c r="K2661" i="3"/>
  <c r="M2661" i="3"/>
  <c r="I2662" i="3"/>
  <c r="J2662" i="3"/>
  <c r="K2662" i="3"/>
  <c r="M2662" i="3"/>
  <c r="I2663" i="3"/>
  <c r="J2663" i="3"/>
  <c r="K2663" i="3"/>
  <c r="M2663" i="3"/>
  <c r="I2664" i="3"/>
  <c r="J2664" i="3"/>
  <c r="K2664" i="3"/>
  <c r="M2664" i="3"/>
  <c r="I2665" i="3"/>
  <c r="J2665" i="3"/>
  <c r="K2665" i="3"/>
  <c r="M2665" i="3"/>
  <c r="I2666" i="3"/>
  <c r="J2666" i="3"/>
  <c r="K2666" i="3"/>
  <c r="M2666" i="3"/>
  <c r="I2667" i="3"/>
  <c r="J2667" i="3"/>
  <c r="K2667" i="3"/>
  <c r="M2667" i="3"/>
  <c r="I2668" i="3"/>
  <c r="J2668" i="3"/>
  <c r="K2668" i="3"/>
  <c r="M2668" i="3"/>
  <c r="I2669" i="3"/>
  <c r="J2669" i="3"/>
  <c r="K2669" i="3"/>
  <c r="M2669" i="3"/>
  <c r="I2670" i="3"/>
  <c r="J2670" i="3"/>
  <c r="K2670" i="3"/>
  <c r="M2670" i="3"/>
  <c r="I2671" i="3"/>
  <c r="J2671" i="3"/>
  <c r="K2671" i="3"/>
  <c r="M2671" i="3"/>
  <c r="I2672" i="3"/>
  <c r="J2672" i="3"/>
  <c r="K2672" i="3"/>
  <c r="M2672" i="3"/>
  <c r="I2673" i="3"/>
  <c r="J2673" i="3"/>
  <c r="K2673" i="3"/>
  <c r="M2673" i="3"/>
  <c r="I2674" i="3"/>
  <c r="J2674" i="3"/>
  <c r="K2674" i="3"/>
  <c r="M2674" i="3"/>
  <c r="I2675" i="3"/>
  <c r="J2675" i="3"/>
  <c r="K2675" i="3"/>
  <c r="M2675" i="3"/>
  <c r="I2676" i="3"/>
  <c r="J2676" i="3"/>
  <c r="K2676" i="3"/>
  <c r="M2676" i="3"/>
  <c r="I2677" i="3"/>
  <c r="J2677" i="3"/>
  <c r="K2677" i="3"/>
  <c r="M2677" i="3"/>
  <c r="I2678" i="3"/>
  <c r="J2678" i="3"/>
  <c r="K2678" i="3"/>
  <c r="M2678" i="3"/>
  <c r="I2679" i="3"/>
  <c r="J2679" i="3"/>
  <c r="K2679" i="3"/>
  <c r="M2679" i="3"/>
  <c r="I2680" i="3"/>
  <c r="J2680" i="3"/>
  <c r="K2680" i="3"/>
  <c r="M2680" i="3"/>
  <c r="I2681" i="3"/>
  <c r="J2681" i="3"/>
  <c r="K2681" i="3"/>
  <c r="M2681" i="3"/>
  <c r="I2682" i="3"/>
  <c r="J2682" i="3"/>
  <c r="K2682" i="3"/>
  <c r="M2682" i="3"/>
  <c r="I2683" i="3"/>
  <c r="J2683" i="3"/>
  <c r="K2683" i="3"/>
  <c r="M2683" i="3"/>
  <c r="I2684" i="3"/>
  <c r="J2684" i="3"/>
  <c r="K2684" i="3"/>
  <c r="M2684" i="3"/>
  <c r="I2685" i="3"/>
  <c r="J2685" i="3"/>
  <c r="K2685" i="3"/>
  <c r="M2685" i="3"/>
  <c r="I2686" i="3"/>
  <c r="J2686" i="3"/>
  <c r="K2686" i="3"/>
  <c r="M2686" i="3"/>
  <c r="I2687" i="3"/>
  <c r="J2687" i="3"/>
  <c r="K2687" i="3"/>
  <c r="M2687" i="3"/>
  <c r="I2688" i="3"/>
  <c r="J2688" i="3"/>
  <c r="K2688" i="3"/>
  <c r="M2688" i="3"/>
  <c r="I2689" i="3"/>
  <c r="J2689" i="3"/>
  <c r="K2689" i="3"/>
  <c r="M2689" i="3"/>
  <c r="I2690" i="3"/>
  <c r="J2690" i="3"/>
  <c r="K2690" i="3"/>
  <c r="M2690" i="3"/>
  <c r="I2691" i="3"/>
  <c r="J2691" i="3"/>
  <c r="K2691" i="3"/>
  <c r="M2691" i="3"/>
  <c r="I2692" i="3"/>
  <c r="J2692" i="3"/>
  <c r="K2692" i="3"/>
  <c r="M2692" i="3"/>
  <c r="I2693" i="3"/>
  <c r="J2693" i="3"/>
  <c r="K2693" i="3"/>
  <c r="M2693" i="3"/>
  <c r="I2694" i="3"/>
  <c r="J2694" i="3"/>
  <c r="K2694" i="3"/>
  <c r="M2694" i="3"/>
  <c r="I2695" i="3"/>
  <c r="J2695" i="3"/>
  <c r="K2695" i="3"/>
  <c r="M2695" i="3"/>
  <c r="I2696" i="3"/>
  <c r="J2696" i="3"/>
  <c r="K2696" i="3"/>
  <c r="M2696" i="3"/>
  <c r="I2697" i="3"/>
  <c r="J2697" i="3"/>
  <c r="K2697" i="3"/>
  <c r="M2697" i="3"/>
  <c r="I2698" i="3"/>
  <c r="J2698" i="3"/>
  <c r="K2698" i="3"/>
  <c r="M2698" i="3"/>
  <c r="I2699" i="3"/>
  <c r="J2699" i="3"/>
  <c r="K2699" i="3"/>
  <c r="M2699" i="3"/>
  <c r="I2700" i="3"/>
  <c r="J2700" i="3"/>
  <c r="K2700" i="3"/>
  <c r="M2700" i="3"/>
  <c r="I2701" i="3"/>
  <c r="J2701" i="3"/>
  <c r="K2701" i="3"/>
  <c r="M2701" i="3"/>
  <c r="I2702" i="3"/>
  <c r="J2702" i="3"/>
  <c r="K2702" i="3"/>
  <c r="M2702" i="3"/>
  <c r="I2703" i="3"/>
  <c r="J2703" i="3"/>
  <c r="K2703" i="3"/>
  <c r="M2703" i="3"/>
  <c r="I2704" i="3"/>
  <c r="J2704" i="3"/>
  <c r="K2704" i="3"/>
  <c r="M2704" i="3"/>
  <c r="I2705" i="3"/>
  <c r="J2705" i="3"/>
  <c r="K2705" i="3"/>
  <c r="M2705" i="3"/>
  <c r="I2706" i="3"/>
  <c r="J2706" i="3"/>
  <c r="K2706" i="3"/>
  <c r="M2706" i="3"/>
  <c r="I2707" i="3"/>
  <c r="J2707" i="3"/>
  <c r="K2707" i="3"/>
  <c r="M2707" i="3"/>
  <c r="I2708" i="3"/>
  <c r="J2708" i="3"/>
  <c r="K2708" i="3"/>
  <c r="M2708" i="3"/>
  <c r="I2709" i="3"/>
  <c r="J2709" i="3"/>
  <c r="K2709" i="3"/>
  <c r="M2709" i="3"/>
  <c r="I2710" i="3"/>
  <c r="J2710" i="3"/>
  <c r="K2710" i="3"/>
  <c r="M2710" i="3"/>
  <c r="I2711" i="3"/>
  <c r="J2711" i="3"/>
  <c r="K2711" i="3"/>
  <c r="M2711" i="3"/>
  <c r="I2712" i="3"/>
  <c r="J2712" i="3"/>
  <c r="K2712" i="3"/>
  <c r="M2712" i="3"/>
  <c r="I2713" i="3"/>
  <c r="J2713" i="3"/>
  <c r="K2713" i="3"/>
  <c r="M2713" i="3"/>
  <c r="I2714" i="3"/>
  <c r="J2714" i="3"/>
  <c r="K2714" i="3"/>
  <c r="M2714" i="3"/>
  <c r="I2715" i="3"/>
  <c r="J2715" i="3"/>
  <c r="K2715" i="3"/>
  <c r="M2715" i="3"/>
  <c r="I2716" i="3"/>
  <c r="J2716" i="3"/>
  <c r="K2716" i="3"/>
  <c r="M2716" i="3"/>
  <c r="I2717" i="3"/>
  <c r="J2717" i="3"/>
  <c r="K2717" i="3"/>
  <c r="M2717" i="3"/>
  <c r="I2718" i="3"/>
  <c r="J2718" i="3"/>
  <c r="K2718" i="3"/>
  <c r="M2718" i="3"/>
  <c r="I2719" i="3"/>
  <c r="J2719" i="3"/>
  <c r="K2719" i="3"/>
  <c r="M2719" i="3"/>
  <c r="I2720" i="3"/>
  <c r="J2720" i="3"/>
  <c r="K2720" i="3"/>
  <c r="M2720" i="3"/>
  <c r="I2721" i="3"/>
  <c r="J2721" i="3"/>
  <c r="K2721" i="3"/>
  <c r="M2721" i="3"/>
  <c r="I2722" i="3"/>
  <c r="J2722" i="3"/>
  <c r="K2722" i="3"/>
  <c r="M2722" i="3"/>
  <c r="I2723" i="3"/>
  <c r="J2723" i="3"/>
  <c r="K2723" i="3"/>
  <c r="M2723" i="3"/>
  <c r="I2724" i="3"/>
  <c r="J2724" i="3"/>
  <c r="K2724" i="3"/>
  <c r="M2724" i="3"/>
  <c r="I2725" i="3"/>
  <c r="J2725" i="3"/>
  <c r="K2725" i="3"/>
  <c r="M2725" i="3"/>
  <c r="I2726" i="3"/>
  <c r="J2726" i="3"/>
  <c r="K2726" i="3"/>
  <c r="M2726" i="3"/>
  <c r="I2727" i="3"/>
  <c r="J2727" i="3"/>
  <c r="K2727" i="3"/>
  <c r="M2727" i="3"/>
  <c r="I2728" i="3"/>
  <c r="J2728" i="3"/>
  <c r="K2728" i="3"/>
  <c r="M2728" i="3"/>
  <c r="I2729" i="3"/>
  <c r="J2729" i="3"/>
  <c r="K2729" i="3"/>
  <c r="M2729" i="3"/>
  <c r="I2730" i="3"/>
  <c r="J2730" i="3"/>
  <c r="K2730" i="3"/>
  <c r="M2730" i="3"/>
  <c r="I2731" i="3"/>
  <c r="J2731" i="3"/>
  <c r="K2731" i="3"/>
  <c r="M2731" i="3"/>
  <c r="I2732" i="3"/>
  <c r="J2732" i="3"/>
  <c r="K2732" i="3"/>
  <c r="M2732" i="3"/>
  <c r="I2733" i="3"/>
  <c r="J2733" i="3"/>
  <c r="K2733" i="3"/>
  <c r="M2733" i="3"/>
  <c r="I2734" i="3"/>
  <c r="J2734" i="3"/>
  <c r="K2734" i="3"/>
  <c r="M2734" i="3"/>
  <c r="I2735" i="3"/>
  <c r="J2735" i="3"/>
  <c r="K2735" i="3"/>
  <c r="M2735" i="3"/>
  <c r="I2736" i="3"/>
  <c r="J2736" i="3"/>
  <c r="K2736" i="3"/>
  <c r="M2736" i="3"/>
  <c r="I2737" i="3"/>
  <c r="J2737" i="3"/>
  <c r="K2737" i="3"/>
  <c r="M2737" i="3"/>
  <c r="I2738" i="3"/>
  <c r="J2738" i="3"/>
  <c r="K2738" i="3"/>
  <c r="M2738" i="3"/>
  <c r="I2739" i="3"/>
  <c r="J2739" i="3"/>
  <c r="K2739" i="3"/>
  <c r="M2739" i="3"/>
  <c r="I2740" i="3"/>
  <c r="J2740" i="3"/>
  <c r="K2740" i="3"/>
  <c r="M2740" i="3"/>
  <c r="I2741" i="3"/>
  <c r="J2741" i="3"/>
  <c r="K2741" i="3"/>
  <c r="M2741" i="3"/>
  <c r="I2742" i="3"/>
  <c r="J2742" i="3"/>
  <c r="K2742" i="3"/>
  <c r="M2742" i="3"/>
  <c r="I2743" i="3"/>
  <c r="J2743" i="3"/>
  <c r="K2743" i="3"/>
  <c r="M2743" i="3"/>
  <c r="I2744" i="3"/>
  <c r="J2744" i="3"/>
  <c r="K2744" i="3"/>
  <c r="M2744" i="3"/>
  <c r="I2745" i="3"/>
  <c r="J2745" i="3"/>
  <c r="K2745" i="3"/>
  <c r="M2745" i="3"/>
  <c r="I2746" i="3"/>
  <c r="J2746" i="3"/>
  <c r="K2746" i="3"/>
  <c r="M2746" i="3"/>
  <c r="I2747" i="3"/>
  <c r="J2747" i="3"/>
  <c r="K2747" i="3"/>
  <c r="M2747" i="3"/>
  <c r="I2748" i="3"/>
  <c r="J2748" i="3"/>
  <c r="K2748" i="3"/>
  <c r="M2748" i="3"/>
  <c r="I2749" i="3"/>
  <c r="J2749" i="3"/>
  <c r="K2749" i="3"/>
  <c r="M2749" i="3"/>
  <c r="I2750" i="3"/>
  <c r="J2750" i="3"/>
  <c r="K2750" i="3"/>
  <c r="M2750" i="3"/>
  <c r="I2751" i="3"/>
  <c r="J2751" i="3"/>
  <c r="K2751" i="3"/>
  <c r="M2751" i="3"/>
  <c r="I2752" i="3"/>
  <c r="J2752" i="3"/>
  <c r="K2752" i="3"/>
  <c r="M2752" i="3"/>
  <c r="I2753" i="3"/>
  <c r="J2753" i="3"/>
  <c r="K2753" i="3"/>
  <c r="M2753" i="3"/>
  <c r="I2754" i="3"/>
  <c r="J2754" i="3"/>
  <c r="K2754" i="3"/>
  <c r="M2754" i="3"/>
  <c r="I2755" i="3"/>
  <c r="J2755" i="3"/>
  <c r="K2755" i="3"/>
  <c r="M2755" i="3"/>
  <c r="I2756" i="3"/>
  <c r="J2756" i="3"/>
  <c r="K2756" i="3"/>
  <c r="M2756" i="3"/>
  <c r="I2757" i="3"/>
  <c r="J2757" i="3"/>
  <c r="K2757" i="3"/>
  <c r="M2757" i="3"/>
  <c r="I2758" i="3"/>
  <c r="J2758" i="3"/>
  <c r="K2758" i="3"/>
  <c r="M2758" i="3"/>
  <c r="I2759" i="3"/>
  <c r="J2759" i="3"/>
  <c r="K2759" i="3"/>
  <c r="M2759" i="3"/>
  <c r="I2760" i="3"/>
  <c r="J2760" i="3"/>
  <c r="K2760" i="3"/>
  <c r="M2760" i="3"/>
  <c r="I2761" i="3"/>
  <c r="J2761" i="3"/>
  <c r="K2761" i="3"/>
  <c r="M2761" i="3"/>
  <c r="I2762" i="3"/>
  <c r="J2762" i="3"/>
  <c r="K2762" i="3"/>
  <c r="M2762" i="3"/>
  <c r="I2763" i="3"/>
  <c r="J2763" i="3"/>
  <c r="K2763" i="3"/>
  <c r="M2763" i="3"/>
  <c r="I2764" i="3"/>
  <c r="J2764" i="3"/>
  <c r="K2764" i="3"/>
  <c r="M2764" i="3"/>
  <c r="I2765" i="3"/>
  <c r="J2765" i="3"/>
  <c r="K2765" i="3"/>
  <c r="M2765" i="3"/>
  <c r="I2766" i="3"/>
  <c r="J2766" i="3"/>
  <c r="K2766" i="3"/>
  <c r="M2766" i="3"/>
  <c r="I2767" i="3"/>
  <c r="J2767" i="3"/>
  <c r="K2767" i="3"/>
  <c r="M2767" i="3"/>
  <c r="I2768" i="3"/>
  <c r="J2768" i="3"/>
  <c r="K2768" i="3"/>
  <c r="M2768" i="3"/>
  <c r="I2769" i="3"/>
  <c r="J2769" i="3"/>
  <c r="K2769" i="3"/>
  <c r="M2769" i="3"/>
  <c r="I2770" i="3"/>
  <c r="J2770" i="3"/>
  <c r="K2770" i="3"/>
  <c r="M2770" i="3"/>
  <c r="I2771" i="3"/>
  <c r="J2771" i="3"/>
  <c r="K2771" i="3"/>
  <c r="M2771" i="3"/>
  <c r="I2772" i="3"/>
  <c r="J2772" i="3"/>
  <c r="K2772" i="3"/>
  <c r="M2772" i="3"/>
  <c r="I2773" i="3"/>
  <c r="J2773" i="3"/>
  <c r="K2773" i="3"/>
  <c r="M2773" i="3"/>
  <c r="I2774" i="3"/>
  <c r="J2774" i="3"/>
  <c r="K2774" i="3"/>
  <c r="M2774" i="3"/>
  <c r="I2775" i="3"/>
  <c r="J2775" i="3"/>
  <c r="K2775" i="3"/>
  <c r="M2775" i="3"/>
  <c r="I2776" i="3"/>
  <c r="J2776" i="3"/>
  <c r="K2776" i="3"/>
  <c r="M2776" i="3"/>
  <c r="I2777" i="3"/>
  <c r="J2777" i="3"/>
  <c r="K2777" i="3"/>
  <c r="M2777" i="3"/>
  <c r="I2778" i="3"/>
  <c r="J2778" i="3"/>
  <c r="K2778" i="3"/>
  <c r="M2778" i="3"/>
  <c r="I2779" i="3"/>
  <c r="J2779" i="3"/>
  <c r="K2779" i="3"/>
  <c r="M2779" i="3"/>
  <c r="I2780" i="3"/>
  <c r="J2780" i="3"/>
  <c r="K2780" i="3"/>
  <c r="M2780" i="3"/>
  <c r="I2781" i="3"/>
  <c r="J2781" i="3"/>
  <c r="K2781" i="3"/>
  <c r="M2781" i="3"/>
  <c r="I2782" i="3"/>
  <c r="J2782" i="3"/>
  <c r="K2782" i="3"/>
  <c r="M2782" i="3"/>
  <c r="I2783" i="3"/>
  <c r="J2783" i="3"/>
  <c r="K2783" i="3"/>
  <c r="M2783" i="3"/>
  <c r="I2784" i="3"/>
  <c r="J2784" i="3"/>
  <c r="K2784" i="3"/>
  <c r="M2784" i="3"/>
  <c r="I2785" i="3"/>
  <c r="J2785" i="3"/>
  <c r="K2785" i="3"/>
  <c r="M2785" i="3"/>
  <c r="I2786" i="3"/>
  <c r="J2786" i="3"/>
  <c r="K2786" i="3"/>
  <c r="M2786" i="3"/>
  <c r="I2787" i="3"/>
  <c r="J2787" i="3"/>
  <c r="K2787" i="3"/>
  <c r="M2787" i="3"/>
  <c r="I2788" i="3"/>
  <c r="J2788" i="3"/>
  <c r="K2788" i="3"/>
  <c r="M2788" i="3"/>
  <c r="I2789" i="3"/>
  <c r="J2789" i="3"/>
  <c r="K2789" i="3"/>
  <c r="M2789" i="3"/>
  <c r="I2790" i="3"/>
  <c r="J2790" i="3"/>
  <c r="K2790" i="3"/>
  <c r="M2790" i="3"/>
  <c r="I2791" i="3"/>
  <c r="J2791" i="3"/>
  <c r="K2791" i="3"/>
  <c r="M2791" i="3"/>
  <c r="I2792" i="3"/>
  <c r="J2792" i="3"/>
  <c r="K2792" i="3"/>
  <c r="M2792" i="3"/>
  <c r="I2793" i="3"/>
  <c r="J2793" i="3"/>
  <c r="K2793" i="3"/>
  <c r="M2793" i="3"/>
  <c r="I2794" i="3"/>
  <c r="J2794" i="3"/>
  <c r="K2794" i="3"/>
  <c r="M2794" i="3"/>
  <c r="I2795" i="3"/>
  <c r="J2795" i="3"/>
  <c r="K2795" i="3"/>
  <c r="M2795" i="3"/>
  <c r="I2796" i="3"/>
  <c r="J2796" i="3"/>
  <c r="K2796" i="3"/>
  <c r="M2796" i="3"/>
  <c r="I2797" i="3"/>
  <c r="J2797" i="3"/>
  <c r="K2797" i="3"/>
  <c r="M2797" i="3"/>
  <c r="I2798" i="3"/>
  <c r="J2798" i="3"/>
  <c r="K2798" i="3"/>
  <c r="M2798" i="3"/>
  <c r="I2799" i="3"/>
  <c r="J2799" i="3"/>
  <c r="K2799" i="3"/>
  <c r="M2799" i="3"/>
  <c r="I2800" i="3"/>
  <c r="J2800" i="3"/>
  <c r="K2800" i="3"/>
  <c r="M2800" i="3"/>
  <c r="I2801" i="3"/>
  <c r="J2801" i="3"/>
  <c r="K2801" i="3"/>
  <c r="M2801" i="3"/>
  <c r="I2802" i="3"/>
  <c r="J2802" i="3"/>
  <c r="K2802" i="3"/>
  <c r="M2802" i="3"/>
  <c r="I2803" i="3"/>
  <c r="J2803" i="3"/>
  <c r="K2803" i="3"/>
  <c r="M2803" i="3"/>
  <c r="I2804" i="3"/>
  <c r="J2804" i="3"/>
  <c r="K2804" i="3"/>
  <c r="M2804" i="3"/>
  <c r="I2805" i="3"/>
  <c r="J2805" i="3"/>
  <c r="K2805" i="3"/>
  <c r="M2805" i="3"/>
  <c r="I2806" i="3"/>
  <c r="J2806" i="3"/>
  <c r="K2806" i="3"/>
  <c r="M2806" i="3"/>
  <c r="I2807" i="3"/>
  <c r="J2807" i="3"/>
  <c r="K2807" i="3"/>
  <c r="M2807" i="3"/>
  <c r="I2808" i="3"/>
  <c r="J2808" i="3"/>
  <c r="K2808" i="3"/>
  <c r="M2808" i="3"/>
  <c r="I2809" i="3"/>
  <c r="J2809" i="3"/>
  <c r="K2809" i="3"/>
  <c r="M2809" i="3"/>
  <c r="I2810" i="3"/>
  <c r="J2810" i="3"/>
  <c r="K2810" i="3"/>
  <c r="M2810" i="3"/>
  <c r="I2811" i="3"/>
  <c r="J2811" i="3"/>
  <c r="K2811" i="3"/>
  <c r="M2811" i="3"/>
  <c r="I2812" i="3"/>
  <c r="J2812" i="3"/>
  <c r="K2812" i="3"/>
  <c r="M2812" i="3"/>
  <c r="I2813" i="3"/>
  <c r="J2813" i="3"/>
  <c r="K2813" i="3"/>
  <c r="M2813" i="3"/>
  <c r="I2814" i="3"/>
  <c r="J2814" i="3"/>
  <c r="K2814" i="3"/>
  <c r="M2814" i="3"/>
  <c r="I2815" i="3"/>
  <c r="J2815" i="3"/>
  <c r="K2815" i="3"/>
  <c r="M2815" i="3"/>
  <c r="I2816" i="3"/>
  <c r="J2816" i="3"/>
  <c r="K2816" i="3"/>
  <c r="M2816" i="3"/>
  <c r="I2817" i="3"/>
  <c r="J2817" i="3"/>
  <c r="K2817" i="3"/>
  <c r="M2817" i="3"/>
  <c r="I2818" i="3"/>
  <c r="J2818" i="3"/>
  <c r="K2818" i="3"/>
  <c r="M2818" i="3"/>
  <c r="I2819" i="3"/>
  <c r="J2819" i="3"/>
  <c r="K2819" i="3"/>
  <c r="M2819" i="3"/>
  <c r="I2820" i="3"/>
  <c r="J2820" i="3"/>
  <c r="K2820" i="3"/>
  <c r="M2820" i="3"/>
  <c r="I2821" i="3"/>
  <c r="J2821" i="3"/>
  <c r="K2821" i="3"/>
  <c r="M2821" i="3"/>
  <c r="I2822" i="3"/>
  <c r="J2822" i="3"/>
  <c r="K2822" i="3"/>
  <c r="M2822" i="3"/>
  <c r="I2823" i="3"/>
  <c r="J2823" i="3"/>
  <c r="K2823" i="3"/>
  <c r="M2823" i="3"/>
  <c r="I2824" i="3"/>
  <c r="J2824" i="3"/>
  <c r="K2824" i="3"/>
  <c r="M2824" i="3"/>
  <c r="I2825" i="3"/>
  <c r="J2825" i="3"/>
  <c r="K2825" i="3"/>
  <c r="M2825" i="3"/>
  <c r="I2826" i="3"/>
  <c r="J2826" i="3"/>
  <c r="K2826" i="3"/>
  <c r="M2826" i="3"/>
  <c r="I2827" i="3"/>
  <c r="J2827" i="3"/>
  <c r="K2827" i="3"/>
  <c r="M2827" i="3"/>
  <c r="I2828" i="3"/>
  <c r="J2828" i="3"/>
  <c r="K2828" i="3"/>
  <c r="M2828" i="3"/>
  <c r="I2829" i="3"/>
  <c r="J2829" i="3"/>
  <c r="K2829" i="3"/>
  <c r="M2829" i="3"/>
  <c r="I2830" i="3"/>
  <c r="J2830" i="3"/>
  <c r="K2830" i="3"/>
  <c r="M2830" i="3"/>
  <c r="I2831" i="3"/>
  <c r="J2831" i="3"/>
  <c r="K2831" i="3"/>
  <c r="M2831" i="3"/>
  <c r="I2832" i="3"/>
  <c r="J2832" i="3"/>
  <c r="K2832" i="3"/>
  <c r="M2832" i="3"/>
  <c r="I2833" i="3"/>
  <c r="J2833" i="3"/>
  <c r="K2833" i="3"/>
  <c r="M2833" i="3"/>
  <c r="I2834" i="3"/>
  <c r="J2834" i="3"/>
  <c r="K2834" i="3"/>
  <c r="M2834" i="3"/>
  <c r="I2835" i="3"/>
  <c r="J2835" i="3"/>
  <c r="K2835" i="3"/>
  <c r="M2835" i="3"/>
  <c r="I2836" i="3"/>
  <c r="J2836" i="3"/>
  <c r="K2836" i="3"/>
  <c r="M2836" i="3"/>
  <c r="I2837" i="3"/>
  <c r="J2837" i="3"/>
  <c r="K2837" i="3"/>
  <c r="M2837" i="3"/>
  <c r="I2838" i="3"/>
  <c r="J2838" i="3"/>
  <c r="K2838" i="3"/>
  <c r="M2838" i="3"/>
  <c r="I2839" i="3"/>
  <c r="J2839" i="3"/>
  <c r="K2839" i="3"/>
  <c r="M2839" i="3"/>
  <c r="I2840" i="3"/>
  <c r="J2840" i="3"/>
  <c r="K2840" i="3"/>
  <c r="M2840" i="3"/>
  <c r="I2841" i="3"/>
  <c r="J2841" i="3"/>
  <c r="K2841" i="3"/>
  <c r="M2841" i="3"/>
  <c r="I2842" i="3"/>
  <c r="J2842" i="3"/>
  <c r="K2842" i="3"/>
  <c r="M2842" i="3"/>
  <c r="I2843" i="3"/>
  <c r="J2843" i="3"/>
  <c r="K2843" i="3"/>
  <c r="M2843" i="3"/>
  <c r="I2844" i="3"/>
  <c r="J2844" i="3"/>
  <c r="K2844" i="3"/>
  <c r="M2844" i="3"/>
  <c r="I2845" i="3"/>
  <c r="J2845" i="3"/>
  <c r="K2845" i="3"/>
  <c r="M2845" i="3"/>
  <c r="I2846" i="3"/>
  <c r="J2846" i="3"/>
  <c r="K2846" i="3"/>
  <c r="M2846" i="3"/>
  <c r="I2847" i="3"/>
  <c r="J2847" i="3"/>
  <c r="K2847" i="3"/>
  <c r="M2847" i="3"/>
  <c r="I2848" i="3"/>
  <c r="J2848" i="3"/>
  <c r="K2848" i="3"/>
  <c r="M2848" i="3"/>
  <c r="I2849" i="3"/>
  <c r="J2849" i="3"/>
  <c r="K2849" i="3"/>
  <c r="M2849" i="3"/>
  <c r="I2850" i="3"/>
  <c r="J2850" i="3"/>
  <c r="K2850" i="3"/>
  <c r="M2850" i="3"/>
  <c r="I2851" i="3"/>
  <c r="J2851" i="3"/>
  <c r="K2851" i="3"/>
  <c r="M2851" i="3"/>
  <c r="I2852" i="3"/>
  <c r="J2852" i="3"/>
  <c r="K2852" i="3"/>
  <c r="M2852" i="3"/>
  <c r="I2853" i="3"/>
  <c r="J2853" i="3"/>
  <c r="K2853" i="3"/>
  <c r="M2853" i="3"/>
  <c r="I2854" i="3"/>
  <c r="J2854" i="3"/>
  <c r="K2854" i="3"/>
  <c r="M2854" i="3"/>
  <c r="I2855" i="3"/>
  <c r="J2855" i="3"/>
  <c r="K2855" i="3"/>
  <c r="M2855" i="3"/>
  <c r="I2856" i="3"/>
  <c r="J2856" i="3"/>
  <c r="K2856" i="3"/>
  <c r="M2856" i="3"/>
  <c r="I2857" i="3"/>
  <c r="J2857" i="3"/>
  <c r="K2857" i="3"/>
  <c r="M2857" i="3"/>
  <c r="I2858" i="3"/>
  <c r="J2858" i="3"/>
  <c r="K2858" i="3"/>
  <c r="M2858" i="3"/>
  <c r="I2859" i="3"/>
  <c r="J2859" i="3"/>
  <c r="K2859" i="3"/>
  <c r="M2859" i="3"/>
  <c r="I2860" i="3"/>
  <c r="J2860" i="3"/>
  <c r="K2860" i="3"/>
  <c r="M2860" i="3"/>
  <c r="I2861" i="3"/>
  <c r="J2861" i="3"/>
  <c r="K2861" i="3"/>
  <c r="M2861" i="3"/>
  <c r="I2862" i="3"/>
  <c r="J2862" i="3"/>
  <c r="K2862" i="3"/>
  <c r="M2862" i="3"/>
  <c r="I2863" i="3"/>
  <c r="J2863" i="3"/>
  <c r="K2863" i="3"/>
  <c r="M2863" i="3"/>
  <c r="I2864" i="3"/>
  <c r="J2864" i="3"/>
  <c r="K2864" i="3"/>
  <c r="M2864" i="3"/>
  <c r="I2865" i="3"/>
  <c r="J2865" i="3"/>
  <c r="K2865" i="3"/>
  <c r="M2865" i="3"/>
  <c r="I2866" i="3"/>
  <c r="J2866" i="3"/>
  <c r="K2866" i="3"/>
  <c r="M2866" i="3"/>
  <c r="I2867" i="3"/>
  <c r="J2867" i="3"/>
  <c r="K2867" i="3"/>
  <c r="M2867" i="3"/>
  <c r="I2868" i="3"/>
  <c r="J2868" i="3"/>
  <c r="K2868" i="3"/>
  <c r="M2868" i="3"/>
  <c r="I2869" i="3"/>
  <c r="J2869" i="3"/>
  <c r="K2869" i="3"/>
  <c r="M2869" i="3"/>
  <c r="I2870" i="3"/>
  <c r="J2870" i="3"/>
  <c r="K2870" i="3"/>
  <c r="M2870" i="3"/>
  <c r="I2871" i="3"/>
  <c r="J2871" i="3"/>
  <c r="K2871" i="3"/>
  <c r="M2871" i="3"/>
  <c r="I2872" i="3"/>
  <c r="J2872" i="3"/>
  <c r="K2872" i="3"/>
  <c r="M2872" i="3"/>
  <c r="I2873" i="3"/>
  <c r="J2873" i="3"/>
  <c r="K2873" i="3"/>
  <c r="M2873" i="3"/>
  <c r="I2874" i="3"/>
  <c r="J2874" i="3"/>
  <c r="K2874" i="3"/>
  <c r="M2874" i="3"/>
  <c r="I2875" i="3"/>
  <c r="J2875" i="3"/>
  <c r="K2875" i="3"/>
  <c r="M2875" i="3"/>
  <c r="I2876" i="3"/>
  <c r="J2876" i="3"/>
  <c r="K2876" i="3"/>
  <c r="M2876" i="3"/>
  <c r="I2877" i="3"/>
  <c r="J2877" i="3"/>
  <c r="K2877" i="3"/>
  <c r="M2877" i="3"/>
  <c r="I2878" i="3"/>
  <c r="J2878" i="3"/>
  <c r="K2878" i="3"/>
  <c r="M2878" i="3"/>
  <c r="I2879" i="3"/>
  <c r="J2879" i="3"/>
  <c r="K2879" i="3"/>
  <c r="M2879" i="3"/>
  <c r="I2880" i="3"/>
  <c r="J2880" i="3"/>
  <c r="K2880" i="3"/>
  <c r="M2880" i="3"/>
  <c r="I2881" i="3"/>
  <c r="J2881" i="3"/>
  <c r="K2881" i="3"/>
  <c r="M2881" i="3"/>
  <c r="I2882" i="3"/>
  <c r="J2882" i="3"/>
  <c r="K2882" i="3"/>
  <c r="M2882" i="3"/>
  <c r="I2883" i="3"/>
  <c r="J2883" i="3"/>
  <c r="K2883" i="3"/>
  <c r="M2883" i="3"/>
  <c r="I2884" i="3"/>
  <c r="J2884" i="3"/>
  <c r="K2884" i="3"/>
  <c r="M2884" i="3"/>
  <c r="I2885" i="3"/>
  <c r="J2885" i="3"/>
  <c r="K2885" i="3"/>
  <c r="M2885" i="3"/>
  <c r="I2886" i="3"/>
  <c r="J2886" i="3"/>
  <c r="K2886" i="3"/>
  <c r="M2886" i="3"/>
  <c r="I2887" i="3"/>
  <c r="J2887" i="3"/>
  <c r="K2887" i="3"/>
  <c r="M2887" i="3"/>
  <c r="I2888" i="3"/>
  <c r="J2888" i="3"/>
  <c r="K2888" i="3"/>
  <c r="M2888" i="3"/>
  <c r="I2889" i="3"/>
  <c r="J2889" i="3"/>
  <c r="K2889" i="3"/>
  <c r="M2889" i="3"/>
  <c r="I2890" i="3"/>
  <c r="J2890" i="3"/>
  <c r="K2890" i="3"/>
  <c r="M2890" i="3"/>
  <c r="I2891" i="3"/>
  <c r="J2891" i="3"/>
  <c r="K2891" i="3"/>
  <c r="M2891" i="3"/>
  <c r="I2892" i="3"/>
  <c r="J2892" i="3"/>
  <c r="K2892" i="3"/>
  <c r="M2892" i="3"/>
  <c r="I2893" i="3"/>
  <c r="J2893" i="3"/>
  <c r="K2893" i="3"/>
  <c r="M2893" i="3"/>
  <c r="I2894" i="3"/>
  <c r="J2894" i="3"/>
  <c r="K2894" i="3"/>
  <c r="M2894" i="3"/>
  <c r="I2895" i="3"/>
  <c r="J2895" i="3"/>
  <c r="K2895" i="3"/>
  <c r="M2895" i="3"/>
  <c r="I2896" i="3"/>
  <c r="J2896" i="3"/>
  <c r="K2896" i="3"/>
  <c r="M2896" i="3"/>
  <c r="I2897" i="3"/>
  <c r="J2897" i="3"/>
  <c r="K2897" i="3"/>
  <c r="M2897" i="3"/>
  <c r="I2898" i="3"/>
  <c r="J2898" i="3"/>
  <c r="K2898" i="3"/>
  <c r="M2898" i="3"/>
  <c r="I2899" i="3"/>
  <c r="J2899" i="3"/>
  <c r="K2899" i="3"/>
  <c r="M2899" i="3"/>
  <c r="I2900" i="3"/>
  <c r="J2900" i="3"/>
  <c r="K2900" i="3"/>
  <c r="M2900" i="3"/>
  <c r="I2901" i="3"/>
  <c r="J2901" i="3"/>
  <c r="K2901" i="3"/>
  <c r="M2901" i="3"/>
  <c r="I2902" i="3"/>
  <c r="J2902" i="3"/>
  <c r="K2902" i="3"/>
  <c r="M2902" i="3"/>
  <c r="I2903" i="3"/>
  <c r="J2903" i="3"/>
  <c r="K2903" i="3"/>
  <c r="M2903" i="3"/>
  <c r="I2904" i="3"/>
  <c r="J2904" i="3"/>
  <c r="K2904" i="3"/>
  <c r="M2904" i="3"/>
  <c r="I2905" i="3"/>
  <c r="J2905" i="3"/>
  <c r="K2905" i="3"/>
  <c r="M2905" i="3"/>
  <c r="I2906" i="3"/>
  <c r="J2906" i="3"/>
  <c r="K2906" i="3"/>
  <c r="M2906" i="3"/>
  <c r="I2907" i="3"/>
  <c r="J2907" i="3"/>
  <c r="K2907" i="3"/>
  <c r="M2907" i="3"/>
  <c r="I2908" i="3"/>
  <c r="J2908" i="3"/>
  <c r="K2908" i="3"/>
  <c r="M2908" i="3"/>
  <c r="I2909" i="3"/>
  <c r="J2909" i="3"/>
  <c r="K2909" i="3"/>
  <c r="M2909" i="3"/>
  <c r="I2910" i="3"/>
  <c r="J2910" i="3"/>
  <c r="K2910" i="3"/>
  <c r="M2910" i="3"/>
  <c r="I2911" i="3"/>
  <c r="J2911" i="3"/>
  <c r="K2911" i="3"/>
  <c r="M2911" i="3"/>
  <c r="I2912" i="3"/>
  <c r="J2912" i="3"/>
  <c r="K2912" i="3"/>
  <c r="M2912" i="3"/>
  <c r="I2913" i="3"/>
  <c r="J2913" i="3"/>
  <c r="K2913" i="3"/>
  <c r="M2913" i="3"/>
  <c r="I2914" i="3"/>
  <c r="J2914" i="3"/>
  <c r="K2914" i="3"/>
  <c r="M2914" i="3"/>
  <c r="I2915" i="3"/>
  <c r="J2915" i="3"/>
  <c r="K2915" i="3"/>
  <c r="M2915" i="3"/>
  <c r="I2916" i="3"/>
  <c r="J2916" i="3"/>
  <c r="K2916" i="3"/>
  <c r="M2916" i="3"/>
  <c r="I2917" i="3"/>
  <c r="J2917" i="3"/>
  <c r="K2917" i="3"/>
  <c r="M2917" i="3"/>
  <c r="I2918" i="3"/>
  <c r="J2918" i="3"/>
  <c r="K2918" i="3"/>
  <c r="M2918" i="3"/>
  <c r="I2919" i="3"/>
  <c r="J2919" i="3"/>
  <c r="K2919" i="3"/>
  <c r="M2919" i="3"/>
  <c r="I2920" i="3"/>
  <c r="J2920" i="3"/>
  <c r="K2920" i="3"/>
  <c r="M2920" i="3"/>
  <c r="I2921" i="3"/>
  <c r="J2921" i="3"/>
  <c r="K2921" i="3"/>
  <c r="M2921" i="3"/>
  <c r="I2922" i="3"/>
  <c r="J2922" i="3"/>
  <c r="K2922" i="3"/>
  <c r="M2922" i="3"/>
  <c r="I2923" i="3"/>
  <c r="J2923" i="3"/>
  <c r="K2923" i="3"/>
  <c r="M2923" i="3"/>
  <c r="I2924" i="3"/>
  <c r="J2924" i="3"/>
  <c r="K2924" i="3"/>
  <c r="M2924" i="3"/>
  <c r="I2925" i="3"/>
  <c r="J2925" i="3"/>
  <c r="K2925" i="3"/>
  <c r="M2925" i="3"/>
  <c r="I2926" i="3"/>
  <c r="J2926" i="3"/>
  <c r="K2926" i="3"/>
  <c r="M2926" i="3"/>
  <c r="I2927" i="3"/>
  <c r="J2927" i="3"/>
  <c r="K2927" i="3"/>
  <c r="M2927" i="3"/>
  <c r="I2928" i="3"/>
  <c r="J2928" i="3"/>
  <c r="K2928" i="3"/>
  <c r="M2928" i="3"/>
  <c r="I2929" i="3"/>
  <c r="J2929" i="3"/>
  <c r="K2929" i="3"/>
  <c r="M2929" i="3"/>
  <c r="I2930" i="3"/>
  <c r="J2930" i="3"/>
  <c r="K2930" i="3"/>
  <c r="M2930" i="3"/>
  <c r="I2931" i="3"/>
  <c r="J2931" i="3"/>
  <c r="K2931" i="3"/>
  <c r="M2931" i="3"/>
  <c r="I2932" i="3"/>
  <c r="J2932" i="3"/>
  <c r="K2932" i="3"/>
  <c r="M2932" i="3"/>
  <c r="I2933" i="3"/>
  <c r="J2933" i="3"/>
  <c r="K2933" i="3"/>
  <c r="M2933" i="3"/>
  <c r="I2934" i="3"/>
  <c r="J2934" i="3"/>
  <c r="K2934" i="3"/>
  <c r="M2934" i="3"/>
  <c r="I2935" i="3"/>
  <c r="J2935" i="3"/>
  <c r="K2935" i="3"/>
  <c r="M2935" i="3"/>
  <c r="I2936" i="3"/>
  <c r="J2936" i="3"/>
  <c r="K2936" i="3"/>
  <c r="M2936" i="3"/>
  <c r="I2937" i="3"/>
  <c r="J2937" i="3"/>
  <c r="K2937" i="3"/>
  <c r="M2937" i="3"/>
  <c r="I2938" i="3"/>
  <c r="J2938" i="3"/>
  <c r="K2938" i="3"/>
  <c r="M2938" i="3"/>
  <c r="I2939" i="3"/>
  <c r="J2939" i="3"/>
  <c r="K2939" i="3"/>
  <c r="M2939" i="3"/>
  <c r="I2940" i="3"/>
  <c r="J2940" i="3"/>
  <c r="K2940" i="3"/>
  <c r="M2940" i="3"/>
  <c r="I2941" i="3"/>
  <c r="J2941" i="3"/>
  <c r="K2941" i="3"/>
  <c r="M2941" i="3"/>
  <c r="I2942" i="3"/>
  <c r="J2942" i="3"/>
  <c r="K2942" i="3"/>
  <c r="M2942" i="3"/>
  <c r="I2943" i="3"/>
  <c r="J2943" i="3"/>
  <c r="K2943" i="3"/>
  <c r="M2943" i="3"/>
  <c r="I2944" i="3"/>
  <c r="J2944" i="3"/>
  <c r="K2944" i="3"/>
  <c r="M2944" i="3"/>
  <c r="I2945" i="3"/>
  <c r="J2945" i="3"/>
  <c r="K2945" i="3"/>
  <c r="M2945" i="3"/>
  <c r="I2946" i="3"/>
  <c r="J2946" i="3"/>
  <c r="K2946" i="3"/>
  <c r="M2946" i="3"/>
  <c r="I2947" i="3"/>
  <c r="J2947" i="3"/>
  <c r="K2947" i="3"/>
  <c r="M2947" i="3"/>
  <c r="I2948" i="3"/>
  <c r="J2948" i="3"/>
  <c r="K2948" i="3"/>
  <c r="M2948" i="3"/>
  <c r="I2949" i="3"/>
  <c r="J2949" i="3"/>
  <c r="K2949" i="3"/>
  <c r="M2949" i="3"/>
  <c r="I2950" i="3"/>
  <c r="J2950" i="3"/>
  <c r="K2950" i="3"/>
  <c r="M2950" i="3"/>
  <c r="I2951" i="3"/>
  <c r="J2951" i="3"/>
  <c r="K2951" i="3"/>
  <c r="M2951" i="3"/>
  <c r="I2952" i="3"/>
  <c r="J2952" i="3"/>
  <c r="K2952" i="3"/>
  <c r="M2952" i="3"/>
  <c r="I2953" i="3"/>
  <c r="J2953" i="3"/>
  <c r="K2953" i="3"/>
  <c r="M2953" i="3"/>
  <c r="I2954" i="3"/>
  <c r="J2954" i="3"/>
  <c r="K2954" i="3"/>
  <c r="M2954" i="3"/>
  <c r="I2955" i="3"/>
  <c r="J2955" i="3"/>
  <c r="K2955" i="3"/>
  <c r="M2955" i="3"/>
  <c r="I2956" i="3"/>
  <c r="J2956" i="3"/>
  <c r="K2956" i="3"/>
  <c r="M2956" i="3"/>
  <c r="I2957" i="3"/>
  <c r="J2957" i="3"/>
  <c r="K2957" i="3"/>
  <c r="M2957" i="3"/>
  <c r="I2958" i="3"/>
  <c r="J2958" i="3"/>
  <c r="K2958" i="3"/>
  <c r="M2958" i="3"/>
  <c r="I2959" i="3"/>
  <c r="J2959" i="3"/>
  <c r="K2959" i="3"/>
  <c r="M2959" i="3"/>
  <c r="I2960" i="3"/>
  <c r="J2960" i="3"/>
  <c r="K2960" i="3"/>
  <c r="M2960" i="3"/>
  <c r="I2961" i="3"/>
  <c r="J2961" i="3"/>
  <c r="K2961" i="3"/>
  <c r="M2961" i="3"/>
  <c r="I2962" i="3"/>
  <c r="J2962" i="3"/>
  <c r="K2962" i="3"/>
  <c r="M2962" i="3"/>
  <c r="I2963" i="3"/>
  <c r="J2963" i="3"/>
  <c r="K2963" i="3"/>
  <c r="M2963" i="3"/>
  <c r="I2964" i="3"/>
  <c r="J2964" i="3"/>
  <c r="K2964" i="3"/>
  <c r="M2964" i="3"/>
  <c r="I2965" i="3"/>
  <c r="J2965" i="3"/>
  <c r="K2965" i="3"/>
  <c r="M2965" i="3"/>
  <c r="I2966" i="3"/>
  <c r="J2966" i="3"/>
  <c r="K2966" i="3"/>
  <c r="M2966" i="3"/>
  <c r="I2967" i="3"/>
  <c r="J2967" i="3"/>
  <c r="K2967" i="3"/>
  <c r="M2967" i="3"/>
  <c r="I2968" i="3"/>
  <c r="J2968" i="3"/>
  <c r="K2968" i="3"/>
  <c r="M2968" i="3"/>
  <c r="I2969" i="3"/>
  <c r="J2969" i="3"/>
  <c r="K2969" i="3"/>
  <c r="M2969" i="3"/>
  <c r="I2970" i="3"/>
  <c r="J2970" i="3"/>
  <c r="K2970" i="3"/>
  <c r="M2970" i="3"/>
  <c r="I2971" i="3"/>
  <c r="J2971" i="3"/>
  <c r="K2971" i="3"/>
  <c r="M2971" i="3"/>
  <c r="I2972" i="3"/>
  <c r="J2972" i="3"/>
  <c r="K2972" i="3"/>
  <c r="M2972" i="3"/>
  <c r="I2973" i="3"/>
  <c r="J2973" i="3"/>
  <c r="K2973" i="3"/>
  <c r="M2973" i="3"/>
  <c r="I2974" i="3"/>
  <c r="J2974" i="3"/>
  <c r="K2974" i="3"/>
  <c r="M2974" i="3"/>
  <c r="I2975" i="3"/>
  <c r="J2975" i="3"/>
  <c r="K2975" i="3"/>
  <c r="M2975" i="3"/>
  <c r="I2976" i="3"/>
  <c r="J2976" i="3"/>
  <c r="K2976" i="3"/>
  <c r="M2976" i="3"/>
  <c r="I2977" i="3"/>
  <c r="J2977" i="3"/>
  <c r="K2977" i="3"/>
  <c r="M2977" i="3"/>
  <c r="I2978" i="3"/>
  <c r="J2978" i="3"/>
  <c r="K2978" i="3"/>
  <c r="M2978" i="3"/>
  <c r="I2979" i="3"/>
  <c r="J2979" i="3"/>
  <c r="K2979" i="3"/>
  <c r="M2979" i="3"/>
  <c r="I2980" i="3"/>
  <c r="J2980" i="3"/>
  <c r="K2980" i="3"/>
  <c r="M2980" i="3"/>
  <c r="I2981" i="3"/>
  <c r="J2981" i="3"/>
  <c r="K2981" i="3"/>
  <c r="M2981" i="3"/>
  <c r="I2982" i="3"/>
  <c r="J2982" i="3"/>
  <c r="K2982" i="3"/>
  <c r="M2982" i="3"/>
  <c r="I2983" i="3"/>
  <c r="J2983" i="3"/>
  <c r="K2983" i="3"/>
  <c r="M2983" i="3"/>
  <c r="I2984" i="3"/>
  <c r="J2984" i="3"/>
  <c r="K2984" i="3"/>
  <c r="M2984" i="3"/>
  <c r="I2985" i="3"/>
  <c r="J2985" i="3"/>
  <c r="K2985" i="3"/>
  <c r="M2985" i="3"/>
  <c r="I2986" i="3"/>
  <c r="J2986" i="3"/>
  <c r="K2986" i="3"/>
  <c r="M2986" i="3"/>
  <c r="I2987" i="3"/>
  <c r="J2987" i="3"/>
  <c r="K2987" i="3"/>
  <c r="M2987" i="3"/>
  <c r="I2988" i="3"/>
  <c r="J2988" i="3"/>
  <c r="K2988" i="3"/>
  <c r="M2988" i="3"/>
  <c r="I2989" i="3"/>
  <c r="J2989" i="3"/>
  <c r="K2989" i="3"/>
  <c r="M2989" i="3"/>
  <c r="I2990" i="3"/>
  <c r="J2990" i="3"/>
  <c r="K2990" i="3"/>
  <c r="M2990" i="3"/>
  <c r="I2991" i="3"/>
  <c r="J2991" i="3"/>
  <c r="K2991" i="3"/>
  <c r="M2991" i="3"/>
  <c r="I2992" i="3"/>
  <c r="J2992" i="3"/>
  <c r="K2992" i="3"/>
  <c r="M2992" i="3"/>
  <c r="I2993" i="3"/>
  <c r="J2993" i="3"/>
  <c r="K2993" i="3"/>
  <c r="M2993" i="3"/>
  <c r="I2994" i="3"/>
  <c r="J2994" i="3"/>
  <c r="K2994" i="3"/>
  <c r="M2994" i="3"/>
  <c r="I2995" i="3"/>
  <c r="J2995" i="3"/>
  <c r="K2995" i="3"/>
  <c r="M2995" i="3"/>
  <c r="I2996" i="3"/>
  <c r="J2996" i="3"/>
  <c r="K2996" i="3"/>
  <c r="M2996" i="3"/>
  <c r="I2997" i="3"/>
  <c r="J2997" i="3"/>
  <c r="K2997" i="3"/>
  <c r="M2997" i="3"/>
  <c r="I2998" i="3"/>
  <c r="J2998" i="3"/>
  <c r="K2998" i="3"/>
  <c r="M2998" i="3"/>
  <c r="I2999" i="3"/>
  <c r="J2999" i="3"/>
  <c r="K2999" i="3"/>
  <c r="M2999" i="3"/>
  <c r="I3000" i="3"/>
  <c r="J3000" i="3"/>
  <c r="K3000" i="3"/>
  <c r="M3000" i="3"/>
  <c r="I3001" i="3"/>
  <c r="J3001" i="3"/>
  <c r="K3001" i="3"/>
  <c r="M3001" i="3"/>
  <c r="I3002" i="3"/>
  <c r="J3002" i="3"/>
  <c r="K3002" i="3"/>
  <c r="M3002" i="3"/>
  <c r="I3003" i="3"/>
  <c r="J3003" i="3"/>
  <c r="K3003" i="3"/>
  <c r="M3003" i="3"/>
  <c r="I3004" i="3"/>
  <c r="J3004" i="3"/>
  <c r="K3004" i="3"/>
  <c r="M3004" i="3"/>
  <c r="I3005" i="3"/>
  <c r="J3005" i="3"/>
  <c r="K3005" i="3"/>
  <c r="M3005" i="3"/>
  <c r="I3006" i="3"/>
  <c r="J3006" i="3"/>
  <c r="K3006" i="3"/>
  <c r="M3006" i="3"/>
  <c r="I3007" i="3"/>
  <c r="J3007" i="3"/>
  <c r="K3007" i="3"/>
  <c r="M3007" i="3"/>
  <c r="I3008" i="3"/>
  <c r="J3008" i="3"/>
  <c r="K3008" i="3"/>
  <c r="M3008" i="3"/>
  <c r="I3009" i="3"/>
  <c r="J3009" i="3"/>
  <c r="K3009" i="3"/>
  <c r="M3009" i="3"/>
  <c r="I3010" i="3"/>
  <c r="J3010" i="3"/>
  <c r="K3010" i="3"/>
  <c r="M3010" i="3"/>
  <c r="I3011" i="3"/>
  <c r="J3011" i="3"/>
  <c r="K3011" i="3"/>
  <c r="M3011" i="3"/>
  <c r="I3012" i="3"/>
  <c r="J3012" i="3"/>
  <c r="K3012" i="3"/>
  <c r="M3012" i="3"/>
  <c r="I3013" i="3"/>
  <c r="J3013" i="3"/>
  <c r="K3013" i="3"/>
  <c r="M3013" i="3"/>
  <c r="I3014" i="3"/>
  <c r="J3014" i="3"/>
  <c r="K3014" i="3"/>
  <c r="M3014" i="3"/>
  <c r="I3015" i="3"/>
  <c r="J3015" i="3"/>
  <c r="K3015" i="3"/>
  <c r="M3015" i="3"/>
  <c r="I3016" i="3"/>
  <c r="J3016" i="3"/>
  <c r="K3016" i="3"/>
  <c r="M3016" i="3"/>
  <c r="I3017" i="3"/>
  <c r="J3017" i="3"/>
  <c r="K3017" i="3"/>
  <c r="M3017" i="3"/>
  <c r="I3018" i="3"/>
  <c r="J3018" i="3"/>
  <c r="K3018" i="3"/>
  <c r="M3018" i="3"/>
  <c r="I3019" i="3"/>
  <c r="J3019" i="3"/>
  <c r="K3019" i="3"/>
  <c r="M3019" i="3"/>
  <c r="I3020" i="3"/>
  <c r="J3020" i="3"/>
  <c r="K3020" i="3"/>
  <c r="M3020" i="3"/>
  <c r="I3021" i="3"/>
  <c r="J3021" i="3"/>
  <c r="K3021" i="3"/>
  <c r="M3021" i="3"/>
  <c r="I3022" i="3"/>
  <c r="J3022" i="3"/>
  <c r="K3022" i="3"/>
  <c r="M3022" i="3"/>
  <c r="I3023" i="3"/>
  <c r="J3023" i="3"/>
  <c r="K3023" i="3"/>
  <c r="M3023" i="3"/>
  <c r="I3024" i="3"/>
  <c r="J3024" i="3"/>
  <c r="K3024" i="3"/>
  <c r="M3024" i="3"/>
  <c r="I3025" i="3"/>
  <c r="J3025" i="3"/>
  <c r="K3025" i="3"/>
  <c r="M3025" i="3"/>
  <c r="I3026" i="3"/>
  <c r="J3026" i="3"/>
  <c r="K3026" i="3"/>
  <c r="M3026" i="3"/>
  <c r="I3027" i="3"/>
  <c r="J3027" i="3"/>
  <c r="K3027" i="3"/>
  <c r="M3027" i="3"/>
  <c r="I3028" i="3"/>
  <c r="J3028" i="3"/>
  <c r="K3028" i="3"/>
  <c r="M3028" i="3"/>
  <c r="I3029" i="3"/>
  <c r="J3029" i="3"/>
  <c r="K3029" i="3"/>
  <c r="M3029" i="3"/>
  <c r="I3030" i="3"/>
  <c r="J3030" i="3"/>
  <c r="K3030" i="3"/>
  <c r="M3030" i="3"/>
  <c r="I3031" i="3"/>
  <c r="J3031" i="3"/>
  <c r="K3031" i="3"/>
  <c r="M3031" i="3"/>
  <c r="I3032" i="3"/>
  <c r="J3032" i="3"/>
  <c r="K3032" i="3"/>
  <c r="M3032" i="3"/>
  <c r="I3033" i="3"/>
  <c r="J3033" i="3"/>
  <c r="K3033" i="3"/>
  <c r="M3033" i="3"/>
  <c r="I3034" i="3"/>
  <c r="J3034" i="3"/>
  <c r="K3034" i="3"/>
  <c r="M3034" i="3"/>
  <c r="I3035" i="3"/>
  <c r="J3035" i="3"/>
  <c r="K3035" i="3"/>
  <c r="M3035" i="3"/>
  <c r="I3036" i="3"/>
  <c r="J3036" i="3"/>
  <c r="K3036" i="3"/>
  <c r="M3036" i="3"/>
  <c r="I3037" i="3"/>
  <c r="J3037" i="3"/>
  <c r="K3037" i="3"/>
  <c r="M3037" i="3"/>
  <c r="I3038" i="3"/>
  <c r="J3038" i="3"/>
  <c r="K3038" i="3"/>
  <c r="M3038" i="3"/>
  <c r="I3039" i="3"/>
  <c r="J3039" i="3"/>
  <c r="K3039" i="3"/>
  <c r="M3039" i="3"/>
  <c r="I3040" i="3"/>
  <c r="J3040" i="3"/>
  <c r="K3040" i="3"/>
  <c r="M3040" i="3"/>
  <c r="I3041" i="3"/>
  <c r="J3041" i="3"/>
  <c r="K3041" i="3"/>
  <c r="M3041" i="3"/>
  <c r="I3042" i="3"/>
  <c r="J3042" i="3"/>
  <c r="K3042" i="3"/>
  <c r="M3042" i="3"/>
  <c r="I3043" i="3"/>
  <c r="J3043" i="3"/>
  <c r="K3043" i="3"/>
  <c r="M3043" i="3"/>
  <c r="I3044" i="3"/>
  <c r="J3044" i="3"/>
  <c r="K3044" i="3"/>
  <c r="M3044" i="3"/>
  <c r="I3045" i="3"/>
  <c r="J3045" i="3"/>
  <c r="K3045" i="3"/>
  <c r="M3045" i="3"/>
  <c r="I3046" i="3"/>
  <c r="J3046" i="3"/>
  <c r="K3046" i="3"/>
  <c r="M3046" i="3"/>
  <c r="I3047" i="3"/>
  <c r="J3047" i="3"/>
  <c r="K3047" i="3"/>
  <c r="M3047" i="3"/>
  <c r="I3048" i="3"/>
  <c r="J3048" i="3"/>
  <c r="K3048" i="3"/>
  <c r="M3048" i="3"/>
  <c r="I3049" i="3"/>
  <c r="J3049" i="3"/>
  <c r="K3049" i="3"/>
  <c r="M3049" i="3"/>
  <c r="I3050" i="3"/>
  <c r="J3050" i="3"/>
  <c r="K3050" i="3"/>
  <c r="M3050" i="3"/>
  <c r="I3051" i="3"/>
  <c r="J3051" i="3"/>
  <c r="K3051" i="3"/>
  <c r="M3051" i="3"/>
  <c r="I3052" i="3"/>
  <c r="J3052" i="3"/>
  <c r="K3052" i="3"/>
  <c r="M3052" i="3"/>
  <c r="I3053" i="3"/>
  <c r="J3053" i="3"/>
  <c r="K3053" i="3"/>
  <c r="M3053" i="3"/>
  <c r="I3054" i="3"/>
  <c r="J3054" i="3"/>
  <c r="K3054" i="3"/>
  <c r="M3054" i="3"/>
  <c r="I3055" i="3"/>
  <c r="J3055" i="3"/>
  <c r="K3055" i="3"/>
  <c r="M3055" i="3"/>
  <c r="I3056" i="3"/>
  <c r="J3056" i="3"/>
  <c r="K3056" i="3"/>
  <c r="M3056" i="3"/>
  <c r="I3057" i="3"/>
  <c r="J3057" i="3"/>
  <c r="K3057" i="3"/>
  <c r="M3057" i="3"/>
  <c r="I3058" i="3"/>
  <c r="J3058" i="3"/>
  <c r="K3058" i="3"/>
  <c r="M3058" i="3"/>
  <c r="I3059" i="3"/>
  <c r="J3059" i="3"/>
  <c r="K3059" i="3"/>
  <c r="M3059" i="3"/>
  <c r="I3060" i="3"/>
  <c r="J3060" i="3"/>
  <c r="K3060" i="3"/>
  <c r="M3060" i="3"/>
  <c r="I3061" i="3"/>
  <c r="J3061" i="3"/>
  <c r="K3061" i="3"/>
  <c r="M3061" i="3"/>
  <c r="I3062" i="3"/>
  <c r="J3062" i="3"/>
  <c r="K3062" i="3"/>
  <c r="M3062" i="3"/>
  <c r="I3063" i="3"/>
  <c r="J3063" i="3"/>
  <c r="K3063" i="3"/>
  <c r="M3063" i="3"/>
  <c r="I3064" i="3"/>
  <c r="J3064" i="3"/>
  <c r="K3064" i="3"/>
  <c r="M3064" i="3"/>
  <c r="I3065" i="3"/>
  <c r="J3065" i="3"/>
  <c r="K3065" i="3"/>
  <c r="M3065" i="3"/>
  <c r="I3066" i="3"/>
  <c r="J3066" i="3"/>
  <c r="K3066" i="3"/>
  <c r="M3066" i="3"/>
  <c r="I3067" i="3"/>
  <c r="J3067" i="3"/>
  <c r="K3067" i="3"/>
  <c r="M3067" i="3"/>
  <c r="I3068" i="3"/>
  <c r="J3068" i="3"/>
  <c r="K3068" i="3"/>
  <c r="M3068" i="3"/>
  <c r="I3069" i="3"/>
  <c r="J3069" i="3"/>
  <c r="K3069" i="3"/>
  <c r="M3069" i="3"/>
  <c r="I3070" i="3"/>
  <c r="J3070" i="3"/>
  <c r="K3070" i="3"/>
  <c r="M3070" i="3"/>
  <c r="I3071" i="3"/>
  <c r="J3071" i="3"/>
  <c r="K3071" i="3"/>
  <c r="M3071" i="3"/>
  <c r="I3072" i="3"/>
  <c r="J3072" i="3"/>
  <c r="K3072" i="3"/>
  <c r="M3072" i="3"/>
  <c r="I3073" i="3"/>
  <c r="J3073" i="3"/>
  <c r="K3073" i="3"/>
  <c r="M3073" i="3"/>
  <c r="I3074" i="3"/>
  <c r="J3074" i="3"/>
  <c r="K3074" i="3"/>
  <c r="M3074" i="3"/>
  <c r="I3075" i="3"/>
  <c r="J3075" i="3"/>
  <c r="K3075" i="3"/>
  <c r="M3075" i="3"/>
  <c r="I3076" i="3"/>
  <c r="J3076" i="3"/>
  <c r="K3076" i="3"/>
  <c r="M3076" i="3"/>
  <c r="I3077" i="3"/>
  <c r="J3077" i="3"/>
  <c r="K3077" i="3"/>
  <c r="M3077" i="3"/>
  <c r="I3078" i="3"/>
  <c r="J3078" i="3"/>
  <c r="K3078" i="3"/>
  <c r="M3078" i="3"/>
  <c r="I3079" i="3"/>
  <c r="J3079" i="3"/>
  <c r="K3079" i="3"/>
  <c r="M3079" i="3"/>
  <c r="I3080" i="3"/>
  <c r="J3080" i="3"/>
  <c r="K3080" i="3"/>
  <c r="M3080" i="3"/>
  <c r="I3081" i="3"/>
  <c r="J3081" i="3"/>
  <c r="K3081" i="3"/>
  <c r="M3081" i="3"/>
  <c r="I3082" i="3"/>
  <c r="J3082" i="3"/>
  <c r="K3082" i="3"/>
  <c r="M3082" i="3"/>
  <c r="I3083" i="3"/>
  <c r="J3083" i="3"/>
  <c r="K3083" i="3"/>
  <c r="M3083" i="3"/>
  <c r="I3084" i="3"/>
  <c r="J3084" i="3"/>
  <c r="K3084" i="3"/>
  <c r="M3084" i="3"/>
  <c r="I3085" i="3"/>
  <c r="J3085" i="3"/>
  <c r="K3085" i="3"/>
  <c r="M3085" i="3"/>
  <c r="I3086" i="3"/>
  <c r="J3086" i="3"/>
  <c r="K3086" i="3"/>
  <c r="M3086" i="3"/>
  <c r="I3087" i="3"/>
  <c r="J3087" i="3"/>
  <c r="K3087" i="3"/>
  <c r="M3087" i="3"/>
  <c r="I3088" i="3"/>
  <c r="J3088" i="3"/>
  <c r="K3088" i="3"/>
  <c r="M3088" i="3"/>
  <c r="I3089" i="3"/>
  <c r="J3089" i="3"/>
  <c r="K3089" i="3"/>
  <c r="M3089" i="3"/>
  <c r="I3090" i="3"/>
  <c r="J3090" i="3"/>
  <c r="K3090" i="3"/>
  <c r="M3090" i="3"/>
  <c r="I3091" i="3"/>
  <c r="J3091" i="3"/>
  <c r="K3091" i="3"/>
  <c r="M3091" i="3"/>
  <c r="I3092" i="3"/>
  <c r="J3092" i="3"/>
  <c r="K3092" i="3"/>
  <c r="M3092" i="3"/>
  <c r="I3093" i="3"/>
  <c r="J3093" i="3"/>
  <c r="K3093" i="3"/>
  <c r="M3093" i="3"/>
  <c r="I3094" i="3"/>
  <c r="J3094" i="3"/>
  <c r="K3094" i="3"/>
  <c r="M3094" i="3"/>
  <c r="I3095" i="3"/>
  <c r="J3095" i="3"/>
  <c r="K3095" i="3"/>
  <c r="M3095" i="3"/>
  <c r="I3096" i="3"/>
  <c r="J3096" i="3"/>
  <c r="K3096" i="3"/>
  <c r="M3096" i="3"/>
  <c r="I3097" i="3"/>
  <c r="J3097" i="3"/>
  <c r="K3097" i="3"/>
  <c r="M3097" i="3"/>
  <c r="I3098" i="3"/>
  <c r="J3098" i="3"/>
  <c r="K3098" i="3"/>
  <c r="M3098" i="3"/>
  <c r="I3099" i="3"/>
  <c r="J3099" i="3"/>
  <c r="K3099" i="3"/>
  <c r="M3099" i="3"/>
  <c r="I3100" i="3"/>
  <c r="J3100" i="3"/>
  <c r="K3100" i="3"/>
  <c r="M3100" i="3"/>
  <c r="I3101" i="3"/>
  <c r="J3101" i="3"/>
  <c r="K3101" i="3"/>
  <c r="M3101" i="3"/>
  <c r="I3102" i="3"/>
  <c r="J3102" i="3"/>
  <c r="K3102" i="3"/>
  <c r="M3102" i="3"/>
  <c r="I3103" i="3"/>
  <c r="J3103" i="3"/>
  <c r="K3103" i="3"/>
  <c r="M3103" i="3"/>
  <c r="I3104" i="3"/>
  <c r="J3104" i="3"/>
  <c r="K3104" i="3"/>
  <c r="M3104" i="3"/>
  <c r="I3105" i="3"/>
  <c r="J3105" i="3"/>
  <c r="K3105" i="3"/>
  <c r="M3105" i="3"/>
  <c r="I3106" i="3"/>
  <c r="J3106" i="3"/>
  <c r="K3106" i="3"/>
  <c r="M3106" i="3"/>
  <c r="I3107" i="3"/>
  <c r="J3107" i="3"/>
  <c r="K3107" i="3"/>
  <c r="M3107" i="3"/>
  <c r="I3108" i="3"/>
  <c r="J3108" i="3"/>
  <c r="K3108" i="3"/>
  <c r="M3108" i="3"/>
  <c r="I3109" i="3"/>
  <c r="J3109" i="3"/>
  <c r="K3109" i="3"/>
  <c r="M3109" i="3"/>
  <c r="I3110" i="3"/>
  <c r="J3110" i="3"/>
  <c r="K3110" i="3"/>
  <c r="M3110" i="3"/>
  <c r="I3111" i="3"/>
  <c r="J3111" i="3"/>
  <c r="K3111" i="3"/>
  <c r="M3111" i="3"/>
  <c r="I3112" i="3"/>
  <c r="J3112" i="3"/>
  <c r="K3112" i="3"/>
  <c r="M3112" i="3"/>
  <c r="I3113" i="3"/>
  <c r="J3113" i="3"/>
  <c r="K3113" i="3"/>
  <c r="M3113" i="3"/>
  <c r="I3114" i="3"/>
  <c r="J3114" i="3"/>
  <c r="K3114" i="3"/>
  <c r="M3114" i="3"/>
  <c r="I3115" i="3"/>
  <c r="J3115" i="3"/>
  <c r="K3115" i="3"/>
  <c r="M3115" i="3"/>
  <c r="I3116" i="3"/>
  <c r="J3116" i="3"/>
  <c r="K3116" i="3"/>
  <c r="M3116" i="3"/>
  <c r="I3117" i="3"/>
  <c r="J3117" i="3"/>
  <c r="K3117" i="3"/>
  <c r="M3117" i="3"/>
  <c r="I3118" i="3"/>
  <c r="J3118" i="3"/>
  <c r="K3118" i="3"/>
  <c r="M3118" i="3"/>
  <c r="I3119" i="3"/>
  <c r="J3119" i="3"/>
  <c r="K3119" i="3"/>
  <c r="M3119" i="3"/>
  <c r="I3120" i="3"/>
  <c r="J3120" i="3"/>
  <c r="K3120" i="3"/>
  <c r="M3120" i="3"/>
  <c r="I3121" i="3"/>
  <c r="J3121" i="3"/>
  <c r="K3121" i="3"/>
  <c r="M3121" i="3"/>
  <c r="I3122" i="3"/>
  <c r="J3122" i="3"/>
  <c r="K3122" i="3"/>
  <c r="M3122" i="3"/>
  <c r="I3123" i="3"/>
  <c r="J3123" i="3"/>
  <c r="K3123" i="3"/>
  <c r="M3123" i="3"/>
  <c r="I3124" i="3"/>
  <c r="J3124" i="3"/>
  <c r="K3124" i="3"/>
  <c r="M3124" i="3"/>
  <c r="I3125" i="3"/>
  <c r="J3125" i="3"/>
  <c r="K3125" i="3"/>
  <c r="M3125" i="3"/>
  <c r="I3126" i="3"/>
  <c r="J3126" i="3"/>
  <c r="K3126" i="3"/>
  <c r="M3126" i="3"/>
  <c r="I3127" i="3"/>
  <c r="J3127" i="3"/>
  <c r="K3127" i="3"/>
  <c r="M3127" i="3"/>
  <c r="I3128" i="3"/>
  <c r="J3128" i="3"/>
  <c r="K3128" i="3"/>
  <c r="M3128" i="3"/>
  <c r="I3129" i="3"/>
  <c r="J3129" i="3"/>
  <c r="K3129" i="3"/>
  <c r="M3129" i="3"/>
  <c r="I3130" i="3"/>
  <c r="J3130" i="3"/>
  <c r="K3130" i="3"/>
  <c r="M3130" i="3"/>
  <c r="I3131" i="3"/>
  <c r="J3131" i="3"/>
  <c r="K3131" i="3"/>
  <c r="M3131" i="3"/>
  <c r="I3132" i="3"/>
  <c r="J3132" i="3"/>
  <c r="K3132" i="3"/>
  <c r="M3132" i="3"/>
  <c r="I3133" i="3"/>
  <c r="J3133" i="3"/>
  <c r="K3133" i="3"/>
  <c r="M3133" i="3"/>
  <c r="I3134" i="3"/>
  <c r="J3134" i="3"/>
  <c r="K3134" i="3"/>
  <c r="M3134" i="3"/>
  <c r="I3135" i="3"/>
  <c r="J3135" i="3"/>
  <c r="K3135" i="3"/>
  <c r="M3135" i="3"/>
  <c r="I3136" i="3"/>
  <c r="J3136" i="3"/>
  <c r="K3136" i="3"/>
  <c r="M3136" i="3"/>
  <c r="I3137" i="3"/>
  <c r="J3137" i="3"/>
  <c r="K3137" i="3"/>
  <c r="M3137" i="3"/>
  <c r="I3138" i="3"/>
  <c r="J3138" i="3"/>
  <c r="K3138" i="3"/>
  <c r="M3138" i="3"/>
  <c r="I3139" i="3"/>
  <c r="J3139" i="3"/>
  <c r="K3139" i="3"/>
  <c r="M3139" i="3"/>
  <c r="I3140" i="3"/>
  <c r="J3140" i="3"/>
  <c r="K3140" i="3"/>
  <c r="M3140" i="3"/>
  <c r="I3141" i="3"/>
  <c r="J3141" i="3"/>
  <c r="K3141" i="3"/>
  <c r="M3141" i="3"/>
  <c r="I3142" i="3"/>
  <c r="J3142" i="3"/>
  <c r="K3142" i="3"/>
  <c r="M3142" i="3"/>
  <c r="I3143" i="3"/>
  <c r="J3143" i="3"/>
  <c r="K3143" i="3"/>
  <c r="M3143" i="3"/>
  <c r="I4" i="3"/>
  <c r="J4" i="3"/>
  <c r="K4" i="3"/>
  <c r="M4" i="3"/>
  <c r="I5" i="3"/>
  <c r="J5" i="3"/>
  <c r="K5" i="3"/>
  <c r="M5" i="3"/>
  <c r="I6" i="3"/>
  <c r="J6" i="3"/>
  <c r="K6" i="3"/>
  <c r="M6" i="3"/>
  <c r="I7" i="3"/>
  <c r="J7" i="3"/>
  <c r="K7" i="3"/>
  <c r="M7" i="3"/>
  <c r="I8" i="3"/>
  <c r="J8" i="3"/>
  <c r="K8" i="3"/>
  <c r="M8" i="3"/>
  <c r="I9" i="3"/>
  <c r="J9" i="3"/>
  <c r="K9" i="3"/>
  <c r="M9" i="3"/>
  <c r="I10" i="3"/>
  <c r="J10" i="3"/>
  <c r="K10" i="3"/>
  <c r="M10" i="3"/>
  <c r="I11" i="3"/>
  <c r="J11" i="3"/>
  <c r="K11" i="3"/>
  <c r="M11" i="3"/>
  <c r="I12" i="3"/>
  <c r="J12" i="3"/>
  <c r="K12" i="3"/>
  <c r="M12" i="3"/>
  <c r="I13" i="3"/>
  <c r="J13" i="3"/>
  <c r="K13" i="3"/>
  <c r="M13" i="3"/>
  <c r="I14" i="3"/>
  <c r="J14" i="3"/>
  <c r="K14" i="3"/>
  <c r="M14" i="3"/>
  <c r="I15" i="3"/>
  <c r="J15" i="3"/>
  <c r="K15" i="3"/>
  <c r="M15" i="3"/>
  <c r="I16" i="3"/>
  <c r="J16" i="3"/>
  <c r="K16" i="3"/>
  <c r="M16" i="3"/>
  <c r="I17" i="3"/>
  <c r="J17" i="3"/>
  <c r="K17" i="3"/>
  <c r="M17" i="3"/>
  <c r="I18" i="3"/>
  <c r="J18" i="3"/>
  <c r="K18" i="3"/>
  <c r="M18" i="3"/>
  <c r="I19" i="3"/>
  <c r="J19" i="3"/>
  <c r="K19" i="3"/>
  <c r="M19" i="3"/>
  <c r="I20" i="3"/>
  <c r="J20" i="3"/>
  <c r="K20" i="3"/>
  <c r="M20" i="3"/>
  <c r="I21" i="3"/>
  <c r="J21" i="3"/>
  <c r="K21" i="3"/>
  <c r="M21" i="3"/>
  <c r="I22" i="3"/>
  <c r="J22" i="3"/>
  <c r="K22" i="3"/>
  <c r="M22" i="3"/>
  <c r="I23" i="3"/>
  <c r="J23" i="3"/>
  <c r="K23" i="3"/>
  <c r="M23" i="3"/>
  <c r="I24" i="3"/>
  <c r="J24" i="3"/>
  <c r="K24" i="3"/>
  <c r="M24" i="3"/>
  <c r="I25" i="3"/>
  <c r="J25" i="3"/>
  <c r="K25" i="3"/>
  <c r="M25" i="3"/>
  <c r="I26" i="3"/>
  <c r="J26" i="3"/>
  <c r="K26" i="3"/>
  <c r="M26" i="3"/>
  <c r="I27" i="3"/>
  <c r="J27" i="3"/>
  <c r="K27" i="3"/>
  <c r="M27" i="3"/>
  <c r="I28" i="3"/>
  <c r="J28" i="3"/>
  <c r="K28" i="3"/>
  <c r="M28" i="3"/>
  <c r="M3" i="3"/>
  <c r="K3" i="3"/>
  <c r="J3" i="3"/>
  <c r="I3" i="3"/>
</calcChain>
</file>

<file path=xl/sharedStrings.xml><?xml version="1.0" encoding="utf-8"?>
<sst xmlns="http://schemas.openxmlformats.org/spreadsheetml/2006/main" count="12559" uniqueCount="4995">
  <si>
    <t>State</t>
  </si>
  <si>
    <t>Average Wage</t>
  </si>
  <si>
    <t xml:space="preserve">Cost of Fuel </t>
  </si>
  <si>
    <t>Cost of Electricity</t>
  </si>
  <si>
    <t>Landfill Tipping Fee</t>
  </si>
  <si>
    <t>Units</t>
  </si>
  <si>
    <t>$/hour</t>
  </si>
  <si>
    <t>$/gallon diesel</t>
  </si>
  <si>
    <t>$/kWh</t>
  </si>
  <si>
    <t>$/ton</t>
  </si>
  <si>
    <t>Alaska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</si>
  <si>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</si>
  <si>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</si>
  <si>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</si>
  <si>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</si>
  <si>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</si>
  <si>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</si>
  <si>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</si>
  <si>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</si>
  <si>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</si>
  <si>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</si>
  <si>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</si>
  <si>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</si>
  <si>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</si>
  <si>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</si>
  <si>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</si>
  <si>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</si>
  <si>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</si>
  <si>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</si>
  <si>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</si>
  <si>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</si>
  <si>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</si>
  <si>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</si>
  <si>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</si>
  <si>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</si>
  <si>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</si>
  <si>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</si>
  <si>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</si>
  <si>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</si>
  <si>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</si>
  <si>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</si>
  <si>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</si>
  <si>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</si>
  <si>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</si>
  <si>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</si>
  <si>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</si>
  <si>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</si>
  <si>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</si>
  <si>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</si>
  <si>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</si>
  <si>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</si>
  <si>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</si>
  <si>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</si>
  <si>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</si>
  <si>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</si>
  <si>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</si>
  <si>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</si>
  <si>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</si>
  <si>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</si>
  <si>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</si>
  <si>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</si>
  <si>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Food Waste</t>
  </si>
  <si>
    <t>Wet Tons?</t>
  </si>
  <si>
    <t>Organic Ban</t>
  </si>
  <si>
    <t>1=true</t>
  </si>
  <si>
    <t>Code</t>
  </si>
  <si>
    <t>Type</t>
  </si>
  <si>
    <t>Group</t>
  </si>
  <si>
    <t>Facility Name</t>
  </si>
  <si>
    <t>Permit</t>
  </si>
  <si>
    <t>Map Label</t>
  </si>
  <si>
    <t>Location</t>
  </si>
  <si>
    <t xml:space="preserve">City </t>
  </si>
  <si>
    <t>County</t>
  </si>
  <si>
    <t>Zip</t>
  </si>
  <si>
    <t>Longitude</t>
  </si>
  <si>
    <t>Latitude</t>
  </si>
  <si>
    <t>Access</t>
  </si>
  <si>
    <t>Waste Shed</t>
  </si>
  <si>
    <t>Operating Days &amp; Hours</t>
  </si>
  <si>
    <t>Days /Year</t>
  </si>
  <si>
    <t>Acres</t>
  </si>
  <si>
    <r>
      <t xml:space="preserve">Total of All Wastes </t>
    </r>
    <r>
      <rPr>
        <i/>
        <u val="singleAccounting"/>
        <sz val="8"/>
        <rFont val="Arial"/>
        <family val="2"/>
      </rPr>
      <t>(tons/day)</t>
    </r>
  </si>
  <si>
    <t>Volume Description</t>
  </si>
  <si>
    <r>
      <t>Principal Waste</t>
    </r>
    <r>
      <rPr>
        <i/>
        <u val="singleAccounting"/>
        <sz val="8"/>
        <rFont val="Arial"/>
        <family val="2"/>
      </rPr>
      <t xml:space="preserve"> (tons/day)</t>
    </r>
  </si>
  <si>
    <r>
      <t>Principal Waste</t>
    </r>
    <r>
      <rPr>
        <i/>
        <u val="singleAccounting"/>
        <sz val="8"/>
        <rFont val="Arial"/>
        <family val="2"/>
      </rPr>
      <t xml:space="preserve"> Description</t>
    </r>
  </si>
  <si>
    <t>$/ Ton</t>
  </si>
  <si>
    <r>
      <t>Tip Fee</t>
    </r>
    <r>
      <rPr>
        <i/>
        <u val="singleAccounting"/>
        <sz val="8"/>
        <rFont val="Arial"/>
        <family val="2"/>
      </rPr>
      <t xml:space="preserve"> Description</t>
    </r>
  </si>
  <si>
    <r>
      <t>Remaining Capacity</t>
    </r>
    <r>
      <rPr>
        <i/>
        <u val="singleAccounting"/>
        <sz val="8"/>
        <rFont val="Arial"/>
        <family val="2"/>
      </rPr>
      <t xml:space="preserve"> (tons)</t>
    </r>
  </si>
  <si>
    <t>Start Date</t>
  </si>
  <si>
    <t>Close Date</t>
  </si>
  <si>
    <t>Ownership</t>
  </si>
  <si>
    <t>Owner Entity</t>
  </si>
  <si>
    <t>Owner Code</t>
  </si>
  <si>
    <t>Owner Contact</t>
  </si>
  <si>
    <t>Owner Title</t>
  </si>
  <si>
    <t>Owner Department</t>
  </si>
  <si>
    <t>Owner Address 1</t>
  </si>
  <si>
    <t>Owner Address 2</t>
  </si>
  <si>
    <t>Owner Phone</t>
  </si>
  <si>
    <t>Owner Fax</t>
  </si>
  <si>
    <t>Owner Email</t>
  </si>
  <si>
    <t>Operation</t>
  </si>
  <si>
    <t>Operator Entity</t>
  </si>
  <si>
    <t>Operator Code</t>
  </si>
  <si>
    <t>Operator Contact</t>
  </si>
  <si>
    <t>Operator Title</t>
  </si>
  <si>
    <t>Operator Department</t>
  </si>
  <si>
    <t>Operator Address 1</t>
  </si>
  <si>
    <t>Operator Address 2</t>
  </si>
  <si>
    <t>Operator Phone</t>
  </si>
  <si>
    <t>Operator Fax</t>
  </si>
  <si>
    <t>Operator Email</t>
  </si>
  <si>
    <t>Waste Types Accepted</t>
  </si>
  <si>
    <t>CA0760</t>
  </si>
  <si>
    <t>MW</t>
  </si>
  <si>
    <t>TS</t>
  </si>
  <si>
    <t>ACES Western Amador Recycling Facility (WARF)</t>
  </si>
  <si>
    <t>03-AA-0008</t>
  </si>
  <si>
    <t>CA-178</t>
  </si>
  <si>
    <t>6500 Buena Vista Road</t>
  </si>
  <si>
    <t>Ione</t>
  </si>
  <si>
    <t>Amador</t>
  </si>
  <si>
    <t>CA</t>
  </si>
  <si>
    <t>95640</t>
  </si>
  <si>
    <t>Highway</t>
  </si>
  <si>
    <t>County/Metro.</t>
  </si>
  <si>
    <t>Mon-Sun 9am-5pm</t>
  </si>
  <si>
    <t>63 TPD</t>
  </si>
  <si>
    <t>MSW: 25-100 TPD</t>
  </si>
  <si>
    <t>MSW: $78.00 /Ton</t>
  </si>
  <si>
    <t>Public</t>
  </si>
  <si>
    <t>Amador County</t>
  </si>
  <si>
    <t>Mr. Dennis Grady</t>
  </si>
  <si>
    <t>Director</t>
  </si>
  <si>
    <t>Waste Management Dept</t>
  </si>
  <si>
    <t>108 Court Street</t>
  </si>
  <si>
    <t>Jackson, CA  95642</t>
  </si>
  <si>
    <t>(209) 223-6546</t>
  </si>
  <si>
    <t>Private</t>
  </si>
  <si>
    <t>ACES Waste Services Inc.</t>
  </si>
  <si>
    <t>Mr. Paul Molinelli</t>
  </si>
  <si>
    <t>President</t>
  </si>
  <si>
    <t>Ione, CA  95640</t>
  </si>
  <si>
    <t>(209) 274-2454</t>
  </si>
  <si>
    <t>(209) 274-4308</t>
  </si>
  <si>
    <t>Asbestos (Non-Friable), C&amp;D, Asphalt, Concrete, or Cement, Scrap Furniture (Brown Goods), MSW, Recyclables, Tires (Truck), Tires (Auto), Wood, Appliances (White Goods), Yard Waste</t>
  </si>
  <si>
    <t>CA2965</t>
  </si>
  <si>
    <t>Advance Disposal Materials Recovery Facility</t>
  </si>
  <si>
    <t>36-AA-0337</t>
  </si>
  <si>
    <t>CA-183</t>
  </si>
  <si>
    <t>17105 Mesa Street</t>
  </si>
  <si>
    <t>Hesperia</t>
  </si>
  <si>
    <t>San Bernardino</t>
  </si>
  <si>
    <t>92345</t>
  </si>
  <si>
    <t>Mon-Fri 9am-4pm</t>
  </si>
  <si>
    <t>300 TPD</t>
  </si>
  <si>
    <t>MSW: 100-500 TPD</t>
  </si>
  <si>
    <t>MSW: $53.54 /Ton</t>
  </si>
  <si>
    <t>Advance Disposal Company Inc.</t>
  </si>
  <si>
    <t>Mr. Eric Monsen</t>
  </si>
  <si>
    <t>Operations Manager</t>
  </si>
  <si>
    <t>17105 Mesa Street, P.O. Box 400997</t>
  </si>
  <si>
    <t>Hesperia, CA  92345</t>
  </si>
  <si>
    <t>(760) 244-9773</t>
  </si>
  <si>
    <t>(760) 947-2183</t>
  </si>
  <si>
    <t>C&amp;D, MSW, Yard Waste</t>
  </si>
  <si>
    <t>Riverside</t>
  </si>
  <si>
    <t>MSW: $36.21 /Ton</t>
  </si>
  <si>
    <t>Riverside County</t>
  </si>
  <si>
    <t>Mr. Hanz Kernkamp</t>
  </si>
  <si>
    <t>General Manager &amp; Chief Engineer</t>
  </si>
  <si>
    <t>Waste Management Department</t>
  </si>
  <si>
    <t>14310 Frederick Street</t>
  </si>
  <si>
    <t>Moreno Valley, CA  92553</t>
  </si>
  <si>
    <t>(951) 486-3232</t>
  </si>
  <si>
    <t>(909) 486-3205</t>
  </si>
  <si>
    <t>HKERNKAM@co.riverside.ca.us</t>
  </si>
  <si>
    <t>Burrtec Waste Industries Inc.</t>
  </si>
  <si>
    <t>BURR</t>
  </si>
  <si>
    <t>CA1689</t>
  </si>
  <si>
    <t>Athens Services City of Industry MRF</t>
  </si>
  <si>
    <t>19-AA-0863</t>
  </si>
  <si>
    <t>CA-212</t>
  </si>
  <si>
    <t>14048 E. Valley Blvd.</t>
  </si>
  <si>
    <t>City Of Industry</t>
  </si>
  <si>
    <t>Los Angeles</t>
  </si>
  <si>
    <t>91746</t>
  </si>
  <si>
    <t>Exclusive or Captive</t>
  </si>
  <si>
    <t>Mon-Fri 7am-5pm, Sat 7am-12pm (Not open to the public or outside haulers)</t>
  </si>
  <si>
    <t>1,920 TPD</t>
  </si>
  <si>
    <t>MSW: 1,920 TPD</t>
  </si>
  <si>
    <t>MSW: No Charge</t>
  </si>
  <si>
    <t>Athens Services</t>
  </si>
  <si>
    <t>Mr. Mario Gutierrez</t>
  </si>
  <si>
    <t>General Manager</t>
  </si>
  <si>
    <t>Industry, CA  91716</t>
  </si>
  <si>
    <t>(626) 336-3636</t>
  </si>
  <si>
    <t>C&amp;D, MSW, Tires (Auto), Yard Waste</t>
  </si>
  <si>
    <t>CA0266</t>
  </si>
  <si>
    <t>Bertolotti Transfer &amp; Recycling Center</t>
  </si>
  <si>
    <t>50-AA-0013</t>
  </si>
  <si>
    <t>CA-227</t>
  </si>
  <si>
    <t>231 Flamingo Drive</t>
  </si>
  <si>
    <t>Modesto</t>
  </si>
  <si>
    <t>Stanislaus</t>
  </si>
  <si>
    <t>953586128</t>
  </si>
  <si>
    <t>Out-of-State</t>
  </si>
  <si>
    <t>Mon-Sat 8am-4pm</t>
  </si>
  <si>
    <t>140 TPD</t>
  </si>
  <si>
    <t>MSW: 100 TPD</t>
  </si>
  <si>
    <t>MSW: $61.00 /Ton</t>
  </si>
  <si>
    <t>Bertolotti Disposal, Inc</t>
  </si>
  <si>
    <t>Mr. Bert Bertolotti</t>
  </si>
  <si>
    <t>Bertolotti Disposal Service</t>
  </si>
  <si>
    <t>Modesto, CA  95358-6128</t>
  </si>
  <si>
    <t>(209) 537-4147</t>
  </si>
  <si>
    <t>C&amp;D, Soil (Clean), Electronics Waste, Dry Industrial, MSW, Recyclables, Tires (Tractor), Tires (Auto), Wood, Yard Waste</t>
  </si>
  <si>
    <t>CA2047</t>
  </si>
  <si>
    <t>California Waste Services (CWS)</t>
  </si>
  <si>
    <t>19-AR-1225, 19-TI-0152</t>
  </si>
  <si>
    <t>CA-254</t>
  </si>
  <si>
    <t>621 West 152nd Street</t>
  </si>
  <si>
    <t>Gardena</t>
  </si>
  <si>
    <t>90247</t>
  </si>
  <si>
    <t>Mon-Fri 6am-10pm, Sat 6:30am-7pm, Sun 7am-2pm</t>
  </si>
  <si>
    <t>MSW: Unknown</t>
  </si>
  <si>
    <t>California Waste Services LLC (CWS)</t>
  </si>
  <si>
    <t>Mr. Eric Casper</t>
  </si>
  <si>
    <t>Gardena, CA  90247</t>
  </si>
  <si>
    <t>(310) 538-5998</t>
  </si>
  <si>
    <t>(310) 538-9040</t>
  </si>
  <si>
    <t>eric@californiawasteservices.com</t>
  </si>
  <si>
    <t>MSW</t>
  </si>
  <si>
    <t>CA0216</t>
  </si>
  <si>
    <t>California Waste Systems Inc Transfer Station</t>
  </si>
  <si>
    <t>39-AA-0017</t>
  </si>
  <si>
    <t>CA-258</t>
  </si>
  <si>
    <t>1333 East Turner Road</t>
  </si>
  <si>
    <t>Lodi</t>
  </si>
  <si>
    <t>San Joaquin</t>
  </si>
  <si>
    <t>95240</t>
  </si>
  <si>
    <t>Regional Waste District</t>
  </si>
  <si>
    <t>Mon-Sat 8am-5pm, Sun 8am-3pm</t>
  </si>
  <si>
    <t>1,753 TPD</t>
  </si>
  <si>
    <t>MSW: 1,500 TPD</t>
  </si>
  <si>
    <t>MSW: $86.19 /Ton</t>
  </si>
  <si>
    <t>Waste Management Inc</t>
  </si>
  <si>
    <t>WM</t>
  </si>
  <si>
    <t>Mr. Brian Waters</t>
  </si>
  <si>
    <t>District Manager</t>
  </si>
  <si>
    <t>Central Valley Waste Services</t>
  </si>
  <si>
    <t>Lodi, CA  95240</t>
  </si>
  <si>
    <t>(209) 333-5611</t>
  </si>
  <si>
    <t>(209) 369-6894</t>
  </si>
  <si>
    <t>C&amp;D, Soil (Clean), Dry Industrial, Asphalt, Concrete, or Cement, MSW, Recyclables, Tires (Truck), Tires (Auto), Wood, Appliances (White Goods), Yard Waste</t>
  </si>
  <si>
    <t>CA0123</t>
  </si>
  <si>
    <t>Central Los Angeles Recycling &amp; Transfer Station</t>
  </si>
  <si>
    <t>19-AR-1182</t>
  </si>
  <si>
    <t>CA-270</t>
  </si>
  <si>
    <t>2201 East Washington Boulevard</t>
  </si>
  <si>
    <t>90021</t>
  </si>
  <si>
    <t>Mon-Fri 5am-5pm</t>
  </si>
  <si>
    <t>2,500 TPD</t>
  </si>
  <si>
    <t>MSW: 2,500 TPD</t>
  </si>
  <si>
    <t>MSW: $52.00 /Ton</t>
  </si>
  <si>
    <t>City of Los Angeles - Bureau of Sanitation</t>
  </si>
  <si>
    <t>Mr. Khalil M. Gharios, P.E.</t>
  </si>
  <si>
    <t>Division Manager</t>
  </si>
  <si>
    <t>Solid Resources Processing &amp; Constructio</t>
  </si>
  <si>
    <t>1149 South Broadway, Suite 500, Mail Stop 624</t>
  </si>
  <si>
    <t>Los Angeles, CA  90015</t>
  </si>
  <si>
    <t>(213) 485-3002</t>
  </si>
  <si>
    <t>(213) 485-2958</t>
  </si>
  <si>
    <t>Khalil.Gharios@lacity.org</t>
  </si>
  <si>
    <t>City of Los Angeles</t>
  </si>
  <si>
    <t>Mr. Paul LeBel</t>
  </si>
  <si>
    <t>Facility Manager</t>
  </si>
  <si>
    <t>2201 E Washington Blvd.</t>
  </si>
  <si>
    <t>Los Angeles, CA  90021</t>
  </si>
  <si>
    <t>(213) 763-1918</t>
  </si>
  <si>
    <t>Paul.Lebel@lacity.org</t>
  </si>
  <si>
    <t>C&amp;D, Dry Industrial, MSW, Other Special/Designated Waste, Wood, Yard Waste</t>
  </si>
  <si>
    <t>CA0684</t>
  </si>
  <si>
    <t>City of Redding Transfer Station</t>
  </si>
  <si>
    <t>45-AA-0059</t>
  </si>
  <si>
    <t>CA-281</t>
  </si>
  <si>
    <t>2255 Abernathy Lane</t>
  </si>
  <si>
    <t>Redding</t>
  </si>
  <si>
    <t>Shasta</t>
  </si>
  <si>
    <t>96001</t>
  </si>
  <si>
    <t>Mon-Sat 8am-4:30pm</t>
  </si>
  <si>
    <t>537 TPD</t>
  </si>
  <si>
    <t>MSW: 500 TPD</t>
  </si>
  <si>
    <t>MSW: $77.00 /Ton</t>
  </si>
  <si>
    <t>City of Redding</t>
  </si>
  <si>
    <t>Mr. Jon McClain</t>
  </si>
  <si>
    <t>Assistant Director of Public Works</t>
  </si>
  <si>
    <t>Public Works Department</t>
  </si>
  <si>
    <t>20055 Viking Way, Bldg #3</t>
  </si>
  <si>
    <t>Redding, CA  96003</t>
  </si>
  <si>
    <t>(530) 224-6068</t>
  </si>
  <si>
    <t>rmu@ci.redding.ca.us</t>
  </si>
  <si>
    <t>Mr. Larry Miralles</t>
  </si>
  <si>
    <t>Transfer Station</t>
  </si>
  <si>
    <t>777 Cypress Ave.</t>
  </si>
  <si>
    <t>Redding, CA  96001</t>
  </si>
  <si>
    <t>(530) 224-6201</t>
  </si>
  <si>
    <t>tsgroup@ci.redding.ca.us</t>
  </si>
  <si>
    <t>C&amp;D, Electronics Waste, Dry Industrial, Scrap Furniture (Brown Goods), MSW, Recyclables, Tires (Truck), Tires (Auto), Wood, Appliances (White Goods), Appliances with Freon, Yard Waste</t>
  </si>
  <si>
    <t>CA0380</t>
  </si>
  <si>
    <t>Community Recycling &amp; Resource Recovery Inc</t>
  </si>
  <si>
    <t>19-AR-0303</t>
  </si>
  <si>
    <t>CA-287</t>
  </si>
  <si>
    <t>9147 De Garmo Avenue</t>
  </si>
  <si>
    <t>Sun Valley</t>
  </si>
  <si>
    <t>91352</t>
  </si>
  <si>
    <t>24 hrs/day 7 days/week</t>
  </si>
  <si>
    <t>1,200 TPD</t>
  </si>
  <si>
    <t>MSW: 1,200 TPD</t>
  </si>
  <si>
    <t>MSW: $55.00 /Ton</t>
  </si>
  <si>
    <t>Community Recycling &amp; Resource Recovery</t>
  </si>
  <si>
    <t>CROWN</t>
  </si>
  <si>
    <t>Mr. Thomas Fry</t>
  </si>
  <si>
    <t>Crown Disposal Inc</t>
  </si>
  <si>
    <t>9129 De Garmo Avenue</t>
  </si>
  <si>
    <t>Sun Valley, CA  91352</t>
  </si>
  <si>
    <t>(818) 767-0675</t>
  </si>
  <si>
    <t>(818) 768-0541</t>
  </si>
  <si>
    <t>Mr. John Richardson</t>
  </si>
  <si>
    <t>Vice President</t>
  </si>
  <si>
    <t>9189 De Garmo Avenue</t>
  </si>
  <si>
    <t>C&amp;D, Dry Industrial, MSW, Recyclables, Wood, Yard Waste</t>
  </si>
  <si>
    <t>CA4974</t>
  </si>
  <si>
    <t>CR&amp;R North County MRF</t>
  </si>
  <si>
    <t>CA-297</t>
  </si>
  <si>
    <t>11292 Western Avenue</t>
  </si>
  <si>
    <t>Stanton</t>
  </si>
  <si>
    <t>Orange</t>
  </si>
  <si>
    <t>90680</t>
  </si>
  <si>
    <t>Mon-Sun 7am-6pm</t>
  </si>
  <si>
    <t>MSW: $63.00 /Ton</t>
  </si>
  <si>
    <t>CR&amp;R Waste and Recycling Services</t>
  </si>
  <si>
    <t>CR&amp;R</t>
  </si>
  <si>
    <t>Mr. Clifford R. Ronnenberg</t>
  </si>
  <si>
    <t>CR&amp;R - Stanton</t>
  </si>
  <si>
    <t>Stanton, CA  90680</t>
  </si>
  <si>
    <t>(714) 826-9049</t>
  </si>
  <si>
    <t>(714) 890-6347</t>
  </si>
  <si>
    <t>Mr. Mike Silva</t>
  </si>
  <si>
    <t>(714) 883-3777</t>
  </si>
  <si>
    <t>michaels@crrmail.com</t>
  </si>
  <si>
    <t>CA0369</t>
  </si>
  <si>
    <t>Culver City Transfer &amp; Recycling Station</t>
  </si>
  <si>
    <t>19-AA-0404</t>
  </si>
  <si>
    <t>CA-299</t>
  </si>
  <si>
    <t>9255 West Jefferson Blvd</t>
  </si>
  <si>
    <t>Culver City</t>
  </si>
  <si>
    <t>90232</t>
  </si>
  <si>
    <t>Mon-Fri 4am-3pm (Not open to outside haulers)</t>
  </si>
  <si>
    <t>225 TPD</t>
  </si>
  <si>
    <t>MSW: 225 TPD</t>
  </si>
  <si>
    <t>City of Culver City</t>
  </si>
  <si>
    <t>Mr. Charles D. Herbertson, PE LS</t>
  </si>
  <si>
    <t>Director of Public Works/City Engineer</t>
  </si>
  <si>
    <t>9770 Culver Blvd., 2nd Floor</t>
  </si>
  <si>
    <t>Culver City, CA  90232</t>
  </si>
  <si>
    <t>(310) 253-5635</t>
  </si>
  <si>
    <t>(310) 253-6010</t>
  </si>
  <si>
    <t>C&amp;D, Dry Industrial, MSW</t>
  </si>
  <si>
    <t>CA0291</t>
  </si>
  <si>
    <t>CVT Regional Material Recovery &amp; Transfer Station</t>
  </si>
  <si>
    <t>30-AB-0335</t>
  </si>
  <si>
    <t>CA-300</t>
  </si>
  <si>
    <t>1131 North Blue Gum St, off LaPlama</t>
  </si>
  <si>
    <t>Anaheim</t>
  </si>
  <si>
    <t>92806</t>
  </si>
  <si>
    <t>County/Metro. Exclusive</t>
  </si>
  <si>
    <t>Mon-Sat 5:30am-5pm, Sun 9am-4pm</t>
  </si>
  <si>
    <t>4,868 TPD</t>
  </si>
  <si>
    <t>MSW: 4,168 TPD</t>
  </si>
  <si>
    <t>MSW: $49.15 /Ton</t>
  </si>
  <si>
    <t>Republic Services, Inc.</t>
  </si>
  <si>
    <t>REPUB</t>
  </si>
  <si>
    <t>Ms. Robin Murbac</t>
  </si>
  <si>
    <t>Regional Material Recovery &amp; TS</t>
  </si>
  <si>
    <t>1131 North Blue Gum Street, PO Box 309</t>
  </si>
  <si>
    <t>Anaheim, CA  92806</t>
  </si>
  <si>
    <t>(714) 238-3300</t>
  </si>
  <si>
    <t>(714) 238-3309</t>
  </si>
  <si>
    <t>C&amp;D, Dry Industrial, Asphalt, Concrete, or Cement, MSW, Recyclables, Tires (Truck), Tires (Auto), Yard Waste</t>
  </si>
  <si>
    <t>CA0305</t>
  </si>
  <si>
    <t>Davis Street Recycling and Transfer Station</t>
  </si>
  <si>
    <t>01-AA-0007, 01-TI-0037</t>
  </si>
  <si>
    <t>CA-302</t>
  </si>
  <si>
    <t>2615 Davis Street</t>
  </si>
  <si>
    <t>San Leandro</t>
  </si>
  <si>
    <t>Alameda</t>
  </si>
  <si>
    <t>94577</t>
  </si>
  <si>
    <t>Mon-Fri 7am-5pm, Sat 8am-4pm</t>
  </si>
  <si>
    <t>3,128 TPD</t>
  </si>
  <si>
    <t>MSW: 2,800 TPD</t>
  </si>
  <si>
    <t>MSW: $121.43 /Ton</t>
  </si>
  <si>
    <t>Ms. Rebecca Jewell</t>
  </si>
  <si>
    <t>Recycling Programs Manager</t>
  </si>
  <si>
    <t>Davis Street Resource Recovery Complex</t>
  </si>
  <si>
    <t>San Leandro, CA  94577</t>
  </si>
  <si>
    <t>(510) 563-4214</t>
  </si>
  <si>
    <t>(510) 563-4210</t>
  </si>
  <si>
    <t>rjewell@wm.com</t>
  </si>
  <si>
    <t>C&amp;D, Soil (Clean), Waste Carpet Material, Electronics Waste, Asphalt, Concrete, or Cement, MSW, Recyclables, Sand, Tires (Truck), Tires (Tractor), Tires (Auto), Wood, Appliances (White Goods), Yard Wa</t>
  </si>
  <si>
    <t>CA0943</t>
  </si>
  <si>
    <t>Del Norte County Transfer Station &amp; MRF</t>
  </si>
  <si>
    <t>08-AA-0018</t>
  </si>
  <si>
    <t>CA-304</t>
  </si>
  <si>
    <t>1700 State Street</t>
  </si>
  <si>
    <t>Crescent City</t>
  </si>
  <si>
    <t>Del Norte</t>
  </si>
  <si>
    <t>95531</t>
  </si>
  <si>
    <t>Mon-Fri 8am-5pm, Sat-Sun 9am-5pm</t>
  </si>
  <si>
    <t>57 TPD</t>
  </si>
  <si>
    <t>MSW: 57 TPD</t>
  </si>
  <si>
    <t>MSW: $119.34 /Ton</t>
  </si>
  <si>
    <t>Del Norte Solid Waste Management Authority</t>
  </si>
  <si>
    <t>Mr. Kevin Hendrick</t>
  </si>
  <si>
    <t>Crescent City, CA  95531</t>
  </si>
  <si>
    <t>(707) 465-1100</t>
  </si>
  <si>
    <t>(707) 465-1300</t>
  </si>
  <si>
    <t>dnswma@recycledelnorte.ca.gov</t>
  </si>
  <si>
    <t>Asbestos (Non-Friable), C&amp;D, Dry Industrial, MSW, Sludge, Tires (Auto), Wood, Yard Waste</t>
  </si>
  <si>
    <t>CA4122</t>
  </si>
  <si>
    <t>Del Norte Regional Recycling &amp; Transfer</t>
  </si>
  <si>
    <t>56-AA-0128</t>
  </si>
  <si>
    <t>CA-305</t>
  </si>
  <si>
    <t>111 South Del Norte Blvd.</t>
  </si>
  <si>
    <t>Oxnard</t>
  </si>
  <si>
    <t>Ventura</t>
  </si>
  <si>
    <t>93030</t>
  </si>
  <si>
    <t>Mon-Sat 5:30am-5pm</t>
  </si>
  <si>
    <t>1,450 TPD</t>
  </si>
  <si>
    <t>City of Oxnard</t>
  </si>
  <si>
    <t>Mr. Rob Roshanian</t>
  </si>
  <si>
    <t>Public Works Deopartment</t>
  </si>
  <si>
    <t>305 West Third Street, Third Floor</t>
  </si>
  <si>
    <t>Oxnard, CA  93030</t>
  </si>
  <si>
    <t>(805) 385-8280</t>
  </si>
  <si>
    <t>(805) 385-7907</t>
  </si>
  <si>
    <t>Mr. Todd Housley</t>
  </si>
  <si>
    <t>Oxnard, CA  93035</t>
  </si>
  <si>
    <t>(805) 278-8200</t>
  </si>
  <si>
    <t>(805) 278-8210</t>
  </si>
  <si>
    <t>C&amp;D, MSW, Recyclables, Tires (Auto), Appliances (White Goods), Yard Waste</t>
  </si>
  <si>
    <t>CA0675</t>
  </si>
  <si>
    <t>Devlin Road Recycling &amp; Transfer Facility</t>
  </si>
  <si>
    <t>28-AA-0027</t>
  </si>
  <si>
    <t>CA-307</t>
  </si>
  <si>
    <t>889 Devlin Rd.</t>
  </si>
  <si>
    <t>American Canyon</t>
  </si>
  <si>
    <t>Napa</t>
  </si>
  <si>
    <t>94503</t>
  </si>
  <si>
    <t>Mon-Sun 8am-4pm</t>
  </si>
  <si>
    <t>600 TPD</t>
  </si>
  <si>
    <t>MSW: 600 TPD</t>
  </si>
  <si>
    <t>MSW: $65.00 /Ton</t>
  </si>
  <si>
    <t>Northern Recycling Operations &amp; Waste Services, LLC</t>
  </si>
  <si>
    <t>NRWS</t>
  </si>
  <si>
    <t>Devlin Road Recycling &amp; Transfer Facilit</t>
  </si>
  <si>
    <t>889 Devlin Road</t>
  </si>
  <si>
    <t>American Canyon, CA  94503</t>
  </si>
  <si>
    <t>(707) 252-0500</t>
  </si>
  <si>
    <t>(707) 252-4604</t>
  </si>
  <si>
    <t>C&amp;D, Soil (Contaminated), Dry Industrial, Medical Waste, MSW, Sludge, Tires (Truck), Tires (Tractor), Tires (Auto), Yard Waste</t>
  </si>
  <si>
    <t>CA0373</t>
  </si>
  <si>
    <t>East Los Angeles Transfer Station</t>
  </si>
  <si>
    <t>19-AA-0845</t>
  </si>
  <si>
    <t>CA-315</t>
  </si>
  <si>
    <t>1512 North Bonnie Beach Place</t>
  </si>
  <si>
    <t>90063</t>
  </si>
  <si>
    <t>Mon-Fri 6am-2:30pm</t>
  </si>
  <si>
    <t>320 TPD</t>
  </si>
  <si>
    <t>MSW: $60.05 /Ton</t>
  </si>
  <si>
    <t>Mr. Jose Ramos</t>
  </si>
  <si>
    <t>Manager</t>
  </si>
  <si>
    <t>Hazard, CA  90063</t>
  </si>
  <si>
    <t>(323) 881-8999</t>
  </si>
  <si>
    <t>(323) 881-8986</t>
  </si>
  <si>
    <t>MSW, Recyclables, Yard Waste</t>
  </si>
  <si>
    <t>CA0217</t>
  </si>
  <si>
    <t>East Stockton Transfer &amp; Recycling Station</t>
  </si>
  <si>
    <t>39-AA-0018</t>
  </si>
  <si>
    <t>CA-317</t>
  </si>
  <si>
    <t>2435 East Weber Avenue</t>
  </si>
  <si>
    <t>Stockton</t>
  </si>
  <si>
    <t>95205</t>
  </si>
  <si>
    <t>Mon-Fri 5am-6pm, Sat 6am-2:30pm</t>
  </si>
  <si>
    <t>355 TPD</t>
  </si>
  <si>
    <t>MSW: 300 TPD</t>
  </si>
  <si>
    <t>MSW: $61.75 /Ton</t>
  </si>
  <si>
    <t>Stockton Recycling &amp; Transfer</t>
  </si>
  <si>
    <t>Mr. William Saleh</t>
  </si>
  <si>
    <t>Director of Operations</t>
  </si>
  <si>
    <t>Stockton Recycling &amp; Transfer Station</t>
  </si>
  <si>
    <t>401 South Lincoln Street</t>
  </si>
  <si>
    <t>Stockton, CA  95201</t>
  </si>
  <si>
    <t>(209) 943-6613</t>
  </si>
  <si>
    <t>East Stockton Transfer &amp; Recycling</t>
  </si>
  <si>
    <t>2435 E Weber Ave</t>
  </si>
  <si>
    <t>Stockton, CA  95205-5054</t>
  </si>
  <si>
    <t>(209) 948-0535</t>
  </si>
  <si>
    <t>C&amp;D, MSW, Recyclables, Tires (Truck), Tires (Auto), Wood, Yard Waste</t>
  </si>
  <si>
    <t>CA2603</t>
  </si>
  <si>
    <t>Eastern Regional Transfer Station &amp; MRF</t>
  </si>
  <si>
    <t>31-AA-0625</t>
  </si>
  <si>
    <t>CA-320</t>
  </si>
  <si>
    <t>Hwy 89 and Cabin Creek Road, 3 mi South of Truckee</t>
  </si>
  <si>
    <t>Truckee</t>
  </si>
  <si>
    <t>96160</t>
  </si>
  <si>
    <t>90 TPD</t>
  </si>
  <si>
    <t>MSW: 90 TPD</t>
  </si>
  <si>
    <t>MSW: $75.50 /Ton</t>
  </si>
  <si>
    <t>Tahoe Truckee Sierra Disposal Company</t>
  </si>
  <si>
    <t>Mr. Jeff Collins</t>
  </si>
  <si>
    <t>Eastern Regional Facility</t>
  </si>
  <si>
    <t>PO Box 135, 645 W Lake Blvd #5</t>
  </si>
  <si>
    <t>Tahoe City, CA  96145</t>
  </si>
  <si>
    <t>(530) 583-0148</t>
  </si>
  <si>
    <t>C&amp;D, Dry Industrial, MSW, Recyclables, Tires (Auto), Yard Waste</t>
  </si>
  <si>
    <t>CA1171</t>
  </si>
  <si>
    <t>Eel River Resource Recovery &amp; Transfer Station</t>
  </si>
  <si>
    <t>12-AA-0093</t>
  </si>
  <si>
    <t>CA-326</t>
  </si>
  <si>
    <t>965 Riverwalk Drive</t>
  </si>
  <si>
    <t>Fortuna</t>
  </si>
  <si>
    <t>Humboldt</t>
  </si>
  <si>
    <t>95540</t>
  </si>
  <si>
    <t>Mon-Fri 8am-5pm, Sat-Sun 9am-4pm</t>
  </si>
  <si>
    <t>MSW: $180.00 /Ton</t>
  </si>
  <si>
    <t>Eel River Resource Recovery</t>
  </si>
  <si>
    <t>Mr. Harry Hardin</t>
  </si>
  <si>
    <t>Fortuna, CA  95540</t>
  </si>
  <si>
    <t>(707) 725-5156</t>
  </si>
  <si>
    <t>(707) 725-5167</t>
  </si>
  <si>
    <t>Animal Waste, C&amp;D, MSW, Recyclables, Tires (Auto), Appliances (White Goods), Yard Waste</t>
  </si>
  <si>
    <t>CA0685</t>
  </si>
  <si>
    <t>Elder Creek Trash &amp; Recovery</t>
  </si>
  <si>
    <t>34-AA-0033</t>
  </si>
  <si>
    <t>CA-328</t>
  </si>
  <si>
    <t>8642 Elder Creek Road</t>
  </si>
  <si>
    <t>Sacramento</t>
  </si>
  <si>
    <t>94203</t>
  </si>
  <si>
    <t>Highway, Waterway</t>
  </si>
  <si>
    <t>Mon-Fri 6am-5pm, Sat 6am-3pm</t>
  </si>
  <si>
    <t>MSW: $44.00 /Ton</t>
  </si>
  <si>
    <t>Mr. Kieth Hester</t>
  </si>
  <si>
    <t>Sacramento, CA  95899</t>
  </si>
  <si>
    <t>(916) 387-8425</t>
  </si>
  <si>
    <t>(916) 634-3747</t>
  </si>
  <si>
    <t>C&amp;D, Electronics Waste, Dry Industrial, MSW, Recyclables, Wood, Appliances (White Goods), Yard Waste</t>
  </si>
  <si>
    <t>CA3142</t>
  </si>
  <si>
    <t>Escondido Disposal Inc., MRF &amp; Transfer</t>
  </si>
  <si>
    <t>37-AA-0906, 37-AA-0932</t>
  </si>
  <si>
    <t>CA-331</t>
  </si>
  <si>
    <t>1044 West Washington Avenue</t>
  </si>
  <si>
    <t>Escondido</t>
  </si>
  <si>
    <t>San Diego</t>
  </si>
  <si>
    <t>92025</t>
  </si>
  <si>
    <t>Mon-Sat 7am-4:30pm</t>
  </si>
  <si>
    <t>MSW: $68.00 /Ton</t>
  </si>
  <si>
    <t>Edco Disposal Corporation</t>
  </si>
  <si>
    <t>Mr. Steve South</t>
  </si>
  <si>
    <t>President &amp; CEO</t>
  </si>
  <si>
    <t>6670 Federal Blvd.</t>
  </si>
  <si>
    <t>Lemon Grove, CA  91945</t>
  </si>
  <si>
    <t>(619) 287-7555</t>
  </si>
  <si>
    <t>(619) 287-4073</t>
  </si>
  <si>
    <t>ssouth@edcodisposal.com</t>
  </si>
  <si>
    <t>Escondido Disposal, Inc.</t>
  </si>
  <si>
    <t>Mr. Jeff Ritchie</t>
  </si>
  <si>
    <t>Vice President/General Manager</t>
  </si>
  <si>
    <t>Escondido Disposal Transfer Station</t>
  </si>
  <si>
    <t>1044 W. Washington Avenue</t>
  </si>
  <si>
    <t>Escondido, CA  92025</t>
  </si>
  <si>
    <t>(760) 745-3203</t>
  </si>
  <si>
    <t>(760) 745-9740</t>
  </si>
  <si>
    <t>jritchie@edcodisposal.com; info@escondidodisposal.</t>
  </si>
  <si>
    <t>C&amp;D, MSW, Wood, Appliances (White Goods), Yard Waste</t>
  </si>
  <si>
    <t>CA3155</t>
  </si>
  <si>
    <t>Fallbrook Recycling &amp; Transfer Facility</t>
  </si>
  <si>
    <t>37-AA-0923</t>
  </si>
  <si>
    <t>CA-334</t>
  </si>
  <si>
    <t>550 West Aviation Road</t>
  </si>
  <si>
    <t>Fallbrook</t>
  </si>
  <si>
    <t>92028</t>
  </si>
  <si>
    <t>Fallbrook Refuse Services</t>
  </si>
  <si>
    <t>Mr. Jeses Cubiu</t>
  </si>
  <si>
    <t>Site Manager</t>
  </si>
  <si>
    <t>EDCO Disposal Corporation</t>
  </si>
  <si>
    <t>Fallbrook, CA  92028</t>
  </si>
  <si>
    <t>(760) 728-6114</t>
  </si>
  <si>
    <t>C&amp;D, MSW, Recyclables, Wood, Yard Waste</t>
  </si>
  <si>
    <t>CA0265</t>
  </si>
  <si>
    <t>Gilton Resource Recovery / Transfer Facility</t>
  </si>
  <si>
    <t>50-AA-0012</t>
  </si>
  <si>
    <t>CA-354</t>
  </si>
  <si>
    <t>800 S. McClure Road</t>
  </si>
  <si>
    <t>95350</t>
  </si>
  <si>
    <t>Mon-Fri 7:30am-4pm, Sat-Sun 7am-4:30pm</t>
  </si>
  <si>
    <t>900 TPD</t>
  </si>
  <si>
    <t>MSW: 900 TPD</t>
  </si>
  <si>
    <t>MSW: $56.00 /Ton</t>
  </si>
  <si>
    <t>Gilton Resource Recovery Facility, Inc.</t>
  </si>
  <si>
    <t>Mr. Richard Gilton</t>
  </si>
  <si>
    <t>Gilton Resource Facility</t>
  </si>
  <si>
    <t>1722 Mono Drive</t>
  </si>
  <si>
    <t>Modesto, CA  95354</t>
  </si>
  <si>
    <t>(209) 527-3781</t>
  </si>
  <si>
    <t>(209) 527-0422</t>
  </si>
  <si>
    <t>C&amp;D, Soil (Contaminated), Dry Industrial, Asphalt, Concrete, or Cement, MSW, Sludge, Tires (Auto), Wood, Appliances (White Goods), Yard Waste</t>
  </si>
  <si>
    <t>MR</t>
  </si>
  <si>
    <t>Owner</t>
  </si>
  <si>
    <t>CA0561</t>
  </si>
  <si>
    <t>Idyllwild Transfer Station</t>
  </si>
  <si>
    <t>33-AA-0221</t>
  </si>
  <si>
    <t>CA-392</t>
  </si>
  <si>
    <t>28100 Saunders Meadow Rd</t>
  </si>
  <si>
    <t>Idyllwild</t>
  </si>
  <si>
    <t>92549</t>
  </si>
  <si>
    <t>8am-4:30pm Mon, Thu-Sun, Closed Tue-Wed</t>
  </si>
  <si>
    <t>21 TPD</t>
  </si>
  <si>
    <t>MSW: 21 TPD</t>
  </si>
  <si>
    <t>Idyllwild, CA  92549</t>
  </si>
  <si>
    <t>(909) 785-6081</t>
  </si>
  <si>
    <t>C&amp;D, MSW, Recyclables, Yard Waste</t>
  </si>
  <si>
    <t>Kings</t>
  </si>
  <si>
    <t>Mon-Sat 7am-4pm</t>
  </si>
  <si>
    <t>MSW: $75.00 /Ton</t>
  </si>
  <si>
    <t>Executive Director</t>
  </si>
  <si>
    <t>CA4293</t>
  </si>
  <si>
    <t>Lake County Waste Solutions Transfer Station</t>
  </si>
  <si>
    <t>17-AA-0015</t>
  </si>
  <si>
    <t>CA-416</t>
  </si>
  <si>
    <t>230 Soda Bay Rd</t>
  </si>
  <si>
    <t>Lakeport</t>
  </si>
  <si>
    <t>Lake</t>
  </si>
  <si>
    <t>95453</t>
  </si>
  <si>
    <t>Mon-Sat 7:30am-4pm</t>
  </si>
  <si>
    <t>MSW: $61.95 /Ton</t>
  </si>
  <si>
    <t>C&amp;S Waste Solutions</t>
  </si>
  <si>
    <t>Mr. Dave Carroll</t>
  </si>
  <si>
    <t>Ukiah Waste Solutions</t>
  </si>
  <si>
    <t>4260 North State Street</t>
  </si>
  <si>
    <t>Ukiah, CA  95482</t>
  </si>
  <si>
    <t>(707) 234-6400</t>
  </si>
  <si>
    <t>(707) 234-6404</t>
  </si>
  <si>
    <t>(707) 263-7682</t>
  </si>
  <si>
    <t>MSW, Recyclables</t>
  </si>
  <si>
    <t>CA0407</t>
  </si>
  <si>
    <t>Madison Lane Transfer Station</t>
  </si>
  <si>
    <t>27-AA-0053</t>
  </si>
  <si>
    <t>CA-436</t>
  </si>
  <si>
    <t>1120 Madison Lane</t>
  </si>
  <si>
    <t>Salinas</t>
  </si>
  <si>
    <t>Monterey</t>
  </si>
  <si>
    <t>93901</t>
  </si>
  <si>
    <t>Mon-Sat 8am-3pm</t>
  </si>
  <si>
    <t>450 TPD</t>
  </si>
  <si>
    <t>MSW: 350 TPD</t>
  </si>
  <si>
    <t>Mr. Jay Ramos</t>
  </si>
  <si>
    <t>Salinas Disposal Service</t>
  </si>
  <si>
    <t>1120 Madison Avenue, PO Box 3830</t>
  </si>
  <si>
    <t>Salinas, CA  93912</t>
  </si>
  <si>
    <t>(831) 754-2500</t>
  </si>
  <si>
    <t>C&amp;D, MSW, Recyclables, Tires (Truck), Tires (Tractor), Tires (Auto), Yard Waste</t>
  </si>
  <si>
    <t>WCNX</t>
  </si>
  <si>
    <t>C&amp;D, MSW, Recyclables, Tires (Auto), Yard Waste</t>
  </si>
  <si>
    <t>CA4879</t>
  </si>
  <si>
    <t>Mid Valley Disposal Karman MRF &amp; Transfer Station</t>
  </si>
  <si>
    <t>10-AA-0201</t>
  </si>
  <si>
    <t>CA-453</t>
  </si>
  <si>
    <t>15300 W. Jensen Avenue</t>
  </si>
  <si>
    <t>Kerman</t>
  </si>
  <si>
    <t>Fresno</t>
  </si>
  <si>
    <t>936309138</t>
  </si>
  <si>
    <t>Mon-Fri 7am-4:30pm, Sat 7am-11:30am</t>
  </si>
  <si>
    <t>MSW: $35.00 /Ton</t>
  </si>
  <si>
    <t>Mid Valley Disposal</t>
  </si>
  <si>
    <t>Mr. Joseph Calvakoff</t>
  </si>
  <si>
    <t>Karman MRF &amp; Transfer Station</t>
  </si>
  <si>
    <t>15300 W. Jensen Avenue, P.O. Box 12385 (93777)</t>
  </si>
  <si>
    <t>Kerman, CA  93630</t>
  </si>
  <si>
    <t>(559) 237-9425</t>
  </si>
  <si>
    <t>(559) 842-9437</t>
  </si>
  <si>
    <t>ivetter@midvalleydisposal.com</t>
  </si>
  <si>
    <t>C&amp;D, MSW, Tires (Truck), Tires (Auto), Yard Waste</t>
  </si>
  <si>
    <t>CA0382</t>
  </si>
  <si>
    <t>Mission Road Recycling &amp; Transfer</t>
  </si>
  <si>
    <t>19-AR-1183</t>
  </si>
  <si>
    <t>CA-459</t>
  </si>
  <si>
    <t>840 South Mission Road</t>
  </si>
  <si>
    <t>90023</t>
  </si>
  <si>
    <t>Mon-Fri 7am-4pm, Sat 7am-12pm</t>
  </si>
  <si>
    <t>MSW: 450 TPD</t>
  </si>
  <si>
    <t>MSW: $60.90 /Ton</t>
  </si>
  <si>
    <t>Mr. Bill Bixler</t>
  </si>
  <si>
    <t>Waste Management of Orange County</t>
  </si>
  <si>
    <t>16122 Construction Circle East</t>
  </si>
  <si>
    <t>Irvine, CA  92714</t>
  </si>
  <si>
    <t>(949) 551-5714</t>
  </si>
  <si>
    <t>(949) 559-1742</t>
  </si>
  <si>
    <t>Mr. Sterling Mansfield</t>
  </si>
  <si>
    <t>Waste Transfer &amp; Recycling Transfer Sta.</t>
  </si>
  <si>
    <t>840 S Mission Raod</t>
  </si>
  <si>
    <t>Los Angeles, CA  90023</t>
  </si>
  <si>
    <t>(323) 262-9699</t>
  </si>
  <si>
    <t>(323) 262-9985</t>
  </si>
  <si>
    <t>smansfield@wm.com</t>
  </si>
  <si>
    <t>C&amp;D, Dry Industrial, MSW, Yard Waste</t>
  </si>
  <si>
    <t>CA0571</t>
  </si>
  <si>
    <t>Mission Trail Waste Systems TS &amp; MRF</t>
  </si>
  <si>
    <t>43-AO-0002</t>
  </si>
  <si>
    <t>CA-460</t>
  </si>
  <si>
    <t>1060 Richard Avenue</t>
  </si>
  <si>
    <t>Santa Clara</t>
  </si>
  <si>
    <t>95050</t>
  </si>
  <si>
    <t>Mon-Sat 6:30am-4:15pm</t>
  </si>
  <si>
    <t>550 TPD</t>
  </si>
  <si>
    <t>MSW: $81.96 /Ton</t>
  </si>
  <si>
    <t>Mission Trail Waste Systems</t>
  </si>
  <si>
    <t>Mr. Tim Trulongo</t>
  </si>
  <si>
    <t>Site Supervisor</t>
  </si>
  <si>
    <t>Materials Rec Fac &amp; TS</t>
  </si>
  <si>
    <t>Santa Clara, CA  95050</t>
  </si>
  <si>
    <t>(408) 727-5365</t>
  </si>
  <si>
    <t>C&amp;D, Dry Industrial, MSW, Recyclables, Tires (Auto), Wood, Appliances (White Goods), Yard Waste</t>
  </si>
  <si>
    <t>CA0430</t>
  </si>
  <si>
    <t>Moreno Valley Transfer &amp; Recycling Facility</t>
  </si>
  <si>
    <t>33-AA-0234</t>
  </si>
  <si>
    <t>CA-462</t>
  </si>
  <si>
    <t>17700 Indian Street</t>
  </si>
  <si>
    <t>Moreno Valley</t>
  </si>
  <si>
    <t>92551</t>
  </si>
  <si>
    <t>Mon-Fri 7am-5pm, Sat 7am-1pm</t>
  </si>
  <si>
    <t>MSW: $34.37 /Ton</t>
  </si>
  <si>
    <t>Moreno Valley Disposal</t>
  </si>
  <si>
    <t>Moreno Valley, CA  92551</t>
  </si>
  <si>
    <t>(951) 242-0421</t>
  </si>
  <si>
    <t>C&amp;D, MSW, Recyclables</t>
  </si>
  <si>
    <t>CA0414</t>
  </si>
  <si>
    <t>Orange Resource Recovery Systems</t>
  </si>
  <si>
    <t>30-AB-0363</t>
  </si>
  <si>
    <t>CA-489</t>
  </si>
  <si>
    <t>2050 N Glassell Street</t>
  </si>
  <si>
    <t>92865</t>
  </si>
  <si>
    <t>Mon-Fri 7am-5pm, Sat 7am-2pm</t>
  </si>
  <si>
    <t>750 TPD</t>
  </si>
  <si>
    <t>MSW: $61.48 /Ton</t>
  </si>
  <si>
    <t>Mr. Fidel Gutierrez</t>
  </si>
  <si>
    <t>Orange Resource Recovery Systems, Inc</t>
  </si>
  <si>
    <t>Orange, CA  92665</t>
  </si>
  <si>
    <t>(714) 282-0200</t>
  </si>
  <si>
    <t>(714) 921-1796</t>
  </si>
  <si>
    <t>C&amp;D, MSW, Recyclables, Tires (Truck), Tires (Auto), Yard Waste</t>
  </si>
  <si>
    <t>CA0310</t>
  </si>
  <si>
    <t>Oroville Transfer Station &amp; MRF</t>
  </si>
  <si>
    <t>04-AA-0008</t>
  </si>
  <si>
    <t>CA-492</t>
  </si>
  <si>
    <t>2720 South 5th Avenue</t>
  </si>
  <si>
    <t>Oroville</t>
  </si>
  <si>
    <t>Butte</t>
  </si>
  <si>
    <t>95965</t>
  </si>
  <si>
    <t>Mon-Fri 8am-4pm, Sat 8:30am-4pm</t>
  </si>
  <si>
    <t>MSW: $62.00 /Ton</t>
  </si>
  <si>
    <t>Recology Butte Colusa Counties</t>
  </si>
  <si>
    <t>NORCA</t>
  </si>
  <si>
    <t>Mr. Salvatore Coniglio</t>
  </si>
  <si>
    <t>2720 South 5th Avenue, PO Box 1512</t>
  </si>
  <si>
    <t>Oroville, CA  95965</t>
  </si>
  <si>
    <t>(530) 533-5868</t>
  </si>
  <si>
    <t>(530) 534-9529</t>
  </si>
  <si>
    <t>C&amp;D, Dry Industrial, MSW, Recyclables, Tires (Truck), Tires (Auto), Yard Waste</t>
  </si>
  <si>
    <t>CA0445</t>
  </si>
  <si>
    <t>Palomar Transfer Station &amp; MRF</t>
  </si>
  <si>
    <t>37-AH-0001/37-AA-0101</t>
  </si>
  <si>
    <t>CA-498</t>
  </si>
  <si>
    <t>5960 El Camino Real</t>
  </si>
  <si>
    <t>Carlsbad</t>
  </si>
  <si>
    <t>92008</t>
  </si>
  <si>
    <t>Mon-Fri 9am-4pm, Sat-Sun 7:30am-4pm</t>
  </si>
  <si>
    <t>800 TPD</t>
  </si>
  <si>
    <t>MSW: 800 TPD</t>
  </si>
  <si>
    <t>MSW: $59.37 /Ton</t>
  </si>
  <si>
    <t>Mr. Rodrigo Huertero</t>
  </si>
  <si>
    <t>Palomar Transfer Station</t>
  </si>
  <si>
    <t>Carlsbad, CA  92008</t>
  </si>
  <si>
    <t>(760) 603-0153</t>
  </si>
  <si>
    <t>(760) 754-4109</t>
  </si>
  <si>
    <t>C&amp;D, MSW</t>
  </si>
  <si>
    <t>CA0304</t>
  </si>
  <si>
    <t>Pleasanton Garbage Service Transfer Station &amp; MRF</t>
  </si>
  <si>
    <t>01-AA-0003</t>
  </si>
  <si>
    <t>CA-512</t>
  </si>
  <si>
    <t>3110 Busch Road</t>
  </si>
  <si>
    <t>Pleasanton</t>
  </si>
  <si>
    <t>94566</t>
  </si>
  <si>
    <t>325 TPD</t>
  </si>
  <si>
    <t>MSW: 325 TPD</t>
  </si>
  <si>
    <t>MSW: $93.00 /Ton</t>
  </si>
  <si>
    <t>Pleasanton Garbage Service, Inc.</t>
  </si>
  <si>
    <t>Mr. Robert Molinaro</t>
  </si>
  <si>
    <t>3110 Busch Road, P.O. Box 399</t>
  </si>
  <si>
    <t>Pleasanton, CA  94566</t>
  </si>
  <si>
    <t>(925) 846-2042</t>
  </si>
  <si>
    <t>(925) 846-9323</t>
  </si>
  <si>
    <t>info@pleasantongarbageservice.com</t>
  </si>
  <si>
    <t>Mr. Eric Lourtsen</t>
  </si>
  <si>
    <t>Pleasanton Garbage Service Transfer</t>
  </si>
  <si>
    <t>Pleasanton, CA  94566-8400</t>
  </si>
  <si>
    <t>C&amp;D, Dry Industrial, MSW, Recyclables, Tires (Auto), Appliances (White Goods), Yard Waste</t>
  </si>
  <si>
    <t>CA4519</t>
  </si>
  <si>
    <t>Prima Deshecha Materials Recovery Fac.</t>
  </si>
  <si>
    <t>30-AB-0380, 30-AB-0445</t>
  </si>
  <si>
    <t>CA-521</t>
  </si>
  <si>
    <t>32250 La Pata Avenue</t>
  </si>
  <si>
    <t>San Juan Capistrano</t>
  </si>
  <si>
    <t>92675</t>
  </si>
  <si>
    <t>MSW: $45.00 /Ton</t>
  </si>
  <si>
    <t>Prima Material Recovery Facility</t>
  </si>
  <si>
    <t>San Juan Capistrano, CA  92675</t>
  </si>
  <si>
    <t>(714) 890-6300</t>
  </si>
  <si>
    <t>cssanjuan@crrmail.com</t>
  </si>
  <si>
    <t>Highway, Rail</t>
  </si>
  <si>
    <t>CA0411</t>
  </si>
  <si>
    <t>Rainbow Transfer Recycling Inc</t>
  </si>
  <si>
    <t>30-AB-0099</t>
  </si>
  <si>
    <t>CA-526</t>
  </si>
  <si>
    <t>17121 Nichols Avenue</t>
  </si>
  <si>
    <t>Huntington Beach</t>
  </si>
  <si>
    <t>92605</t>
  </si>
  <si>
    <t>Mon-Fri 6am-6pm, Sat 6am-4pm</t>
  </si>
  <si>
    <t>MSW: $66.00 /Ton</t>
  </si>
  <si>
    <t>Rainbow Disposal Company</t>
  </si>
  <si>
    <t>RAIN</t>
  </si>
  <si>
    <t>Mr. Phil Hohnstein</t>
  </si>
  <si>
    <t>17121 Nichols Street, PO Box 1026</t>
  </si>
  <si>
    <t>Huntington Beach, CA  92647</t>
  </si>
  <si>
    <t>(714) 847-3581</t>
  </si>
  <si>
    <t>(741) 841-4660</t>
  </si>
  <si>
    <t>Mr. Jerry Moffatt</t>
  </si>
  <si>
    <t>Asbestos (Non-Friable), C&amp;D, Soil (Contaminated), Dry Industrial, Asphalt, Concrete, or Cement, MSW, Ash, Recyclables, Tires (Truck), Tires (Tractor), Tires (Auto), Wood, Yard Waste</t>
  </si>
  <si>
    <t>CA3157</t>
  </si>
  <si>
    <t>Ramona Disposal Service MRF &amp; Transfer Station</t>
  </si>
  <si>
    <t>37-AA-0925</t>
  </si>
  <si>
    <t>CA-527</t>
  </si>
  <si>
    <t>324 Maple Street</t>
  </si>
  <si>
    <t>Ramona</t>
  </si>
  <si>
    <t>92065</t>
  </si>
  <si>
    <t>Ramona Disposal Service</t>
  </si>
  <si>
    <t>Mr. John Snyder</t>
  </si>
  <si>
    <t>Ramona Disposal</t>
  </si>
  <si>
    <t>324 Maple St.</t>
  </si>
  <si>
    <t>Ramona, CA  92065</t>
  </si>
  <si>
    <t>(760) 789-0516</t>
  </si>
  <si>
    <t>(760) 789-7039</t>
  </si>
  <si>
    <t>jsnyder@edcodisposal.com; info@ramonadisposal.com</t>
  </si>
  <si>
    <t>C&amp;D, MSW, Appliances (White Goods), Yard Waste</t>
  </si>
  <si>
    <t>CA3299</t>
  </si>
  <si>
    <t>Recycle Central Pier 96 Facility</t>
  </si>
  <si>
    <t>38-AA-0006, 07-AA-0034</t>
  </si>
  <si>
    <t>CA-533</t>
  </si>
  <si>
    <t>101 Cargo Way, (Pier 96 @ Jennings &amp; Cargo Way)</t>
  </si>
  <si>
    <t>San Francisco</t>
  </si>
  <si>
    <t>94124</t>
  </si>
  <si>
    <t>Mon-Fri 6am-4:30pm, Sat 6am-1:30pm</t>
  </si>
  <si>
    <t>1,695 TPD</t>
  </si>
  <si>
    <t>Recology Environmental Solutions</t>
  </si>
  <si>
    <t>Mr. Alan Pierotti</t>
  </si>
  <si>
    <t>Sanitary Fill Company</t>
  </si>
  <si>
    <t>501 Tunnel Avenue</t>
  </si>
  <si>
    <t>San Francisco, CA  94134</t>
  </si>
  <si>
    <t>(415) 330-1409</t>
  </si>
  <si>
    <t>West Coast Recycling Company</t>
  </si>
  <si>
    <t>Mr. John Czernick</t>
  </si>
  <si>
    <t>101 Cargo Way</t>
  </si>
  <si>
    <t>San Francisco, CA  94124</t>
  </si>
  <si>
    <t>(415) 621-6200</t>
  </si>
  <si>
    <t>CA0326</t>
  </si>
  <si>
    <t>Rice Road Recyclery TS &amp; MRF</t>
  </si>
  <si>
    <t>10-AA-0145</t>
  </si>
  <si>
    <t>CA-538</t>
  </si>
  <si>
    <t>10463 North Rice Road</t>
  </si>
  <si>
    <t>93650</t>
  </si>
  <si>
    <t>Out-of-County/Metro.</t>
  </si>
  <si>
    <t>Mon-Fri 7am-4:30pm, Sat 8am-2pm</t>
  </si>
  <si>
    <t>199 TPD</t>
  </si>
  <si>
    <t>MSW: 175 TPD</t>
  </si>
  <si>
    <t>Mr. Robert Gomez</t>
  </si>
  <si>
    <t>Rice Road Recycling &amp; TS</t>
  </si>
  <si>
    <t>10463 North Rice Rd.</t>
  </si>
  <si>
    <t>Fresno, CA  93720</t>
  </si>
  <si>
    <t>(559) 434-9211</t>
  </si>
  <si>
    <t>C&amp;D, Dry Industrial, Asphalt, Concrete, or Cement, MSW, Recyclables, Tires (Truck), Tires (Auto), Wood, Appliances (White Goods), Yard Waste</t>
  </si>
  <si>
    <t>CA0568</t>
  </si>
  <si>
    <t>San Diego Resource Recovery Transfer Station</t>
  </si>
  <si>
    <t>37-AA-0105</t>
  </si>
  <si>
    <t>CA-557</t>
  </si>
  <si>
    <t>3660 Dalbergia St</t>
  </si>
  <si>
    <t>921133813</t>
  </si>
  <si>
    <t>Edco Waste Disposal</t>
  </si>
  <si>
    <t>Mr. Dale Hixson</t>
  </si>
  <si>
    <t>3660 Dalbergia Street</t>
  </si>
  <si>
    <t>San Diego, CA  92113-3813</t>
  </si>
  <si>
    <t>(619) 234-7774</t>
  </si>
  <si>
    <t>CA0446</t>
  </si>
  <si>
    <t>San Francisco Solid Waste TS &amp; Recycling</t>
  </si>
  <si>
    <t>38-AA-0001</t>
  </si>
  <si>
    <t>CA-558</t>
  </si>
  <si>
    <t>501 Tunnel Ave, Tunnel Avenue &amp; Beatty Road</t>
  </si>
  <si>
    <t>941342940</t>
  </si>
  <si>
    <t>Mon-Fri 7am-4:30pm, Sat-Sun 8am-4:30pm</t>
  </si>
  <si>
    <t>2,100 TPD</t>
  </si>
  <si>
    <t>MSW: 2,100 TPD</t>
  </si>
  <si>
    <t>MSW: $154.06 /Ton</t>
  </si>
  <si>
    <t>CA4936</t>
  </si>
  <si>
    <t>Sonoma County Central Disposal Site</t>
  </si>
  <si>
    <t>49-AA-0404</t>
  </si>
  <si>
    <t>CA-581</t>
  </si>
  <si>
    <t>500 Mecham Road</t>
  </si>
  <si>
    <t>Petaluma</t>
  </si>
  <si>
    <t>Sonoma</t>
  </si>
  <si>
    <t>94952</t>
  </si>
  <si>
    <t>Mon-Sat 7am-3pm</t>
  </si>
  <si>
    <t>MSW: $116.00 /Ton</t>
  </si>
  <si>
    <t>Sonoma County Transportation And Public Works</t>
  </si>
  <si>
    <t>Mr. David Knight</t>
  </si>
  <si>
    <t>Public Works Director</t>
  </si>
  <si>
    <t>2300 County Center Drive, Suite B 100</t>
  </si>
  <si>
    <t>Santa Rosa, CA  95403</t>
  </si>
  <si>
    <t>(707) 565-2231</t>
  </si>
  <si>
    <t>(707) 565-2620</t>
  </si>
  <si>
    <t>Sonoma County Transportation &amp; Public Works</t>
  </si>
  <si>
    <t>Mr. Ken Wells</t>
  </si>
  <si>
    <t>Refuse Division Director</t>
  </si>
  <si>
    <t>Refuse Division</t>
  </si>
  <si>
    <t>575 Administration Drive, Room 117A</t>
  </si>
  <si>
    <t>(707) 565-3579</t>
  </si>
  <si>
    <t>(707) 527-3701</t>
  </si>
  <si>
    <t>MSW, Tires (Truck), Tires (Auto), Wood, Appliances (White Goods), Appliances with Freon, Yard Waste</t>
  </si>
  <si>
    <t>CA0259</t>
  </si>
  <si>
    <t>Sonoma Transfer Station &amp; MRF</t>
  </si>
  <si>
    <t>49-AA-0144</t>
  </si>
  <si>
    <t>CA-582</t>
  </si>
  <si>
    <t>4376 Stage Gulch Road, Off Hwy 116 ╜ mile fr Sonoma</t>
  </si>
  <si>
    <t>95476</t>
  </si>
  <si>
    <t>MSW: 400 TPD</t>
  </si>
  <si>
    <t>MSW: $116.50 /Ton</t>
  </si>
  <si>
    <t>C&amp;D, MSW, Recyclables, Tires (Auto), Wood, Appliances (White Goods), Appliances with Freon, Yard Waste</t>
  </si>
  <si>
    <t>CA0323</t>
  </si>
  <si>
    <t>South Tahoe Refuse Co. Material Recovery Facility &amp; Transfer</t>
  </si>
  <si>
    <t>09-AA-0002</t>
  </si>
  <si>
    <t>CA-587</t>
  </si>
  <si>
    <t>2140 Ruth Avenue, Btwn Dunlap &amp; Third Street</t>
  </si>
  <si>
    <t>South Lake Tahoe</t>
  </si>
  <si>
    <t>El Dorado</t>
  </si>
  <si>
    <t>96150</t>
  </si>
  <si>
    <t>Mon-Fri 8am-5pm</t>
  </si>
  <si>
    <t>185 TPD</t>
  </si>
  <si>
    <t>MSW: 185 TPD</t>
  </si>
  <si>
    <t>MSW: $51.15 /Ton</t>
  </si>
  <si>
    <t>South Tahoe Refuse Co., Inc.</t>
  </si>
  <si>
    <t>Mr. John Marchini</t>
  </si>
  <si>
    <t>Material Recovery Facility</t>
  </si>
  <si>
    <t>2140 Ruth Avenue</t>
  </si>
  <si>
    <t>South Lake Tahoe, CA  96150</t>
  </si>
  <si>
    <t>(530) 542-8311</t>
  </si>
  <si>
    <t>(530) 544-2608</t>
  </si>
  <si>
    <t>C&amp;D, Dry Industrial, Asphalt, Concrete, or Cement, MSW, Tires (Truck), Tires (Auto), Yard Waste</t>
  </si>
  <si>
    <t>Mon-Fri 6am-5pm, Sat 6am-12pm</t>
  </si>
  <si>
    <t>MSW: $57.00 /Ton</t>
  </si>
  <si>
    <t>CA0410</t>
  </si>
  <si>
    <t>Stanton Transfer Station / Recycling Center</t>
  </si>
  <si>
    <t>30-AB-0013</t>
  </si>
  <si>
    <t>CA-595</t>
  </si>
  <si>
    <t>11232 Knott Street</t>
  </si>
  <si>
    <t>1,740 TPD</t>
  </si>
  <si>
    <t>MSW: 1,400 TPD</t>
  </si>
  <si>
    <t>Mr. Joe Savala</t>
  </si>
  <si>
    <t>11232 Knott Avenue</t>
  </si>
  <si>
    <t>(714) 895-7970</t>
  </si>
  <si>
    <t>Asbestos (Non-Friable), C&amp;D, Soil (Contaminated), MSW, Ash, Recyclables, Yard Waste</t>
  </si>
  <si>
    <t>CA0231</t>
  </si>
  <si>
    <t>Sunnyvale MRF &amp; TS (SMaRT Station)</t>
  </si>
  <si>
    <t>43-AA-0009</t>
  </si>
  <si>
    <t>CA-603</t>
  </si>
  <si>
    <t>301 Carl Road</t>
  </si>
  <si>
    <t>Sunnyvale</t>
  </si>
  <si>
    <t>94089</t>
  </si>
  <si>
    <t>2,250 TPD</t>
  </si>
  <si>
    <t>MSW: 1,300 TPD</t>
  </si>
  <si>
    <t>MSW: $49.50 /Ton</t>
  </si>
  <si>
    <t>City of Sunnyvale</t>
  </si>
  <si>
    <t>Mr. John Stufflebean</t>
  </si>
  <si>
    <t>Environmental Services Department</t>
  </si>
  <si>
    <t>456 West Olive Avenue, PO Box 3707</t>
  </si>
  <si>
    <t>Sunnyvale, CA  94088-3707</t>
  </si>
  <si>
    <t>(408) 730-7415</t>
  </si>
  <si>
    <t>(408) 730-7286</t>
  </si>
  <si>
    <t>Specialty Solid Waste &amp; Recycling</t>
  </si>
  <si>
    <t>Mr. Todd Storti</t>
  </si>
  <si>
    <t>Sunnyvale MRF &amp; TS (SMaRT)</t>
  </si>
  <si>
    <t>Sunnyvale, CA  94089</t>
  </si>
  <si>
    <t>(408) 752-8530</t>
  </si>
  <si>
    <t>(408) 744-9019</t>
  </si>
  <si>
    <t>specialty@sswr.com</t>
  </si>
  <si>
    <t>C&amp;D, Soil (Clean), Asphalt, Concrete, or Cement, MSW, Recyclables, Shingles or Roofing Materials, Tires (Auto), Wood, Appliances (White Goods), Yard Waste</t>
  </si>
  <si>
    <t>CA0412</t>
  </si>
  <si>
    <t>Sunset Environmental TS &amp; MRF</t>
  </si>
  <si>
    <t>30-AB-0336</t>
  </si>
  <si>
    <t>CA-604</t>
  </si>
  <si>
    <t>Irvine</t>
  </si>
  <si>
    <t>92606</t>
  </si>
  <si>
    <t>Mon-Fri 6am-7pm, Sat 6am-5pm</t>
  </si>
  <si>
    <t>460 TPD</t>
  </si>
  <si>
    <t>MSW: 320 TPD</t>
  </si>
  <si>
    <t>MSW: $60.18 /Ton</t>
  </si>
  <si>
    <t>Mr. Tim Flanagan</t>
  </si>
  <si>
    <t>Plant Manager</t>
  </si>
  <si>
    <t>Sunset Environmental</t>
  </si>
  <si>
    <t>Asbestos (Non-Friable), C&amp;D, Soil (Contaminated), MSW, Ash, Recyclables, Wood, Yard Waste</t>
  </si>
  <si>
    <t>CA0262</t>
  </si>
  <si>
    <t>Turlock Transfer Station</t>
  </si>
  <si>
    <t>50-AA-0004</t>
  </si>
  <si>
    <t>CA-623</t>
  </si>
  <si>
    <t>1020 South Walnut Road</t>
  </si>
  <si>
    <t>Turlock</t>
  </si>
  <si>
    <t>95380</t>
  </si>
  <si>
    <t>Mon-Fri 8am-5pm, Sat 8am-1pm</t>
  </si>
  <si>
    <t>513 TPD</t>
  </si>
  <si>
    <t>MSW: 501 TPD</t>
  </si>
  <si>
    <t>Turlock Scavenger Company</t>
  </si>
  <si>
    <t>Mr. Alan C. Marchant</t>
  </si>
  <si>
    <t>Turlock, CA  95381</t>
  </si>
  <si>
    <t>(209) 668-7274</t>
  </si>
  <si>
    <t>(209) 668-7496</t>
  </si>
  <si>
    <t>tscinfo@turlockscavenger.com</t>
  </si>
  <si>
    <t>Mr. Greg Marchant</t>
  </si>
  <si>
    <t>1200 South Walnut Road</t>
  </si>
  <si>
    <t>Turlock, CA  95380</t>
  </si>
  <si>
    <t>C&amp;D, Electronics Waste, Dry Industrial, MSW, Recyclables, Tires (Auto), Wood, Appliances (White Goods), Yard Waste</t>
  </si>
  <si>
    <t>CA3161</t>
  </si>
  <si>
    <t>Universal Refuse Removal Recycling &amp; Transfer Station</t>
  </si>
  <si>
    <t>37-AA-0929/33</t>
  </si>
  <si>
    <t>CA-627</t>
  </si>
  <si>
    <t>1001 West Bradley Avenue</t>
  </si>
  <si>
    <t>El Cajon</t>
  </si>
  <si>
    <t>92020</t>
  </si>
  <si>
    <t>Mon-Fri 8am-2:30pm</t>
  </si>
  <si>
    <t>2,000 TPD</t>
  </si>
  <si>
    <t>MSW: More than 1,000 TPD</t>
  </si>
  <si>
    <t>MSW: $25.00 /Ton</t>
  </si>
  <si>
    <t>Mr. Alan Walsh</t>
  </si>
  <si>
    <t>Universal Refuse Removal</t>
  </si>
  <si>
    <t>1001 W. Bradley Avenue</t>
  </si>
  <si>
    <t>El Cajon, CA  92020</t>
  </si>
  <si>
    <t>(619) 596-5100</t>
  </si>
  <si>
    <t>(619) 596-5175</t>
  </si>
  <si>
    <t>CA2967</t>
  </si>
  <si>
    <t>West Valley Transfer Station &amp; MRF</t>
  </si>
  <si>
    <t>36-AA-0341/36-AA-0344</t>
  </si>
  <si>
    <t>CA-648</t>
  </si>
  <si>
    <t>13373 Napa St</t>
  </si>
  <si>
    <t>Fontana</t>
  </si>
  <si>
    <t>92335</t>
  </si>
  <si>
    <t>Mon-Fri 7am-6pm, Sat 7am-3pm</t>
  </si>
  <si>
    <t>MSW: 2,000 TPD</t>
  </si>
  <si>
    <t>MSW: $51.00 /Ton</t>
  </si>
  <si>
    <t>Mr. Richard Crockett</t>
  </si>
  <si>
    <t>Rancho Disposal/Fontana Rubbish</t>
  </si>
  <si>
    <t>9401 N. Etiwanda Avenue</t>
  </si>
  <si>
    <t>Fontana, CA  92335</t>
  </si>
  <si>
    <t>(909) 899-5501</t>
  </si>
  <si>
    <t>C&amp;D, Asphalt, Concrete, or Cement, MSW, Tires (Truck), Tires (Auto), Wood, Yard Waste</t>
  </si>
  <si>
    <t>CA0955</t>
  </si>
  <si>
    <t>Western El Dorado Recycling MRF</t>
  </si>
  <si>
    <t>09-AA-0004</t>
  </si>
  <si>
    <t>CA-649</t>
  </si>
  <si>
    <t>4100 Throwita Way</t>
  </si>
  <si>
    <t>Placerville</t>
  </si>
  <si>
    <t>95667</t>
  </si>
  <si>
    <t>Mon-Sun 8am-5pm</t>
  </si>
  <si>
    <t>72 TPD</t>
  </si>
  <si>
    <t>MSW: 72 TPD</t>
  </si>
  <si>
    <t>MSW: $77.34 /Ton</t>
  </si>
  <si>
    <t>Waste Connections Inc</t>
  </si>
  <si>
    <t>El Dorado Disposal Service</t>
  </si>
  <si>
    <t>PO Box 1270</t>
  </si>
  <si>
    <t>Diamond Springs, CA  95619</t>
  </si>
  <si>
    <t>(530) 626-4141</t>
  </si>
  <si>
    <t>(530) 626-5218</t>
  </si>
  <si>
    <t>OLPElDoradoDisposal@WasteConnections.com</t>
  </si>
  <si>
    <t>C&amp;D, Asphalt, Concrete, or Cement, MSW, Recyclables, Tires (Auto), Wood, Yard Waste</t>
  </si>
  <si>
    <t>CA0379</t>
  </si>
  <si>
    <t>Wilmington Recycling &amp; Transfer Station</t>
  </si>
  <si>
    <t>19-AR-0302</t>
  </si>
  <si>
    <t>CA-659</t>
  </si>
  <si>
    <t>3031 East I Street</t>
  </si>
  <si>
    <t>Wilmington</t>
  </si>
  <si>
    <t>90744</t>
  </si>
  <si>
    <t>Mon-Fri 6am-5pm, Sat 7am-1pm</t>
  </si>
  <si>
    <t>MSW: $91.00 /Ton</t>
  </si>
  <si>
    <t>Allied Waste Industries Inc</t>
  </si>
  <si>
    <t>Mr. Doug Moore</t>
  </si>
  <si>
    <t>2201 East Washington Blvd</t>
  </si>
  <si>
    <t>(213) 323-0763</t>
  </si>
  <si>
    <t>Mr. Johnny Stevenson</t>
  </si>
  <si>
    <t>Operations Supervisor</t>
  </si>
  <si>
    <t>Falcon Refuse Center</t>
  </si>
  <si>
    <t>Wilmington, CA  90744</t>
  </si>
  <si>
    <t>(562) 590-8531</t>
  </si>
  <si>
    <t>C&amp;D, Dry Industrial, MSW, Wood, Yard Waste</t>
  </si>
  <si>
    <t>CA0294</t>
  </si>
  <si>
    <t>Yuba Sutter Disposal Inc MRF &amp; Transfer Station</t>
  </si>
  <si>
    <t>58-AA-0008</t>
  </si>
  <si>
    <t>CA-664</t>
  </si>
  <si>
    <t>3001 North Levee Road</t>
  </si>
  <si>
    <t>Marysville</t>
  </si>
  <si>
    <t>Yuba</t>
  </si>
  <si>
    <t>95901</t>
  </si>
  <si>
    <t>Mon-Sun 7am-4:30pm</t>
  </si>
  <si>
    <t>MSW: $62.25 /Ton</t>
  </si>
  <si>
    <t>Mr. Joe Matz</t>
  </si>
  <si>
    <t>Recology Yuba-Sutter</t>
  </si>
  <si>
    <t>Marysville, CA  95901</t>
  </si>
  <si>
    <t>(530) 743-6933</t>
  </si>
  <si>
    <t>(530) 743-2644</t>
  </si>
  <si>
    <t>CA3581</t>
  </si>
  <si>
    <t>Zanker Materials Recovery Facility</t>
  </si>
  <si>
    <t>43-AN-0001</t>
  </si>
  <si>
    <t>CA-666</t>
  </si>
  <si>
    <t>675 Los Esteros Rd</t>
  </si>
  <si>
    <t>San Jose</t>
  </si>
  <si>
    <t>951341004</t>
  </si>
  <si>
    <t>Mon-Fri 7am-5:45pm, Sat 8am-3:45pm</t>
  </si>
  <si>
    <t>MSW: 63 TPD</t>
  </si>
  <si>
    <t>MSW: $84.00 /Ton</t>
  </si>
  <si>
    <t>Zanker Road Resource Management, Ltd.</t>
  </si>
  <si>
    <t>Mr. Richard Cristina</t>
  </si>
  <si>
    <t>625 Charles Street</t>
  </si>
  <si>
    <t>San Jose, CA  95112</t>
  </si>
  <si>
    <t>(408) 283-4821</t>
  </si>
  <si>
    <t>(408) 287-3108</t>
  </si>
  <si>
    <t>Mr. Scott Beall</t>
  </si>
  <si>
    <t>Zanker Road Landfill/MRF</t>
  </si>
  <si>
    <t>C&amp;D, MSW, Other Special/Designated Waste</t>
  </si>
  <si>
    <t>AL0358</t>
  </si>
  <si>
    <t>Florence Recycling Center</t>
  </si>
  <si>
    <t>AL-139</t>
  </si>
  <si>
    <t>201 Railroad Avenue</t>
  </si>
  <si>
    <t>Florence</t>
  </si>
  <si>
    <t>Lauderdale</t>
  </si>
  <si>
    <t>AL</t>
  </si>
  <si>
    <t>35631</t>
  </si>
  <si>
    <t>Mon-Fri 7am-3:30pm</t>
  </si>
  <si>
    <t>22 TPD</t>
  </si>
  <si>
    <t>MSW: 12 TPD</t>
  </si>
  <si>
    <t>City of Florence</t>
  </si>
  <si>
    <t>Mr. David Koonce</t>
  </si>
  <si>
    <t>Sanitation &amp; Landfill Operations</t>
  </si>
  <si>
    <t>PO Box 98</t>
  </si>
  <si>
    <t>Florence, AL  35631</t>
  </si>
  <si>
    <t>(256) 760-6495</t>
  </si>
  <si>
    <t>(256) 740-4665</t>
  </si>
  <si>
    <t>dkoonce@florenceal.org</t>
  </si>
  <si>
    <t>Mr. Jim Willis</t>
  </si>
  <si>
    <t>Recycling Supervisor</t>
  </si>
  <si>
    <t>DPW, Recycling Center</t>
  </si>
  <si>
    <t>(256) 760-6466</t>
  </si>
  <si>
    <t>AL0473</t>
  </si>
  <si>
    <t>Sand Hill Transfer &amp; Recovery Facility</t>
  </si>
  <si>
    <t>AL-158</t>
  </si>
  <si>
    <t>4520 US 29 South</t>
  </si>
  <si>
    <t>Auburn</t>
  </si>
  <si>
    <t>Lee</t>
  </si>
  <si>
    <t>36832</t>
  </si>
  <si>
    <t>Mon-Fri 6:30am-4:30pm</t>
  </si>
  <si>
    <t>D &amp; J Enterprises, Inc.</t>
  </si>
  <si>
    <t>Mr. Richard D. Starr</t>
  </si>
  <si>
    <t>3495 Lee Road 10</t>
  </si>
  <si>
    <t>Auburn, AL  36832</t>
  </si>
  <si>
    <t>(334) 821-1249</t>
  </si>
  <si>
    <t>(334) 821-5227</t>
  </si>
  <si>
    <t>DStarr@dandjenterprises.net</t>
  </si>
  <si>
    <t>Mr. Louis Ward</t>
  </si>
  <si>
    <t>Sand Hill Recycling</t>
  </si>
  <si>
    <t>(334) 821-9299</t>
  </si>
  <si>
    <t>AL0354</t>
  </si>
  <si>
    <t>Waste Recycling, Inc. / MRF</t>
  </si>
  <si>
    <t>AL-167</t>
  </si>
  <si>
    <t>Mance Newton Rd (County Road 10)</t>
  </si>
  <si>
    <t>Midland City</t>
  </si>
  <si>
    <t>Dale</t>
  </si>
  <si>
    <t>36350</t>
  </si>
  <si>
    <t>Mon-Fri 7am-4pm</t>
  </si>
  <si>
    <t>434 TPD</t>
  </si>
  <si>
    <t>MSW: 230 TPD</t>
  </si>
  <si>
    <t>Waste Recycling Inc</t>
  </si>
  <si>
    <t>Mr. Shawn Sapp</t>
  </si>
  <si>
    <t>Materials Recovery Facility</t>
  </si>
  <si>
    <t>P.O. Box 9821</t>
  </si>
  <si>
    <t>Dothan, AL  36304</t>
  </si>
  <si>
    <t>(334) 983-4522</t>
  </si>
  <si>
    <t>(334) 983-3861</t>
  </si>
  <si>
    <t>Scrap Metals, MSW, Recyclables</t>
  </si>
  <si>
    <t>AR0045</t>
  </si>
  <si>
    <t>MARCK Recycling of NW Arkansas - Rogers MRF</t>
  </si>
  <si>
    <t>0025-SG-TSWA/0115-SR-2</t>
  </si>
  <si>
    <t>AR-106</t>
  </si>
  <si>
    <t>3507 North Arkansas Street</t>
  </si>
  <si>
    <t>Rogers</t>
  </si>
  <si>
    <t>Benton</t>
  </si>
  <si>
    <t>AR</t>
  </si>
  <si>
    <t>72756</t>
  </si>
  <si>
    <t>Mon-Fri 7am-4pm, Sat 8am-12pm (MRF not open Sat)</t>
  </si>
  <si>
    <t>112 TPD</t>
  </si>
  <si>
    <t>MSW: 75 TPD</t>
  </si>
  <si>
    <t>MARCK Industries, Inc.</t>
  </si>
  <si>
    <t>Corporate Office</t>
  </si>
  <si>
    <t>401 Main, Suite E, PO Box 912</t>
  </si>
  <si>
    <t>Cassville, MO  65625</t>
  </si>
  <si>
    <t>(877) 228-2565</t>
  </si>
  <si>
    <t>(417) 847-5990</t>
  </si>
  <si>
    <t>info@marck.net</t>
  </si>
  <si>
    <t>Mr. Mark Speakman</t>
  </si>
  <si>
    <t>Rogers Transfer Station</t>
  </si>
  <si>
    <t>Rogers, AR  72756</t>
  </si>
  <si>
    <t>mark@marck.net</t>
  </si>
  <si>
    <t>Asbestos (Non-Friable), C&amp;D, MSW, Recyclables, Tires (Auto), Yard Waste</t>
  </si>
  <si>
    <t>AR0195</t>
  </si>
  <si>
    <t>Nevada County Recycle &amp; Work</t>
  </si>
  <si>
    <t>AR-117</t>
  </si>
  <si>
    <t>314 E 2nd</t>
  </si>
  <si>
    <t>Prescott</t>
  </si>
  <si>
    <t>71857</t>
  </si>
  <si>
    <t>Open 24 hours every day.</t>
  </si>
  <si>
    <t>1 TPD</t>
  </si>
  <si>
    <t>MSW: 1 TPD</t>
  </si>
  <si>
    <t>Nevada County Solid Waste Management Authority</t>
  </si>
  <si>
    <t>Mr. Wayne Gorley</t>
  </si>
  <si>
    <t>Prescott, AR  71857</t>
  </si>
  <si>
    <t>(870) 887-3370</t>
  </si>
  <si>
    <t>(870) 887-5795</t>
  </si>
  <si>
    <t>CT0014</t>
  </si>
  <si>
    <t>East Haddam Transfer Station &amp; MRF</t>
  </si>
  <si>
    <t>0410186</t>
  </si>
  <si>
    <t>CT-67</t>
  </si>
  <si>
    <t>Nichols Road (Rte 149)</t>
  </si>
  <si>
    <t>East Haddam</t>
  </si>
  <si>
    <t>Middlesex</t>
  </si>
  <si>
    <t>CT</t>
  </si>
  <si>
    <t>06423</t>
  </si>
  <si>
    <t>Mon, Wed, Fri 7am-5:45pm, Sat 7am-1:45pm</t>
  </si>
  <si>
    <t>20 TPD</t>
  </si>
  <si>
    <t>MSW: 20 TPD</t>
  </si>
  <si>
    <t>Town of East Haddam</t>
  </si>
  <si>
    <t>Ms. Elizabeth S. Lunt</t>
  </si>
  <si>
    <t>Public Works Administrator</t>
  </si>
  <si>
    <t>Public Works</t>
  </si>
  <si>
    <t>Town Office Building, PO Box K</t>
  </si>
  <si>
    <t>East Haddam, CT  06423</t>
  </si>
  <si>
    <t>(860) 873-5023</t>
  </si>
  <si>
    <t>(860) 873-5025</t>
  </si>
  <si>
    <t>pwadmin@easthaddam.org</t>
  </si>
  <si>
    <t>Mr. Donald Mackenzie</t>
  </si>
  <si>
    <t>Transfer Station Foreman</t>
  </si>
  <si>
    <t>7 Main St., PO Box K</t>
  </si>
  <si>
    <t>(860) 873-5030</t>
  </si>
  <si>
    <t>pwdirector@easthaddam.org</t>
  </si>
  <si>
    <t>CT0018</t>
  </si>
  <si>
    <t>Holly Hill Resource Recovery Facility</t>
  </si>
  <si>
    <t>0570185, 0570141</t>
  </si>
  <si>
    <t>CT-92</t>
  </si>
  <si>
    <t>Holly Hill Rd</t>
  </si>
  <si>
    <t>Greenwich</t>
  </si>
  <si>
    <t>Fairfield</t>
  </si>
  <si>
    <t>06830</t>
  </si>
  <si>
    <t>Mon-Fri 7am-3pm, Sat 7am-12pm</t>
  </si>
  <si>
    <t>150 TPD</t>
  </si>
  <si>
    <t>MSW: 150 TPD</t>
  </si>
  <si>
    <t>Town of Greenwich</t>
  </si>
  <si>
    <t>Mr. Patrick Collins</t>
  </si>
  <si>
    <t>Environmental Operations Manager</t>
  </si>
  <si>
    <t>Holly Hill Lane</t>
  </si>
  <si>
    <t>Greenwich, CT  06830</t>
  </si>
  <si>
    <t>(203) 869-6910</t>
  </si>
  <si>
    <t>(203) 618-0653</t>
  </si>
  <si>
    <t>Animal Waste, C&amp;D, Electronics Waste, Scrap Metals, MSW, Waste Oil, Recyclables, Tires (Auto), Appliances with Freon, Yard Waste</t>
  </si>
  <si>
    <t>CT0025</t>
  </si>
  <si>
    <t>New London Transfer Station</t>
  </si>
  <si>
    <t>094-2C</t>
  </si>
  <si>
    <t>CT-115</t>
  </si>
  <si>
    <t>63 Lewis Street</t>
  </si>
  <si>
    <t>New London</t>
  </si>
  <si>
    <t>06320</t>
  </si>
  <si>
    <t>Mon-Fri 7:30am-3:45pm, Sat 8am-3pm</t>
  </si>
  <si>
    <t>80 TPD</t>
  </si>
  <si>
    <t>MSW: 80 TPD</t>
  </si>
  <si>
    <t>City of New London</t>
  </si>
  <si>
    <t>Mr. Bill Watkins</t>
  </si>
  <si>
    <t>Solid Waste &amp; Recycling Manager</t>
  </si>
  <si>
    <t>63 Lewis St</t>
  </si>
  <si>
    <t>New London, CT  06320</t>
  </si>
  <si>
    <t>(860) 447-5248</t>
  </si>
  <si>
    <t>(860) 447-5228</t>
  </si>
  <si>
    <t>wwatkins@ci.New-London.ct.us</t>
  </si>
  <si>
    <t>CT0065</t>
  </si>
  <si>
    <t>Prospect Recycling Facility</t>
  </si>
  <si>
    <t>CT-132</t>
  </si>
  <si>
    <t>Plank Road @ bottom of Summit Road</t>
  </si>
  <si>
    <t>Prospect</t>
  </si>
  <si>
    <t>New Haven</t>
  </si>
  <si>
    <t>06712</t>
  </si>
  <si>
    <t>Wed &amp; Sat 8:30am-2:30pm</t>
  </si>
  <si>
    <t>4 TPD</t>
  </si>
  <si>
    <t>MSW: 4 TPD</t>
  </si>
  <si>
    <t>Town of Prospect</t>
  </si>
  <si>
    <t>Office of the Mayor</t>
  </si>
  <si>
    <t>36 Center Street</t>
  </si>
  <si>
    <t>Prospect, CT  06712</t>
  </si>
  <si>
    <t>(203) 758-4461</t>
  </si>
  <si>
    <t>town.of.prspct@sbcglobal.net</t>
  </si>
  <si>
    <t>FL0757</t>
  </si>
  <si>
    <t>Rosemary Hill Solid Waste Management Facility</t>
  </si>
  <si>
    <t>SC10-217174</t>
  </si>
  <si>
    <t>FL-318</t>
  </si>
  <si>
    <t>3545 Rosemary Hill Road</t>
  </si>
  <si>
    <t>Green Cove Springs</t>
  </si>
  <si>
    <t>Clay</t>
  </si>
  <si>
    <t>FL</t>
  </si>
  <si>
    <t>32043</t>
  </si>
  <si>
    <t>Mon-Sat 7:30am-5:30pm</t>
  </si>
  <si>
    <t>295 TPD</t>
  </si>
  <si>
    <t>MSW: 250 TPD</t>
  </si>
  <si>
    <t>Clay County</t>
  </si>
  <si>
    <t>Mr. Alan Altman</t>
  </si>
  <si>
    <t>Green Cove Springs, FL  32043</t>
  </si>
  <si>
    <t>(904) 269-6374</t>
  </si>
  <si>
    <t>(904) 284-0345</t>
  </si>
  <si>
    <t>alan.altman@co.clay.fl.us</t>
  </si>
  <si>
    <t>Asbestos (Non-Friable), C&amp;D, Soil (Contaminated), Dry Industrial, Hazardous Waste, MSW, Recyclables, Sludge, Tires (Tractor), Tires (Auto), Yard Waste</t>
  </si>
  <si>
    <t>FL2116</t>
  </si>
  <si>
    <t>Sanford Recycling &amp; Transfer, Inc.</t>
  </si>
  <si>
    <t>FL-319</t>
  </si>
  <si>
    <t>555 N. White Cedar Road</t>
  </si>
  <si>
    <t>Sanford</t>
  </si>
  <si>
    <t>Seminole</t>
  </si>
  <si>
    <t>32771</t>
  </si>
  <si>
    <t>Mon-Fri 7am-5pm</t>
  </si>
  <si>
    <t>Progressive Waste Solutions Ltd.</t>
  </si>
  <si>
    <t>Mr. Jack Hulligan</t>
  </si>
  <si>
    <t>576 N White Cedar Rd</t>
  </si>
  <si>
    <t>Sanford, FL  32771</t>
  </si>
  <si>
    <t>(407) 323-4480</t>
  </si>
  <si>
    <t>(407) 831-3226</t>
  </si>
  <si>
    <t>FL1960</t>
  </si>
  <si>
    <t>Sumter County Solid Waste Recycling &amp; Composting Facility</t>
  </si>
  <si>
    <t>SO60-211179</t>
  </si>
  <si>
    <t>FL-348</t>
  </si>
  <si>
    <t>1Mi SE I75 &amp; SR470</t>
  </si>
  <si>
    <t>Sumterville</t>
  </si>
  <si>
    <t>Sumter</t>
  </si>
  <si>
    <t>33585</t>
  </si>
  <si>
    <t>65 TPD</t>
  </si>
  <si>
    <t>MSW: 60 TPD</t>
  </si>
  <si>
    <t>Sumter County</t>
  </si>
  <si>
    <t>Mr. Scott B. Cottrell, P.E.</t>
  </si>
  <si>
    <t>319 East Anderson Ave</t>
  </si>
  <si>
    <t>Bushnell, FL  33513</t>
  </si>
  <si>
    <t>(352) 569-6700</t>
  </si>
  <si>
    <t>(352) 569-6701</t>
  </si>
  <si>
    <t>scott.cottrell@sumtercountyfl.gov</t>
  </si>
  <si>
    <t>C&amp;D, MSW, Recyclables, Sludge, Tires (Truck), Tires (Auto), Yard Waste</t>
  </si>
  <si>
    <t>FL2103</t>
  </si>
  <si>
    <t>Waste Services Groveland Facility</t>
  </si>
  <si>
    <t>FL-375</t>
  </si>
  <si>
    <t>109 Sampey Road</t>
  </si>
  <si>
    <t>Groveland</t>
  </si>
  <si>
    <t>347360248</t>
  </si>
  <si>
    <t>Mon-Fri 6am-4pm</t>
  </si>
  <si>
    <t>Groveland Transfer Station</t>
  </si>
  <si>
    <t>Groveland, FL  34736-0248</t>
  </si>
  <si>
    <t>(352) 429-2009</t>
  </si>
  <si>
    <t>(352) 429-5205</t>
  </si>
  <si>
    <t>mstutz@wsii.us</t>
  </si>
  <si>
    <t>GA0312</t>
  </si>
  <si>
    <t>Rabun County Transfer &amp; Recycling Facility</t>
  </si>
  <si>
    <t>PBR-119-04TS</t>
  </si>
  <si>
    <t>GA-224</t>
  </si>
  <si>
    <t>Eastman Mountain Rd.</t>
  </si>
  <si>
    <t>Clayton</t>
  </si>
  <si>
    <t>Rabun</t>
  </si>
  <si>
    <t>GA</t>
  </si>
  <si>
    <t>30525</t>
  </si>
  <si>
    <t>Mon-Fri 7am-4:30pm, (Sat 8am-12pm Summer)</t>
  </si>
  <si>
    <t>45 TPD</t>
  </si>
  <si>
    <t>MSW: 45 TPD</t>
  </si>
  <si>
    <t>Rabun County</t>
  </si>
  <si>
    <t>Mr. Jack Southards</t>
  </si>
  <si>
    <t>Rabun TS c/o Board of Commissioners</t>
  </si>
  <si>
    <t>25 Courthouse Square, Box 8</t>
  </si>
  <si>
    <t>Clayton, GA  30525</t>
  </si>
  <si>
    <t>(706) 782-2015</t>
  </si>
  <si>
    <t>Mr. Tim Browning</t>
  </si>
  <si>
    <t>Recycling Director</t>
  </si>
  <si>
    <t>Recycle Center / Transfer Station</t>
  </si>
  <si>
    <t>124 E Boggs Rd</t>
  </si>
  <si>
    <t>(706) 782-1473</t>
  </si>
  <si>
    <t>IA0250</t>
  </si>
  <si>
    <t>Allamakee County Solid Waste Dept</t>
  </si>
  <si>
    <t>03-SDP-06-03</t>
  </si>
  <si>
    <t>IA-56</t>
  </si>
  <si>
    <t>869 Highway 9</t>
  </si>
  <si>
    <t>Waukon</t>
  </si>
  <si>
    <t>Allamakee</t>
  </si>
  <si>
    <t>IA</t>
  </si>
  <si>
    <t>52172</t>
  </si>
  <si>
    <t>Mon-Fri: 8am-4pm</t>
  </si>
  <si>
    <t>2 TPD</t>
  </si>
  <si>
    <t>Allamakee County Solid Waste Agency</t>
  </si>
  <si>
    <t>Mr. Dave Mooney</t>
  </si>
  <si>
    <t>PO Box 2</t>
  </si>
  <si>
    <t>Waukon, IA  52172</t>
  </si>
  <si>
    <t>(563) 568-4806</t>
  </si>
  <si>
    <t>aswd@acrec.com</t>
  </si>
  <si>
    <t>MSW, Recyclables, Appliances (White Goods)</t>
  </si>
  <si>
    <t>IA0090</t>
  </si>
  <si>
    <t>Cardboard Recycling Facility</t>
  </si>
  <si>
    <t>77-SDP-21-84P</t>
  </si>
  <si>
    <t>IA-63</t>
  </si>
  <si>
    <t>201 S.E. 18th Street</t>
  </si>
  <si>
    <t>Des Moines</t>
  </si>
  <si>
    <t>Polk</t>
  </si>
  <si>
    <t>50317</t>
  </si>
  <si>
    <t>Mon-Fri 7am-5pm, Sat 7am-12pm</t>
  </si>
  <si>
    <t>52 TPD</t>
  </si>
  <si>
    <t>MSW: 27 TPD</t>
  </si>
  <si>
    <t>Waste Management Inc of Iowa</t>
  </si>
  <si>
    <t>Mr. P. Wayne Slager</t>
  </si>
  <si>
    <t>Corp Management</t>
  </si>
  <si>
    <t>Waste Mgmt of Iowa Inc</t>
  </si>
  <si>
    <t>201 SE 18th Street</t>
  </si>
  <si>
    <t>Des Moines, IA  50317</t>
  </si>
  <si>
    <t>(515) 265-5267</t>
  </si>
  <si>
    <t>(515) 265-0283</t>
  </si>
  <si>
    <t>MSW, Recyclables, Wood, Appliances (White Goods)</t>
  </si>
  <si>
    <t>IA0286</t>
  </si>
  <si>
    <t>Washington County Recycling Center</t>
  </si>
  <si>
    <t>92-SDP-06-04</t>
  </si>
  <si>
    <t>IA-132</t>
  </si>
  <si>
    <t>2170 Lexington Blvd.</t>
  </si>
  <si>
    <t>52353</t>
  </si>
  <si>
    <t>Mon-Fri 8am-5pm, Sat 8am-12pm</t>
  </si>
  <si>
    <t>7 TPD</t>
  </si>
  <si>
    <t>Washington County</t>
  </si>
  <si>
    <t>Mr. Jeff Thomann</t>
  </si>
  <si>
    <t>222 West Main Street, PO Box 889, County Courthouse, Basement Floor</t>
  </si>
  <si>
    <t>Washington, IA  52353</t>
  </si>
  <si>
    <t>(319) 653-7782</t>
  </si>
  <si>
    <t>(319) 653-7780</t>
  </si>
  <si>
    <t>environmental@co.washington.ia.us</t>
  </si>
  <si>
    <t>MSW, Recyclables, Tires (Auto), Appliances (White Goods)</t>
  </si>
  <si>
    <t>ID0177</t>
  </si>
  <si>
    <t>Opaline Tipping Station</t>
  </si>
  <si>
    <t>ID-85</t>
  </si>
  <si>
    <t>Hwy 78, Mile Post 11</t>
  </si>
  <si>
    <t>Marsing</t>
  </si>
  <si>
    <t>Owyhee</t>
  </si>
  <si>
    <t>ID</t>
  </si>
  <si>
    <t>83639</t>
  </si>
  <si>
    <t>Mon, Fri-Sat 9am-5pm</t>
  </si>
  <si>
    <t>12 TPD</t>
  </si>
  <si>
    <t>MSW: Less than 25 TPD</t>
  </si>
  <si>
    <t>Owyhee County</t>
  </si>
  <si>
    <t>County Courthouse</t>
  </si>
  <si>
    <t>Murphy, ID  83650</t>
  </si>
  <si>
    <t>(208) 249-0580</t>
  </si>
  <si>
    <t>(208) 495-1173</t>
  </si>
  <si>
    <t>(208) 495-9803</t>
  </si>
  <si>
    <t>IL0250</t>
  </si>
  <si>
    <t>ARC Disposal &amp; Recycling Inc</t>
  </si>
  <si>
    <t>0318040001</t>
  </si>
  <si>
    <t>IL-55</t>
  </si>
  <si>
    <t>2101 S. Busse Road</t>
  </si>
  <si>
    <t>Mount Prospect</t>
  </si>
  <si>
    <t>Cook</t>
  </si>
  <si>
    <t>IL</t>
  </si>
  <si>
    <t>60056</t>
  </si>
  <si>
    <t>Mon-Fri 6am-4:30pm, Sat 6am-12pm</t>
  </si>
  <si>
    <t>1,147 TPD</t>
  </si>
  <si>
    <t>MSW: 1,063 TPD</t>
  </si>
  <si>
    <t>Mr. Steve Vogrin</t>
  </si>
  <si>
    <t>ARC Disposal &amp; Recycling</t>
  </si>
  <si>
    <t>2101 South Busse Road</t>
  </si>
  <si>
    <t>Mount Prospect, IL  60056</t>
  </si>
  <si>
    <t>(847) 981-0091</t>
  </si>
  <si>
    <t>(847) 981-9180</t>
  </si>
  <si>
    <t>IL0245</t>
  </si>
  <si>
    <t>Elburn Transfer Station</t>
  </si>
  <si>
    <t>0898030004/1991-008-DE/OP</t>
  </si>
  <si>
    <t>IL-85</t>
  </si>
  <si>
    <t>1 North 138th Linlar Street</t>
  </si>
  <si>
    <t>Elburn</t>
  </si>
  <si>
    <t>Kane</t>
  </si>
  <si>
    <t>60119</t>
  </si>
  <si>
    <t>654 TPD</t>
  </si>
  <si>
    <t>MSW: 629 TPD</t>
  </si>
  <si>
    <t>Mr. Kurt Nebel</t>
  </si>
  <si>
    <t>Speedway Recycling &amp; Waste Services</t>
  </si>
  <si>
    <t>Elburn, IL  60119</t>
  </si>
  <si>
    <t>(630) 232-4390</t>
  </si>
  <si>
    <t>(630) 232-4021</t>
  </si>
  <si>
    <t>IL0486</t>
  </si>
  <si>
    <t>GreenWay Recycling Services, LLC</t>
  </si>
  <si>
    <t>IL-91</t>
  </si>
  <si>
    <t>2100 S. Kilbourn Avenue</t>
  </si>
  <si>
    <t>Chicago</t>
  </si>
  <si>
    <t>60623</t>
  </si>
  <si>
    <t>Mon-Fri 5am-6pm, Sat 5am-3pm</t>
  </si>
  <si>
    <t>Chicago, IL  60623</t>
  </si>
  <si>
    <t>(773) 522-0025</t>
  </si>
  <si>
    <t>IL0273</t>
  </si>
  <si>
    <t>Groot Industries Chicago Transfer Station</t>
  </si>
  <si>
    <t>0316760001/1982-005-OP</t>
  </si>
  <si>
    <t>IL-94</t>
  </si>
  <si>
    <t>1759 Elmhurst Road</t>
  </si>
  <si>
    <t>Elk Grove Village</t>
  </si>
  <si>
    <t>60007</t>
  </si>
  <si>
    <t>Mon 5am-Sat 12pm (24 hrs)</t>
  </si>
  <si>
    <t>2,136 TPD</t>
  </si>
  <si>
    <t>MSW: 1,736 TPD</t>
  </si>
  <si>
    <t>Groot Industries, Inc.</t>
  </si>
  <si>
    <t>GROOT</t>
  </si>
  <si>
    <t>Mr. Lee Brandsma</t>
  </si>
  <si>
    <t>2500 Landmeier Road</t>
  </si>
  <si>
    <t>Elk Grove Village, IL  60007</t>
  </si>
  <si>
    <t>(847) 485-0900</t>
  </si>
  <si>
    <t>(847) 601-8639</t>
  </si>
  <si>
    <t>Mr. Neil Andersen</t>
  </si>
  <si>
    <t>IL0219</t>
  </si>
  <si>
    <t>McCook Transfer Station</t>
  </si>
  <si>
    <t>0311745027/1993-256-DE</t>
  </si>
  <si>
    <t>IL-122</t>
  </si>
  <si>
    <t>5100 S. Lawndale Ave.</t>
  </si>
  <si>
    <t>McCook</t>
  </si>
  <si>
    <t>Dupage</t>
  </si>
  <si>
    <t>60521</t>
  </si>
  <si>
    <t>986 TPD</t>
  </si>
  <si>
    <t>MSW: 986 TPD</t>
  </si>
  <si>
    <t>Mr. John Lugo</t>
  </si>
  <si>
    <t>Land Restoration/McCook Transfer Station</t>
  </si>
  <si>
    <t>5100 South Lawndale Avenue</t>
  </si>
  <si>
    <t>Hinsdale, IL  60521</t>
  </si>
  <si>
    <t>(708) 728-0331</t>
  </si>
  <si>
    <t>(708) 728-0332</t>
  </si>
  <si>
    <t>IL0201</t>
  </si>
  <si>
    <t>WMI Metro Transfer Station</t>
  </si>
  <si>
    <t>0313000001/1980-006-OP</t>
  </si>
  <si>
    <t>IL-184</t>
  </si>
  <si>
    <t>39th Street &amp; Laramie Avenue, 3815 S. Laramie Avenue</t>
  </si>
  <si>
    <t>Cicero</t>
  </si>
  <si>
    <t>60804</t>
  </si>
  <si>
    <t>Mon-Fri 7am-3pm, Sat 5:30am-10:30am</t>
  </si>
  <si>
    <t>1,011 TPD</t>
  </si>
  <si>
    <t>MSW: 1,011 TPD</t>
  </si>
  <si>
    <t>Waste Management Inc of Illinois</t>
  </si>
  <si>
    <t>Mr. Jeff Mack</t>
  </si>
  <si>
    <t>3815 South Laramie Avenue</t>
  </si>
  <si>
    <t>Cicero, IL  60650</t>
  </si>
  <si>
    <t>(708) 222-5060</t>
  </si>
  <si>
    <t>(708) 222-6541</t>
  </si>
  <si>
    <t>IN0096</t>
  </si>
  <si>
    <t>Able Disposal Recycling &amp; Transfer Station</t>
  </si>
  <si>
    <t>64-06</t>
  </si>
  <si>
    <t>IN-46</t>
  </si>
  <si>
    <t>809 Wabash Avenue</t>
  </si>
  <si>
    <t>Chesterton</t>
  </si>
  <si>
    <t>Porter</t>
  </si>
  <si>
    <t>IN</t>
  </si>
  <si>
    <t>46304</t>
  </si>
  <si>
    <t>Mon-Fri 6am-4pm (Not open to the public)</t>
  </si>
  <si>
    <t>279 TPD</t>
  </si>
  <si>
    <t>MSW: 269 TPD</t>
  </si>
  <si>
    <t>Mr. Frank Piro</t>
  </si>
  <si>
    <t>Republic Services of Northern Indiana</t>
  </si>
  <si>
    <t>Chesterton, IN  46304</t>
  </si>
  <si>
    <t>(219) 921-1273</t>
  </si>
  <si>
    <t>Mr. John Dykstra</t>
  </si>
  <si>
    <t>IN0330</t>
  </si>
  <si>
    <t>Earth First Trash/Recycling Services Station</t>
  </si>
  <si>
    <t>02-12</t>
  </si>
  <si>
    <t>IN-69</t>
  </si>
  <si>
    <t>4429 Allen Martin Drive</t>
  </si>
  <si>
    <t>Fort Wayne</t>
  </si>
  <si>
    <t>Allen</t>
  </si>
  <si>
    <t>46806</t>
  </si>
  <si>
    <t>Mon-Fri 8am-4pm, Sat 8am-12pm</t>
  </si>
  <si>
    <t>226 TPD</t>
  </si>
  <si>
    <t>MSW: 129 TPD</t>
  </si>
  <si>
    <t>Earth First Services</t>
  </si>
  <si>
    <t>AIGH</t>
  </si>
  <si>
    <t>Mr. Gregg Walbridge</t>
  </si>
  <si>
    <t>Fort Wayne, IN  46806</t>
  </si>
  <si>
    <t>(260) 436-8700</t>
  </si>
  <si>
    <t>(260) 447-7479</t>
  </si>
  <si>
    <t>greggw@earthfirstservices.com</t>
  </si>
  <si>
    <t>IN0287</t>
  </si>
  <si>
    <t>GreenTech Transfer &amp; Recycling, LLC</t>
  </si>
  <si>
    <t>71-04</t>
  </si>
  <si>
    <t>IN-83</t>
  </si>
  <si>
    <t>2500 Green Tech Drive, Betw Ewing &amp; Eckman behind Ball Park</t>
  </si>
  <si>
    <t>South Bend</t>
  </si>
  <si>
    <t>St Joseph</t>
  </si>
  <si>
    <t>46613</t>
  </si>
  <si>
    <t>278 TPD</t>
  </si>
  <si>
    <t>MSW: 256 TPD</t>
  </si>
  <si>
    <t>Ms. Belinda Morris</t>
  </si>
  <si>
    <t>P.O. Box 2288</t>
  </si>
  <si>
    <t>South Bend, IN  46680</t>
  </si>
  <si>
    <t>(574) 232-6000</t>
  </si>
  <si>
    <t>(574) 289-2267</t>
  </si>
  <si>
    <t>GreenTech Transfer &amp; Recycling</t>
  </si>
  <si>
    <t>Mr. Robert Heslop</t>
  </si>
  <si>
    <t>2500 Green Tech Drive</t>
  </si>
  <si>
    <t>South Bend, IN  46613</t>
  </si>
  <si>
    <t>IN0065</t>
  </si>
  <si>
    <t>Illiana Transfer Station 1</t>
  </si>
  <si>
    <t>45-14</t>
  </si>
  <si>
    <t>IN-88</t>
  </si>
  <si>
    <t>1155 Birch Drive</t>
  </si>
  <si>
    <t>Schererville</t>
  </si>
  <si>
    <t>46375</t>
  </si>
  <si>
    <t>198 TPD</t>
  </si>
  <si>
    <t>MSW: 198 TPD</t>
  </si>
  <si>
    <t>Supervisor</t>
  </si>
  <si>
    <t>Schererville, IN  46375</t>
  </si>
  <si>
    <t>(219) 865-4934</t>
  </si>
  <si>
    <t>(219) 865-4935</t>
  </si>
  <si>
    <t>IN0182</t>
  </si>
  <si>
    <t>Illiana Transfer Station 2</t>
  </si>
  <si>
    <t>45-18</t>
  </si>
  <si>
    <t>IN-89</t>
  </si>
  <si>
    <t>102 West Columbus Drive</t>
  </si>
  <si>
    <t>East Chicago</t>
  </si>
  <si>
    <t>46312</t>
  </si>
  <si>
    <t>250 TPD</t>
  </si>
  <si>
    <t>MSW: 117 TPD</t>
  </si>
  <si>
    <t>East Chicago, IN  46312</t>
  </si>
  <si>
    <t>(219) 398-6650</t>
  </si>
  <si>
    <t>C&amp;D, Dry Industrial, MSW, Recyclables, Other Special/Designated Waste</t>
  </si>
  <si>
    <t>IN0343</t>
  </si>
  <si>
    <t>T&amp;S Trash Services Transfer Station &amp; Recycling Center</t>
  </si>
  <si>
    <t>54-05</t>
  </si>
  <si>
    <t>IN-127</t>
  </si>
  <si>
    <t>3034 S. 1000 W.</t>
  </si>
  <si>
    <t>Waynetown</t>
  </si>
  <si>
    <t>Montgomery</t>
  </si>
  <si>
    <t>47990</t>
  </si>
  <si>
    <t>Mon-Fri 7:30am-5pm, Sat 7:30am-12pm</t>
  </si>
  <si>
    <t>36 TPD</t>
  </si>
  <si>
    <t>T&amp;S Trash Services</t>
  </si>
  <si>
    <t>Transfer Station &amp; Recycling Center</t>
  </si>
  <si>
    <t>Waynetown, IN  47990</t>
  </si>
  <si>
    <t>(765) 866-0372</t>
  </si>
  <si>
    <t>C&amp;D, MSW, Tires (Auto)</t>
  </si>
  <si>
    <t>KS0123</t>
  </si>
  <si>
    <t>Republic Services of Kansas City</t>
  </si>
  <si>
    <t>0415</t>
  </si>
  <si>
    <t>KS-227</t>
  </si>
  <si>
    <t>3150 North 7th Street Trafficway</t>
  </si>
  <si>
    <t>Kansas City</t>
  </si>
  <si>
    <t>Wyandotte</t>
  </si>
  <si>
    <t>KS</t>
  </si>
  <si>
    <t>66115</t>
  </si>
  <si>
    <t>Mon-Fri 8am-4:30pm</t>
  </si>
  <si>
    <t>MSW: 0-0 TPD</t>
  </si>
  <si>
    <t>Allied Waste of Kansas City</t>
  </si>
  <si>
    <t>3150 N. 7th Street Trafficway</t>
  </si>
  <si>
    <t>Kansas City, KS  66115</t>
  </si>
  <si>
    <t>(913) 281-4343</t>
  </si>
  <si>
    <t>(913) 371-2470</t>
  </si>
  <si>
    <t>KS0287</t>
  </si>
  <si>
    <t>Woodson County Transfer Station &amp; Composting</t>
  </si>
  <si>
    <t>0662</t>
  </si>
  <si>
    <t>KS-237</t>
  </si>
  <si>
    <t>1mi E, .75mi N, .5mi E of 54 &amp; 75 jct</t>
  </si>
  <si>
    <t>Yates Center</t>
  </si>
  <si>
    <t>Woodson</t>
  </si>
  <si>
    <t>66783</t>
  </si>
  <si>
    <t>Mon-Sat 8am-5pm</t>
  </si>
  <si>
    <t>Woodson County</t>
  </si>
  <si>
    <t>Mr. L. D. McCormick</t>
  </si>
  <si>
    <t>Solid Waste Supervisor</t>
  </si>
  <si>
    <t>105 West Rutledge, Box 231</t>
  </si>
  <si>
    <t>Yates Center, KS  66783</t>
  </si>
  <si>
    <t>(620) 625-8631</t>
  </si>
  <si>
    <t>(620) 625-8670</t>
  </si>
  <si>
    <t>C&amp;D, MSW, Other Special/Designated Waste, Tires (Auto)</t>
  </si>
  <si>
    <t>KY0185</t>
  </si>
  <si>
    <t>Lebanon / Marion County Transfer Station</t>
  </si>
  <si>
    <t>078-00008</t>
  </si>
  <si>
    <t>KY-131</t>
  </si>
  <si>
    <t>Fairground Rd</t>
  </si>
  <si>
    <t>Lebanon</t>
  </si>
  <si>
    <t>Marion</t>
  </si>
  <si>
    <t>KY</t>
  </si>
  <si>
    <t>40033</t>
  </si>
  <si>
    <t>Mon-Fri 7am-3pm</t>
  </si>
  <si>
    <t>35 TPD</t>
  </si>
  <si>
    <t>MSW: 35 TPD</t>
  </si>
  <si>
    <t>Marion County</t>
  </si>
  <si>
    <t>Mr. Keith Brock</t>
  </si>
  <si>
    <t>Coordinator</t>
  </si>
  <si>
    <t>Solid Waste &amp; Environmental Office</t>
  </si>
  <si>
    <t>223 North Spalding Avenue, Suite 204</t>
  </si>
  <si>
    <t>Lebanon, KY  40033</t>
  </si>
  <si>
    <t>(270) 692-0799</t>
  </si>
  <si>
    <t>(270) 692-9487</t>
  </si>
  <si>
    <t>marioncoswc@windstream.net</t>
  </si>
  <si>
    <t>LA0160</t>
  </si>
  <si>
    <t>Omega Waste Management, Inc.</t>
  </si>
  <si>
    <t>P-0324</t>
  </si>
  <si>
    <t>LA-92</t>
  </si>
  <si>
    <t>1900 Highway 90 West</t>
  </si>
  <si>
    <t>Patterson</t>
  </si>
  <si>
    <t>Saint Mary</t>
  </si>
  <si>
    <t>LA</t>
  </si>
  <si>
    <t>70392</t>
  </si>
  <si>
    <t>MSW: 2 TPD</t>
  </si>
  <si>
    <t>Omega Waste Management, Inc</t>
  </si>
  <si>
    <t>Mr. Scott Berry</t>
  </si>
  <si>
    <t>1900 Highway 90 West, PO Box 1377</t>
  </si>
  <si>
    <t>Patterson, LA  70392</t>
  </si>
  <si>
    <t>(985) 384-5100</t>
  </si>
  <si>
    <t>(985) 399-7963</t>
  </si>
  <si>
    <t>scott@owmofla.com</t>
  </si>
  <si>
    <t>MSW, Waste Oil</t>
  </si>
  <si>
    <t>MA0370</t>
  </si>
  <si>
    <t>Grover's Wood Reclamation Facility</t>
  </si>
  <si>
    <t>SD0041.003, TR0041.007</t>
  </si>
  <si>
    <t>MA-123</t>
  </si>
  <si>
    <t>1515 Freeman's Way</t>
  </si>
  <si>
    <t>Brewster</t>
  </si>
  <si>
    <t>Barnstable</t>
  </si>
  <si>
    <t>MA</t>
  </si>
  <si>
    <t>02631</t>
  </si>
  <si>
    <t>23 TPD</t>
  </si>
  <si>
    <t>MSW: 23 TPD</t>
  </si>
  <si>
    <t>Grover's Stump Dump</t>
  </si>
  <si>
    <t>Mr. William Grover</t>
  </si>
  <si>
    <t>Po Box 300</t>
  </si>
  <si>
    <t>South Orleans, MA  02662</t>
  </si>
  <si>
    <t>(508) 255-0289</t>
  </si>
  <si>
    <t>MA1104</t>
  </si>
  <si>
    <t>Pembroke Transfer &amp; Recycling Facility</t>
  </si>
  <si>
    <t>TR0231.005</t>
  </si>
  <si>
    <t>MA-199</t>
  </si>
  <si>
    <t>168 Hobomock St</t>
  </si>
  <si>
    <t>Pembroke</t>
  </si>
  <si>
    <t>Plymouth</t>
  </si>
  <si>
    <t>02359</t>
  </si>
  <si>
    <t>Wed 10am-2pm, Sat &amp; Sun 9am-2:45pm</t>
  </si>
  <si>
    <t>15 TPD</t>
  </si>
  <si>
    <t>MSW: 15 TPD</t>
  </si>
  <si>
    <t>Town of Pembroke</t>
  </si>
  <si>
    <t>Ms. Kathleen Malloy Shaqoury</t>
  </si>
  <si>
    <t>Recycling Department</t>
  </si>
  <si>
    <t>100 Center St, Hobomock Street</t>
  </si>
  <si>
    <t>Pembroke, MA  02359</t>
  </si>
  <si>
    <t>(781) 293-1254</t>
  </si>
  <si>
    <t>MA1113</t>
  </si>
  <si>
    <t>UMASS Amherst Transfer Station</t>
  </si>
  <si>
    <t>TR0008.006</t>
  </si>
  <si>
    <t>MA-267</t>
  </si>
  <si>
    <t>151 Tillson Farm Road</t>
  </si>
  <si>
    <t>Amherst</t>
  </si>
  <si>
    <t>Hampshire</t>
  </si>
  <si>
    <t>01003</t>
  </si>
  <si>
    <t>Not open to outsiders</t>
  </si>
  <si>
    <t>29 TPD</t>
  </si>
  <si>
    <t>MSW: 29 TPD</t>
  </si>
  <si>
    <t>University of Massachusetts at Amherst</t>
  </si>
  <si>
    <t>Mr. Marc Fournier</t>
  </si>
  <si>
    <t>SW Mgr.</t>
  </si>
  <si>
    <t>Office of Waste Management</t>
  </si>
  <si>
    <t>Amherst, MA  01003</t>
  </si>
  <si>
    <t>(413) 545-0618</t>
  </si>
  <si>
    <t>Scrap Metals, MSW, Scrap Paper</t>
  </si>
  <si>
    <t>MA0222</t>
  </si>
  <si>
    <t>Wellesley Recycling and Disposal Facility</t>
  </si>
  <si>
    <t>TR0317.002</t>
  </si>
  <si>
    <t>MA-282</t>
  </si>
  <si>
    <t>169 Great Plain Avenue (Route 135)</t>
  </si>
  <si>
    <t>Wellesley</t>
  </si>
  <si>
    <t>Norfolk</t>
  </si>
  <si>
    <t>02482</t>
  </si>
  <si>
    <t>Mon-Wed 7am-12pm, Thu-Fri 7am-3:45pm, Sat 7am-4:45pm</t>
  </si>
  <si>
    <t>70 TPD</t>
  </si>
  <si>
    <t>MSW: 70 TPD</t>
  </si>
  <si>
    <t>Town of Wellesley</t>
  </si>
  <si>
    <t>Mr. Michael P. Pakstis</t>
  </si>
  <si>
    <t>Department of Public Works</t>
  </si>
  <si>
    <t>455 Worcester Street</t>
  </si>
  <si>
    <t>Wellesley Hills, MA  02481</t>
  </si>
  <si>
    <t>(781) 235-7600</t>
  </si>
  <si>
    <t>(781) 237-1936</t>
  </si>
  <si>
    <t>dpw@wellesleyma.gov</t>
  </si>
  <si>
    <t>Mr. Gordon Martin</t>
  </si>
  <si>
    <t>RDF Superintendent</t>
  </si>
  <si>
    <t>169 Great Plain Avenue</t>
  </si>
  <si>
    <t>Wellesley, MA  02482</t>
  </si>
  <si>
    <t>MA1056</t>
  </si>
  <si>
    <t>William Goodman &amp; Sons</t>
  </si>
  <si>
    <t>MA-299</t>
  </si>
  <si>
    <t>2341 Boston Rd</t>
  </si>
  <si>
    <t>Wilbraham</t>
  </si>
  <si>
    <t>Hampden</t>
  </si>
  <si>
    <t>010951126</t>
  </si>
  <si>
    <t>9 TPD</t>
  </si>
  <si>
    <t>MSW: 9 TPD</t>
  </si>
  <si>
    <t>CWST</t>
  </si>
  <si>
    <t>Marna Huber</t>
  </si>
  <si>
    <t>Wilbraham, MA  01095-1126</t>
  </si>
  <si>
    <t>(413) 596-2814</t>
  </si>
  <si>
    <t>Casella Waste Systems Inc.</t>
  </si>
  <si>
    <t>MD0179</t>
  </si>
  <si>
    <t>AMW (AmeriWaste Transfer &amp; Hauling)</t>
  </si>
  <si>
    <t>2006-WPT-0572</t>
  </si>
  <si>
    <t>MD-41</t>
  </si>
  <si>
    <t>7130 Kit Kat Rd.</t>
  </si>
  <si>
    <t>Elkridge</t>
  </si>
  <si>
    <t>Howard</t>
  </si>
  <si>
    <t>MD</t>
  </si>
  <si>
    <t>21075</t>
  </si>
  <si>
    <t>Mon-Fri 6am-6pm, Sat 6am-12pm</t>
  </si>
  <si>
    <t>682 TPD</t>
  </si>
  <si>
    <t>MSW: 394 TPD</t>
  </si>
  <si>
    <t>EnviroSolutions, Inc.</t>
  </si>
  <si>
    <t>ESI</t>
  </si>
  <si>
    <t>Mr. Eric K. Wallace</t>
  </si>
  <si>
    <t>President and CEO</t>
  </si>
  <si>
    <t>11220 Asset Loop, Suite 201</t>
  </si>
  <si>
    <t>Manassas, VA  20109</t>
  </si>
  <si>
    <t>(703) 378-0600</t>
  </si>
  <si>
    <t>Mr. Derek Shreves</t>
  </si>
  <si>
    <t>Ameriwaste Transfer &amp; Recycling Center,</t>
  </si>
  <si>
    <t>7130 Kit Kat Road, Suite A</t>
  </si>
  <si>
    <t>Elkridge, MD  21075</t>
  </si>
  <si>
    <t>(410) 799-7669</t>
  </si>
  <si>
    <t>(410) 799-7454</t>
  </si>
  <si>
    <t>AMERWSTE@yahoo.com; salesma@esiwaste.com</t>
  </si>
  <si>
    <t>C&amp;D, Asphalt, Concrete, or Cement, Scrap Metals, MSW, Recyclables, Tires (Auto), Wood</t>
  </si>
  <si>
    <t>MD0214</t>
  </si>
  <si>
    <t>Maryland Transfer Station</t>
  </si>
  <si>
    <t>MD-80</t>
  </si>
  <si>
    <t>13810 Hazmat Drive</t>
  </si>
  <si>
    <t>Cumberland</t>
  </si>
  <si>
    <t>Allegany</t>
  </si>
  <si>
    <t>21502</t>
  </si>
  <si>
    <t>55 TPD</t>
  </si>
  <si>
    <t>MSW: 36 TPD</t>
  </si>
  <si>
    <t>Advanced Disposal Services, Inc.</t>
  </si>
  <si>
    <t>Mr. Larry Stouffer</t>
  </si>
  <si>
    <t>Cumberland, MD  21502</t>
  </si>
  <si>
    <t>(301) 777-1366</t>
  </si>
  <si>
    <t>(301) 777-3910</t>
  </si>
  <si>
    <t>larry.stouffer@advanceddisposal.com</t>
  </si>
  <si>
    <t>Dry Industrial, MSW</t>
  </si>
  <si>
    <t>MD0021</t>
  </si>
  <si>
    <t>Montgomery County Central Transfer Station</t>
  </si>
  <si>
    <t>2006-WPT-0617</t>
  </si>
  <si>
    <t>MD-82</t>
  </si>
  <si>
    <t>16101 Frederick Rd. (Rte 355), @ Shady Grove Rd</t>
  </si>
  <si>
    <t>Derwood</t>
  </si>
  <si>
    <t>20855</t>
  </si>
  <si>
    <t>Mon-Sat 7am-5pm (Commercial); Mon-Fri 7am-8pm, Sat 7am-5pm, Sun 9am-5pm</t>
  </si>
  <si>
    <t>1,970 TPD</t>
  </si>
  <si>
    <t>MSW: 1,421 TPD</t>
  </si>
  <si>
    <t>Montgomery County</t>
  </si>
  <si>
    <t>Mr. Peter R. Karasik, P.E.</t>
  </si>
  <si>
    <t>Chief</t>
  </si>
  <si>
    <t>Division of Solid Waste Services</t>
  </si>
  <si>
    <t>16101 Frederick Rd.</t>
  </si>
  <si>
    <t>Derwood, MD  20855-2223</t>
  </si>
  <si>
    <t>(301) 840-2773</t>
  </si>
  <si>
    <t>(301) 840-2371</t>
  </si>
  <si>
    <t>peter.karasik@montgomerycountymd.gov</t>
  </si>
  <si>
    <t>Maryland Environmental Service</t>
  </si>
  <si>
    <t>Mr. Maclane Gibson</t>
  </si>
  <si>
    <t>Chief, Solid Waste Operations</t>
  </si>
  <si>
    <t>259 Najoles Road</t>
  </si>
  <si>
    <t>Millersville, MD  21108-2515</t>
  </si>
  <si>
    <t>(410) 729-8379</t>
  </si>
  <si>
    <t>(410) 729-8383</t>
  </si>
  <si>
    <t>mgibs@menv.com</t>
  </si>
  <si>
    <t>C&amp;D, Electronics Waste, Soil (Contaminated), Dry Industrial, Asphalt, Concrete, or Cement, Scrap Metals, MSW, Recyclables, Other Special/Designated Waste, Tires (Auto), Wood, Yard Waste</t>
  </si>
  <si>
    <t>MD0171</t>
  </si>
  <si>
    <t>Northern Recycling Center</t>
  </si>
  <si>
    <t>MD-85</t>
  </si>
  <si>
    <t>100 Dover Road</t>
  </si>
  <si>
    <t>Glen Burnie</t>
  </si>
  <si>
    <t>Anne Arundel</t>
  </si>
  <si>
    <t>21060</t>
  </si>
  <si>
    <t>Anne Arundel County</t>
  </si>
  <si>
    <t>Mr. Ron Bowen</t>
  </si>
  <si>
    <t>2662 Riva Road</t>
  </si>
  <si>
    <t>Annapolis, MD  21401</t>
  </si>
  <si>
    <t>(410) 222-7500</t>
  </si>
  <si>
    <t>PWCust00@aacounty.org</t>
  </si>
  <si>
    <t>Mr. Stephen Krajcsik</t>
  </si>
  <si>
    <t>Disposal &amp; Maintenance Manager</t>
  </si>
  <si>
    <t>Waste Management Services</t>
  </si>
  <si>
    <t>389 Burns Corssing Road</t>
  </si>
  <si>
    <t>Severn, MD  21144</t>
  </si>
  <si>
    <t>(410) 222-6108</t>
  </si>
  <si>
    <t>(410) 222-6105</t>
  </si>
  <si>
    <t>pwkraj00@aacounty.org</t>
  </si>
  <si>
    <t>C&amp;D, MSW, Tires (Auto), Appliances (White Goods)</t>
  </si>
  <si>
    <t>ME0132</t>
  </si>
  <si>
    <t>Lisbon Transfer &amp; Recycling Center</t>
  </si>
  <si>
    <t>008653</t>
  </si>
  <si>
    <t>ME-132</t>
  </si>
  <si>
    <t>14 Capital Ave.</t>
  </si>
  <si>
    <t>Lisbon Falls</t>
  </si>
  <si>
    <t>Androscoggin</t>
  </si>
  <si>
    <t>ME</t>
  </si>
  <si>
    <t>04252</t>
  </si>
  <si>
    <t>Tue-Fri 7:30am-4pm, Sat 7am-3pm</t>
  </si>
  <si>
    <t>16 TPD</t>
  </si>
  <si>
    <t>Lisbon Falls Redemption Ctr</t>
  </si>
  <si>
    <t>617 Lewiston Rd</t>
  </si>
  <si>
    <t>Lisbon Falls, ME  04252</t>
  </si>
  <si>
    <t>(207) 353-9406</t>
  </si>
  <si>
    <t>C&amp;D, MSW, Waste Oil, Recyclables, Tires (Auto), Appliances (White Goods), Yard Waste</t>
  </si>
  <si>
    <t>ME0077</t>
  </si>
  <si>
    <t>Skowhegan Solid Waste Management Facility</t>
  </si>
  <si>
    <t>021024</t>
  </si>
  <si>
    <t>ME-206</t>
  </si>
  <si>
    <t>29 Transfer Station Drive</t>
  </si>
  <si>
    <t>Skowhegan</t>
  </si>
  <si>
    <t>Somerset</t>
  </si>
  <si>
    <t>04976</t>
  </si>
  <si>
    <t>Tue-Sat 7am-3:45pm</t>
  </si>
  <si>
    <t>Town of Skowhegan</t>
  </si>
  <si>
    <t>Mr. Randall Gray</t>
  </si>
  <si>
    <t>Solid Waste Management Supervisor</t>
  </si>
  <si>
    <t>Solid Waste Management Facility</t>
  </si>
  <si>
    <t>Skowhegan, ME  04976</t>
  </si>
  <si>
    <t>(207) 474-6918</t>
  </si>
  <si>
    <t>(207) 474-9413</t>
  </si>
  <si>
    <t>skowcode@skowhegan.org</t>
  </si>
  <si>
    <t>C&amp;D, MSW, Waste Oil, Tires (Truck), Tires (Auto), Appliances (White Goods), Appliances with Freon</t>
  </si>
  <si>
    <t>MI0213</t>
  </si>
  <si>
    <t>Southwest Michigan Transfer Station</t>
  </si>
  <si>
    <t>8321, 9097</t>
  </si>
  <si>
    <t>MI-167</t>
  </si>
  <si>
    <t>4547 Wayne Road</t>
  </si>
  <si>
    <t>Battle Creek</t>
  </si>
  <si>
    <t>Calhoun</t>
  </si>
  <si>
    <t>MI</t>
  </si>
  <si>
    <t>49015</t>
  </si>
  <si>
    <t>Mon-Fri 6am-6pm (Not open to outside haulers)</t>
  </si>
  <si>
    <t>785 TPD</t>
  </si>
  <si>
    <t>MSW: 500-1000 TPD</t>
  </si>
  <si>
    <t>Waste Management Inc of Michigan</t>
  </si>
  <si>
    <t>Mr. Paul Sweetnich</t>
  </si>
  <si>
    <t>4547 Wayne Rd</t>
  </si>
  <si>
    <t>Battle Creek, MI  49015</t>
  </si>
  <si>
    <t>(269) 962-4048</t>
  </si>
  <si>
    <t>Mr. Don Sharbutt</t>
  </si>
  <si>
    <t>Battle Creek, MI  49015-1048</t>
  </si>
  <si>
    <t>C&amp;D, Dry Industrial, MSW, Recyclables</t>
  </si>
  <si>
    <t>MN0314</t>
  </si>
  <si>
    <t>Baudette Recycling Center</t>
  </si>
  <si>
    <t>MN-110</t>
  </si>
  <si>
    <t>S Wilderness Dr Industrial Park</t>
  </si>
  <si>
    <t>Baudette</t>
  </si>
  <si>
    <t>Lake Of The Woods</t>
  </si>
  <si>
    <t>MN</t>
  </si>
  <si>
    <t>56623</t>
  </si>
  <si>
    <t>Lake of the Woods County</t>
  </si>
  <si>
    <t>Mr. Bruce Hasbargen</t>
  </si>
  <si>
    <t>Engineer</t>
  </si>
  <si>
    <t>County Highway Department</t>
  </si>
  <si>
    <t>306 8th Ave, PO Box 808</t>
  </si>
  <si>
    <t>Baudette, MN  56623</t>
  </si>
  <si>
    <t>(218) 634-1767</t>
  </si>
  <si>
    <t>(218) 634-2509</t>
  </si>
  <si>
    <t>bruce_h@co.lake-of-the-woods.mn.us</t>
  </si>
  <si>
    <t>MN0320</t>
  </si>
  <si>
    <t>Buckingham Recycles</t>
  </si>
  <si>
    <t>MN-119</t>
  </si>
  <si>
    <t>5980 Credit River Rd SE</t>
  </si>
  <si>
    <t>Prior Lake</t>
  </si>
  <si>
    <t>Scott</t>
  </si>
  <si>
    <t>553723368</t>
  </si>
  <si>
    <t>Mon-Fri 9am-3pm, Sat 10am-2pm</t>
  </si>
  <si>
    <t>Mr. Tom Buckingham</t>
  </si>
  <si>
    <t>5980 Credit River Rd</t>
  </si>
  <si>
    <t>Prior Lake, MN  55372</t>
  </si>
  <si>
    <t>(952) 226-6444</t>
  </si>
  <si>
    <t>(952) 226-6442</t>
  </si>
  <si>
    <t>C&amp;D, MSW, Recyclables, Tires (Auto)</t>
  </si>
  <si>
    <t>MN0028</t>
  </si>
  <si>
    <t>City Sanitation Service TS &amp; Recycling</t>
  </si>
  <si>
    <t>SW-329</t>
  </si>
  <si>
    <t>MN-125</t>
  </si>
  <si>
    <t>39864 S Highway 71</t>
  </si>
  <si>
    <t>Sauk Centre</t>
  </si>
  <si>
    <t>Stearns</t>
  </si>
  <si>
    <t>56378</t>
  </si>
  <si>
    <t>8 TPD</t>
  </si>
  <si>
    <t>MSW: 8 TPD</t>
  </si>
  <si>
    <t>Bueckers Sanitation</t>
  </si>
  <si>
    <t>Mr. Ervin Bueckers</t>
  </si>
  <si>
    <t>Owner/Operator</t>
  </si>
  <si>
    <t>Western Stearns Demolition Disposal Faci</t>
  </si>
  <si>
    <t>Sauk Centre, MN  56378</t>
  </si>
  <si>
    <t>(320) 352-5134</t>
  </si>
  <si>
    <t>(320) 351-2876</t>
  </si>
  <si>
    <t>bcss@mainstreetcom.com; info@bueckerscitysanitatio</t>
  </si>
  <si>
    <t>MN0316</t>
  </si>
  <si>
    <t>Cook County Recycling Center</t>
  </si>
  <si>
    <t>MN-128</t>
  </si>
  <si>
    <t>Gunflint Trail</t>
  </si>
  <si>
    <t>Grand Marais</t>
  </si>
  <si>
    <t>55604</t>
  </si>
  <si>
    <t>Mon-Fri 11am-4pm, Sat 9am-1pm</t>
  </si>
  <si>
    <t>3 TPD</t>
  </si>
  <si>
    <t>MSW: 3 TPD</t>
  </si>
  <si>
    <t>Cook County</t>
  </si>
  <si>
    <t>Mr. Tim Nelson</t>
  </si>
  <si>
    <t>Operator</t>
  </si>
  <si>
    <t>Planning &amp; Zoning Office</t>
  </si>
  <si>
    <t>411 W. 2nd Street, Cook County Courthouse</t>
  </si>
  <si>
    <t>Grand Marais, MN  55604</t>
  </si>
  <si>
    <t>(218) 387-3630</t>
  </si>
  <si>
    <t>zoning@co.cook.mn.us</t>
  </si>
  <si>
    <t>Mr. Jeff Sylvester</t>
  </si>
  <si>
    <t>PO Box 1150</t>
  </si>
  <si>
    <t>(218) 387-3044</t>
  </si>
  <si>
    <t>(218) 387-2610</t>
  </si>
  <si>
    <t>MN0346</t>
  </si>
  <si>
    <t>J &amp; J Recycling Transfer Station</t>
  </si>
  <si>
    <t>MN-154</t>
  </si>
  <si>
    <t>607 Barge Channel Rd</t>
  </si>
  <si>
    <t>Saint Paul</t>
  </si>
  <si>
    <t>Ramsey</t>
  </si>
  <si>
    <t>551072439</t>
  </si>
  <si>
    <t>Mon-Fri 6am-5pm, Sat 7am-2pm</t>
  </si>
  <si>
    <t>0.99 TPD</t>
  </si>
  <si>
    <t>MSW: 0.99 TPD</t>
  </si>
  <si>
    <t>J &amp; J Recycling and Mudek Trucking</t>
  </si>
  <si>
    <t>Saint Paul, MN  55107-2439</t>
  </si>
  <si>
    <t>(651) 227-4457</t>
  </si>
  <si>
    <t>info@jandjrecycling.net</t>
  </si>
  <si>
    <t>MN0087</t>
  </si>
  <si>
    <t>Pine River Transfer Station &amp; MRF</t>
  </si>
  <si>
    <t>SW-419</t>
  </si>
  <si>
    <t>MN-186</t>
  </si>
  <si>
    <t>1705 State Hwy 371 SW, (2 mi N of Pine River on Hwy 371)</t>
  </si>
  <si>
    <t>Backus</t>
  </si>
  <si>
    <t>Cass</t>
  </si>
  <si>
    <t>56435</t>
  </si>
  <si>
    <t>Cass County</t>
  </si>
  <si>
    <t>Mr. Paul Fairbanks</t>
  </si>
  <si>
    <t>Solid Waste Administrator</t>
  </si>
  <si>
    <t>Environmental Services Dept.</t>
  </si>
  <si>
    <t>County Courthouse, PO Box 3000</t>
  </si>
  <si>
    <t>Walker, MN  56484</t>
  </si>
  <si>
    <t>(218) 547-7287</t>
  </si>
  <si>
    <t>(218) 547-7429</t>
  </si>
  <si>
    <t>paul.fairbanks@co.cass.mn.us; cass.esd@co.cass.mn.</t>
  </si>
  <si>
    <t>MN0089</t>
  </si>
  <si>
    <t>Twin City &amp; Recycling Transfer Station</t>
  </si>
  <si>
    <t>SW-107</t>
  </si>
  <si>
    <t>MN-223</t>
  </si>
  <si>
    <t>318 West Water Street</t>
  </si>
  <si>
    <t>55107</t>
  </si>
  <si>
    <t>Summer: Mon-Fri 8am-5pm, Sat 8am-4pm, Winter: Mon-Sat 8am-5pm</t>
  </si>
  <si>
    <t>Twin City Refuse Inc</t>
  </si>
  <si>
    <t>Mr. Jim Carrus</t>
  </si>
  <si>
    <t>Saint Paul, MN  55118</t>
  </si>
  <si>
    <t>(651) 227-1549</t>
  </si>
  <si>
    <t>MN0349</t>
  </si>
  <si>
    <t>Western Lake Superior Sanitary District Processing Center</t>
  </si>
  <si>
    <t>SW-558</t>
  </si>
  <si>
    <t>MN-230</t>
  </si>
  <si>
    <t>4857 Ridgeview Road, Rice Lake Road</t>
  </si>
  <si>
    <t>Duluth</t>
  </si>
  <si>
    <t>Saint Louis</t>
  </si>
  <si>
    <t>55701</t>
  </si>
  <si>
    <t>Summer: Mon-Tue, Fri-Sat 8am-5pm, Sun 12pm-5pm; Winter: Mon-Tue, Fri-Sat 9am-3pm, Sun 12pm-3pm</t>
  </si>
  <si>
    <t>252 TPD</t>
  </si>
  <si>
    <t>MSW: 252 TPD</t>
  </si>
  <si>
    <t>Western Lake Superior Sanitary District</t>
  </si>
  <si>
    <t>Mr. Kurt N. W. Soderberg</t>
  </si>
  <si>
    <t>Refuse Authority</t>
  </si>
  <si>
    <t>2626 Courtland Street</t>
  </si>
  <si>
    <t>Duluth, MN  55806-1813</t>
  </si>
  <si>
    <t>(218) 722-3336</t>
  </si>
  <si>
    <t>(218) 727-7471</t>
  </si>
  <si>
    <t>Mr. Jack Ezell</t>
  </si>
  <si>
    <t>Planning and Technical Services Division</t>
  </si>
  <si>
    <t>Electronics Waste, MSW, Recyclables, Tires (Auto), Wood, Yard Waste</t>
  </si>
  <si>
    <t>MO0240</t>
  </si>
  <si>
    <t>Material Recovery &amp; Transfer, LLC</t>
  </si>
  <si>
    <t>0609503</t>
  </si>
  <si>
    <t>MO-63</t>
  </si>
  <si>
    <t>4020 Winchester Avenue</t>
  </si>
  <si>
    <t>Jackson</t>
  </si>
  <si>
    <t>MO</t>
  </si>
  <si>
    <t>64129</t>
  </si>
  <si>
    <t>Mon-Fri 7:30am-6pm, Sat 7:30am-4pm</t>
  </si>
  <si>
    <t>Material Recovery and Transfer LLC</t>
  </si>
  <si>
    <t>Mr. Jack Willy</t>
  </si>
  <si>
    <t>Kansas City, MO  64129</t>
  </si>
  <si>
    <t>(816) 921-8286</t>
  </si>
  <si>
    <t>C&amp;D, MSW, Tires (Truck), Tires (Tractor), Tires (Auto), Appliances (White Goods)</t>
  </si>
  <si>
    <t>NC0155</t>
  </si>
  <si>
    <t>City of Hickory Transfer Station</t>
  </si>
  <si>
    <t>1806, 1808</t>
  </si>
  <si>
    <t>NC-142</t>
  </si>
  <si>
    <t>1050 1st Avenue SW</t>
  </si>
  <si>
    <t>Hickory</t>
  </si>
  <si>
    <t>Catawba</t>
  </si>
  <si>
    <t>NC</t>
  </si>
  <si>
    <t>28601</t>
  </si>
  <si>
    <t>Mon-Fri 7am-3pm, Sat 7am-11am (Not open to outside haulers except recyclables)</t>
  </si>
  <si>
    <t>73 TPD</t>
  </si>
  <si>
    <t>MSW: 73 TPD</t>
  </si>
  <si>
    <t>City of Hickory</t>
  </si>
  <si>
    <t>Mr. Andrew Ballantine</t>
  </si>
  <si>
    <t>Solid Waste Manager</t>
  </si>
  <si>
    <t>Public Services Department</t>
  </si>
  <si>
    <t>1441 9th Avenue NE</t>
  </si>
  <si>
    <t>Hickory, NC  28601</t>
  </si>
  <si>
    <t>(828) 323-7439</t>
  </si>
  <si>
    <t>(828) 323-7403</t>
  </si>
  <si>
    <t>aballantine@ci.hickory.nc.us</t>
  </si>
  <si>
    <t>NC0630</t>
  </si>
  <si>
    <t>Construction Waste Recycling (iCan)</t>
  </si>
  <si>
    <t>2611-T</t>
  </si>
  <si>
    <t>NC-151</t>
  </si>
  <si>
    <t>1049 S Eastern Blvd</t>
  </si>
  <si>
    <t>Fayetteville</t>
  </si>
  <si>
    <t>283061841</t>
  </si>
  <si>
    <t>Mon-Fri 7:30am-4:30pm</t>
  </si>
  <si>
    <t>Fayetteville, NC  28306-1841</t>
  </si>
  <si>
    <t>(910) 486-4226</t>
  </si>
  <si>
    <t>NC0321</t>
  </si>
  <si>
    <t>Haywood County Materials Recovery Facility</t>
  </si>
  <si>
    <t>4408</t>
  </si>
  <si>
    <t>NC-181</t>
  </si>
  <si>
    <t>247 Recycle Road</t>
  </si>
  <si>
    <t>Clyde</t>
  </si>
  <si>
    <t>Haywood</t>
  </si>
  <si>
    <t>28721</t>
  </si>
  <si>
    <t>Mon-Sat 7:30am-3:30pm</t>
  </si>
  <si>
    <t>MSW: 11 TPD</t>
  </si>
  <si>
    <t>Haywood County</t>
  </si>
  <si>
    <t>Mr. Stephen King</t>
  </si>
  <si>
    <t>Recycling, Solid Waste</t>
  </si>
  <si>
    <t>278 Recycle Road</t>
  </si>
  <si>
    <t>Clyde, NC  28721</t>
  </si>
  <si>
    <t>(828) 627-8042</t>
  </si>
  <si>
    <t>(828) 627-8137</t>
  </si>
  <si>
    <t>sking@haywoodnc.net</t>
  </si>
  <si>
    <t>C&amp;D, Waste Carpet Material, MSW, Recyclables</t>
  </si>
  <si>
    <t>NC0500</t>
  </si>
  <si>
    <t>Oak Grove Recycling Ctr</t>
  </si>
  <si>
    <t>NC-206</t>
  </si>
  <si>
    <t>1127 Oak Grove Rd</t>
  </si>
  <si>
    <t>Kings Mountain</t>
  </si>
  <si>
    <t>Cleveland</t>
  </si>
  <si>
    <t>280868516</t>
  </si>
  <si>
    <t>Cleveland County</t>
  </si>
  <si>
    <t>Mr. Sam Lockridge</t>
  </si>
  <si>
    <t>Solid Waste Director</t>
  </si>
  <si>
    <t>Landfill</t>
  </si>
  <si>
    <t>1609 Airport Road</t>
  </si>
  <si>
    <t>Shelby, NC  28152</t>
  </si>
  <si>
    <t>(704) 480-6932</t>
  </si>
  <si>
    <t>Kings Mountain, NC  28086-8516</t>
  </si>
  <si>
    <t>(704) 739-1903</t>
  </si>
  <si>
    <t>NC0626</t>
  </si>
  <si>
    <t>Soundside Recycling &amp; Materials</t>
  </si>
  <si>
    <t>2705</t>
  </si>
  <si>
    <t>NC-244</t>
  </si>
  <si>
    <t>7565 Caratoke Hwy</t>
  </si>
  <si>
    <t>Jarvisburg</t>
  </si>
  <si>
    <t>Currituck</t>
  </si>
  <si>
    <t>279479709</t>
  </si>
  <si>
    <t>30 TPD</t>
  </si>
  <si>
    <t>MSW: 30 TPD</t>
  </si>
  <si>
    <t>Soundside Recycling &amp; Materials, Inc.</t>
  </si>
  <si>
    <t>Ms. Kimberly Newbern</t>
  </si>
  <si>
    <t>Jarvisburg, NC  27947-9709</t>
  </si>
  <si>
    <t>(252) 491-8666</t>
  </si>
  <si>
    <t>(252) 491-5454</t>
  </si>
  <si>
    <t>info@soundsiderecycling.com</t>
  </si>
  <si>
    <t>C&amp;D, Asphalt, Concrete, or Cement, MSW, Appliances (White Goods)</t>
  </si>
  <si>
    <t>NC0651</t>
  </si>
  <si>
    <t>WM Recycle America - Wilmington MRF</t>
  </si>
  <si>
    <t>6508T-TRANSFER-1993</t>
  </si>
  <si>
    <t>NC-267</t>
  </si>
  <si>
    <t>3920 River Road</t>
  </si>
  <si>
    <t>New Hanover</t>
  </si>
  <si>
    <t>284121925</t>
  </si>
  <si>
    <t>0.04 TPD</t>
  </si>
  <si>
    <t>MSW: 0.04 TPD</t>
  </si>
  <si>
    <t>Waste Management, Inc.</t>
  </si>
  <si>
    <t>Mr. Chris McKeithan</t>
  </si>
  <si>
    <t>WM of Wilmington</t>
  </si>
  <si>
    <t>3920 River Rd, PO Box 4730</t>
  </si>
  <si>
    <t>Wilmington, NC  28412-1925</t>
  </si>
  <si>
    <t>(910) 799-5256</t>
  </si>
  <si>
    <t>(910) 791-9074</t>
  </si>
  <si>
    <t>cmckeithan@wm.com</t>
  </si>
  <si>
    <t>NH0146</t>
  </si>
  <si>
    <t>City of Portsmouth Recycling Center</t>
  </si>
  <si>
    <t>NH-44</t>
  </si>
  <si>
    <t>680 Peverly Hill Road</t>
  </si>
  <si>
    <t>Portsmouth</t>
  </si>
  <si>
    <t>Rockingham</t>
  </si>
  <si>
    <t>NH</t>
  </si>
  <si>
    <t>03801</t>
  </si>
  <si>
    <t>Tue 8am-6:30pm, Wed-Thu 8am-3:30pm, Sat 8am-12pm</t>
  </si>
  <si>
    <t>City of Portsmouth</t>
  </si>
  <si>
    <t>Mr. Steve Parkinson</t>
  </si>
  <si>
    <t>City Engineer</t>
  </si>
  <si>
    <t>680 Peverly Hill Rd</t>
  </si>
  <si>
    <t>Portsmouth, NH  03801</t>
  </si>
  <si>
    <t>(603) 427-1530</t>
  </si>
  <si>
    <t>(603) 427-1539</t>
  </si>
  <si>
    <t>info@cityofportsmouth.com</t>
  </si>
  <si>
    <t>MSW, Recyclables, Appliances (White Goods), Yard Waste</t>
  </si>
  <si>
    <t>NH0086</t>
  </si>
  <si>
    <t>Moultonborough Recycling Center</t>
  </si>
  <si>
    <t>DES-SW-LP-92-001</t>
  </si>
  <si>
    <t>NH-90</t>
  </si>
  <si>
    <t>253 Holland Street, Route 109</t>
  </si>
  <si>
    <t>Moultonborough</t>
  </si>
  <si>
    <t>Carroll</t>
  </si>
  <si>
    <t>03254</t>
  </si>
  <si>
    <t>Mon,Tue,Fri,Sat 8:30am-5pm, Sun 1pm-5pm</t>
  </si>
  <si>
    <t>Town of Moultonborough</t>
  </si>
  <si>
    <t>Mr. Scott Greenwood</t>
  </si>
  <si>
    <t>253 Holland Street, P.O. Box 139</t>
  </si>
  <si>
    <t>Moultonborough, NH  03254</t>
  </si>
  <si>
    <t>(603) 476-8800</t>
  </si>
  <si>
    <t>sgreenwood@moultonboroughnh.gov</t>
  </si>
  <si>
    <t>C&amp;D, MSW, Recyclables, Tires (Auto), Wood, Yard Waste</t>
  </si>
  <si>
    <t>NH0206</t>
  </si>
  <si>
    <t>Pelham Recycling Complex</t>
  </si>
  <si>
    <t>NH-100</t>
  </si>
  <si>
    <t>52 Windham Road (Rte 111)</t>
  </si>
  <si>
    <t>Pelham</t>
  </si>
  <si>
    <t>Hillsborough</t>
  </si>
  <si>
    <t>03076</t>
  </si>
  <si>
    <t>Tue 10:30am-7pm, Wed-Sat 8:30am-4:30pm</t>
  </si>
  <si>
    <t>Town of Pelham</t>
  </si>
  <si>
    <t>Mr. Bruce A. Mason</t>
  </si>
  <si>
    <t>Superintendent</t>
  </si>
  <si>
    <t>74 Newcomb Field Parkway</t>
  </si>
  <si>
    <t>Pelham, NH  03076</t>
  </si>
  <si>
    <t>(603) 635-3964</t>
  </si>
  <si>
    <t>perc@pelhamweb.com; solidwaste@pelhamweb.com</t>
  </si>
  <si>
    <t>Electronics Waste, MSW</t>
  </si>
  <si>
    <t>NH0009</t>
  </si>
  <si>
    <t>Wilton Recycling Center</t>
  </si>
  <si>
    <t>NH-124</t>
  </si>
  <si>
    <t>Rte 101</t>
  </si>
  <si>
    <t>Wilton</t>
  </si>
  <si>
    <t>03086</t>
  </si>
  <si>
    <t>Sat 9am-5pm, Sun 8am-11:45am, Tue 7:30am-5pm, Thu 1pm-5pm</t>
  </si>
  <si>
    <t>Town of Wilton</t>
  </si>
  <si>
    <t>Mr. Maurice G. Guay, Sr.</t>
  </si>
  <si>
    <t>PO Box 83</t>
  </si>
  <si>
    <t>Wilton, NH  03086</t>
  </si>
  <si>
    <t>(603) 654-6150</t>
  </si>
  <si>
    <t>Mr. Steve Elliott</t>
  </si>
  <si>
    <t>Recycling Center Manager</t>
  </si>
  <si>
    <t>291 Gibbons Highway</t>
  </si>
  <si>
    <t>(603) 654-6602</t>
  </si>
  <si>
    <t>C&amp;D, Waste Carpet Material, Electronics Waste, Scrap Furniture (Brown Goods), MSW, Ash, Recyclables, Tires (Truck), Tires (Tractor), Tires (Auto), Appliances (White Goods), Appliances with Freon, Yard</t>
  </si>
  <si>
    <t>NJ0179</t>
  </si>
  <si>
    <t>Perth Amboy City Transfer Station</t>
  </si>
  <si>
    <t>1216000520</t>
  </si>
  <si>
    <t>NJ-151</t>
  </si>
  <si>
    <t>599 Fayette Street</t>
  </si>
  <si>
    <t>Perth Amboy</t>
  </si>
  <si>
    <t>NJ</t>
  </si>
  <si>
    <t>08861</t>
  </si>
  <si>
    <t>Wed-Fri 7:30am-3:30pm</t>
  </si>
  <si>
    <t>130 TPD</t>
  </si>
  <si>
    <t>MSW: 107 TPD</t>
  </si>
  <si>
    <t>City of Perth Amboy</t>
  </si>
  <si>
    <t>Mr. Paul Wnek</t>
  </si>
  <si>
    <t>Director of Public Works</t>
  </si>
  <si>
    <t>260 High Street</t>
  </si>
  <si>
    <t>Perth Amboy, NJ  08861</t>
  </si>
  <si>
    <t>(732) 826-2010</t>
  </si>
  <si>
    <t>C&amp;D, MSW, Recyclables, Appliances (White Goods), Yard Waste</t>
  </si>
  <si>
    <t>NJ0184</t>
  </si>
  <si>
    <t>Recycling Industries Transfer Station</t>
  </si>
  <si>
    <t>132382</t>
  </si>
  <si>
    <t>NJ-159</t>
  </si>
  <si>
    <t>11 Harmich Road</t>
  </si>
  <si>
    <t>South Plainfield</t>
  </si>
  <si>
    <t>07080</t>
  </si>
  <si>
    <t>Not open to outside haulers</t>
  </si>
  <si>
    <t>511 TPD</t>
  </si>
  <si>
    <t>MSW: 404 TPD</t>
  </si>
  <si>
    <t>Mr. Joe Vitulli</t>
  </si>
  <si>
    <t>11 Harmich Rd</t>
  </si>
  <si>
    <t>South Plainfield, NJ  07080</t>
  </si>
  <si>
    <t>(908) 561-8380</t>
  </si>
  <si>
    <t>C&amp;D, MSW, Recyclables, Appliances (White Goods)</t>
  </si>
  <si>
    <t>NV0161</t>
  </si>
  <si>
    <t>Duck Valley Solid Waste Transfer Station &amp; Recycling Center</t>
  </si>
  <si>
    <t>NV-30</t>
  </si>
  <si>
    <t>Transfer Station Road</t>
  </si>
  <si>
    <t>Elko</t>
  </si>
  <si>
    <t>NV</t>
  </si>
  <si>
    <t>89832</t>
  </si>
  <si>
    <t>Not open to those outside tribal area</t>
  </si>
  <si>
    <t>Shoshone-Paiute Tribes</t>
  </si>
  <si>
    <t>Ms. Claudia Crutcher</t>
  </si>
  <si>
    <t>Pesticides/Solid Waste Technician</t>
  </si>
  <si>
    <t>Tribal Headquarters</t>
  </si>
  <si>
    <t>P.O. Box 219, Tribal Environmental Protection Program</t>
  </si>
  <si>
    <t>Owyhee, NV  89832</t>
  </si>
  <si>
    <t>(208) 759-3100</t>
  </si>
  <si>
    <t>(208) 759-3202</t>
  </si>
  <si>
    <t>crutcher.claudia@shopai.org</t>
  </si>
  <si>
    <t>NY0715</t>
  </si>
  <si>
    <t>Casella Waste Services - Potsdam</t>
  </si>
  <si>
    <t>640660006300001</t>
  </si>
  <si>
    <t>NY-190</t>
  </si>
  <si>
    <t>472 West Parishville Road</t>
  </si>
  <si>
    <t>Potsdam</t>
  </si>
  <si>
    <t>Saint Lawrence</t>
  </si>
  <si>
    <t>NY</t>
  </si>
  <si>
    <t>13676</t>
  </si>
  <si>
    <t>Mon-Fri 8am-4pm, Sat 8am-11:30am</t>
  </si>
  <si>
    <t>129 TPD</t>
  </si>
  <si>
    <t>MSW: 101 TPD</t>
  </si>
  <si>
    <t>Waste-Stream Inc.</t>
  </si>
  <si>
    <t>Mr. James R. Bruno</t>
  </si>
  <si>
    <t>North Country Trucking</t>
  </si>
  <si>
    <t>PO Box 5195, 145 Outer Maple Street</t>
  </si>
  <si>
    <t>Potsdam, NY  13676-1003</t>
  </si>
  <si>
    <t>(315) 265-3860</t>
  </si>
  <si>
    <t>(315) 265-5354</t>
  </si>
  <si>
    <t>Ms. Terry Morehouse</t>
  </si>
  <si>
    <t>Postdam, NY  13676</t>
  </si>
  <si>
    <t>C&amp;D, MSW, Scrap Paper, Recyclables</t>
  </si>
  <si>
    <t>NY0488</t>
  </si>
  <si>
    <t>Clearbrook</t>
  </si>
  <si>
    <t>147200031700004</t>
  </si>
  <si>
    <t>NY-222</t>
  </si>
  <si>
    <t>972 Nicolls Road</t>
  </si>
  <si>
    <t>Deer Park</t>
  </si>
  <si>
    <t>Suffolk</t>
  </si>
  <si>
    <t>11729</t>
  </si>
  <si>
    <t>144 TPD</t>
  </si>
  <si>
    <t>MSW: 44 TPD</t>
  </si>
  <si>
    <t>Tully Environmental, Inc</t>
  </si>
  <si>
    <t>Mr. Peter Tully</t>
  </si>
  <si>
    <t>127-50 Northern Blvd</t>
  </si>
  <si>
    <t>Flushing, NY  11368</t>
  </si>
  <si>
    <t>(718) 406-8999</t>
  </si>
  <si>
    <t>(718) 458-5199</t>
  </si>
  <si>
    <t>Residuals Management Services, Inc.</t>
  </si>
  <si>
    <t>Mr. Dick Hartmann</t>
  </si>
  <si>
    <t>EarthCare - Deer Park</t>
  </si>
  <si>
    <t>Deer Park, NY  11729</t>
  </si>
  <si>
    <t>(631) 586-0002</t>
  </si>
  <si>
    <t>(631) 586-0530</t>
  </si>
  <si>
    <t>rhartmann@earthcare.us</t>
  </si>
  <si>
    <t>C&amp;D, Soil (Contaminated), Dry Industrial, Food Waste, MSW, Biosolids or Septage Waste, Sludge</t>
  </si>
  <si>
    <t>NY2312</t>
  </si>
  <si>
    <t>Detail Carting Processing Facility</t>
  </si>
  <si>
    <t>147280093000002</t>
  </si>
  <si>
    <t>NY-268</t>
  </si>
  <si>
    <t>1590 Lakeland Ave.</t>
  </si>
  <si>
    <t>Bohemia</t>
  </si>
  <si>
    <t>11716</t>
  </si>
  <si>
    <t>313 TPD</t>
  </si>
  <si>
    <t>MSW: 169 TPD</t>
  </si>
  <si>
    <t>Detail Carting</t>
  </si>
  <si>
    <t>Mr. Juan Navis</t>
  </si>
  <si>
    <t>Processing Facility</t>
  </si>
  <si>
    <t>Bohemia, NY  11716</t>
  </si>
  <si>
    <t>(631) 244-7272</t>
  </si>
  <si>
    <t>(631) 244-8819</t>
  </si>
  <si>
    <t>info@detailcarting.com</t>
  </si>
  <si>
    <t>MSW, Scrap Paper</t>
  </si>
  <si>
    <t>NY2275</t>
  </si>
  <si>
    <t>Fulton County Recycling Center &amp; Transfer Station</t>
  </si>
  <si>
    <t>NY-313</t>
  </si>
  <si>
    <t>847 Mud Rd</t>
  </si>
  <si>
    <t>Johnstown</t>
  </si>
  <si>
    <t>Fulton</t>
  </si>
  <si>
    <t>12095</t>
  </si>
  <si>
    <t>Mon-Fri 7:15am-3pm, Sat 7:15am-11:30am</t>
  </si>
  <si>
    <t>10 TPD</t>
  </si>
  <si>
    <t>MSW: 5 TPD</t>
  </si>
  <si>
    <t>City of Johnstown</t>
  </si>
  <si>
    <t>Mr. Charles R. Kortz</t>
  </si>
  <si>
    <t>33-41 East Main Street</t>
  </si>
  <si>
    <t>Johnstown, NY  12095</t>
  </si>
  <si>
    <t>(518) 736-4014</t>
  </si>
  <si>
    <t>chad.kortz@cityofjohnstown-ny.com</t>
  </si>
  <si>
    <t>Fulton County</t>
  </si>
  <si>
    <t>Mr. Jeffrey Bouchard</t>
  </si>
  <si>
    <t>Department of Solid Waste</t>
  </si>
  <si>
    <t>847 Mud Road, PO Box 28</t>
  </si>
  <si>
    <t>(518) 736-5501</t>
  </si>
  <si>
    <t>(518) 762-2859</t>
  </si>
  <si>
    <t>jbouchard@co.fulton.ny.us; recycle@co.fulton.ny.us</t>
  </si>
  <si>
    <t>Scrap Metals, MSW, Recyclables, Tires (Truck), Tires (Tractor), Tires (Auto), Wood, Appliances (White Goods), Appliances with Freon</t>
  </si>
  <si>
    <t>NY2241</t>
  </si>
  <si>
    <t>Greenburgh Transfer Station</t>
  </si>
  <si>
    <t>NY-343</t>
  </si>
  <si>
    <t>100 Sprain Road Garage</t>
  </si>
  <si>
    <t>Greenburgh</t>
  </si>
  <si>
    <t>Westchester</t>
  </si>
  <si>
    <t>10607</t>
  </si>
  <si>
    <t>Mon-Fri 7am-2:30pm</t>
  </si>
  <si>
    <t>141 TPD</t>
  </si>
  <si>
    <t>Greenburgh Township</t>
  </si>
  <si>
    <t>Mr. Victor Carosi, P.E.</t>
  </si>
  <si>
    <t>Public Works Commissioner</t>
  </si>
  <si>
    <t>177 Hillside Ave.</t>
  </si>
  <si>
    <t>White Plains, NY  10607</t>
  </si>
  <si>
    <t>(914) 993-1644</t>
  </si>
  <si>
    <t>(914) 993-1554</t>
  </si>
  <si>
    <t>dpw@greenburghny.com</t>
  </si>
  <si>
    <t>MSW, Tires (Auto), Yard Waste</t>
  </si>
  <si>
    <t>NY0526</t>
  </si>
  <si>
    <t>Hi-Tech Resource Recovery</t>
  </si>
  <si>
    <t>261040001200001</t>
  </si>
  <si>
    <t>NY-365</t>
  </si>
  <si>
    <t>130 Varick Ave.</t>
  </si>
  <si>
    <t>Brooklyn</t>
  </si>
  <si>
    <t>11237</t>
  </si>
  <si>
    <t>Mon-Fri 10am-4pm, Sat 12am-10am</t>
  </si>
  <si>
    <t>491 TPD</t>
  </si>
  <si>
    <t>MSW: 439 TPD</t>
  </si>
  <si>
    <t>Mr. Vincent Zambrotta</t>
  </si>
  <si>
    <t>130 Varick Avenue</t>
  </si>
  <si>
    <t>Brooklyn, NY  11237</t>
  </si>
  <si>
    <t>(718) 386-5750</t>
  </si>
  <si>
    <t>(718) 386-9012</t>
  </si>
  <si>
    <t>vinnyz@mrtcarting.com</t>
  </si>
  <si>
    <t>NY0500</t>
  </si>
  <si>
    <t>Huntington Resource Recovery Facility</t>
  </si>
  <si>
    <t>1472600247000010</t>
  </si>
  <si>
    <t>NY-377</t>
  </si>
  <si>
    <t>99 Town Line Road</t>
  </si>
  <si>
    <t>East Northport</t>
  </si>
  <si>
    <t>11731</t>
  </si>
  <si>
    <t>Mon-Fri 7am-4pm, Sat 7am-1pm</t>
  </si>
  <si>
    <t>1,061 TPD</t>
  </si>
  <si>
    <t>MSW: 1,060 TPD</t>
  </si>
  <si>
    <t>Town of Huntington</t>
  </si>
  <si>
    <t>Mr. Neal J. Sheehan</t>
  </si>
  <si>
    <t>Director of Environmental Waste Manageme</t>
  </si>
  <si>
    <t>Resource Recovery Project</t>
  </si>
  <si>
    <t>100 Main Street</t>
  </si>
  <si>
    <t>Huntington, NY  11743</t>
  </si>
  <si>
    <t>(631) 351-3186</t>
  </si>
  <si>
    <t>(631) 351-3330</t>
  </si>
  <si>
    <t>lpoppke@town.huntington.ny.us</t>
  </si>
  <si>
    <t>Covanta Energy Corporation</t>
  </si>
  <si>
    <t>COV</t>
  </si>
  <si>
    <t>Mr. Scott Wheeler</t>
  </si>
  <si>
    <t>Huntington Incinerator</t>
  </si>
  <si>
    <t>(631) 754-1100</t>
  </si>
  <si>
    <t>swheeler@covantaenergy.com</t>
  </si>
  <si>
    <t>MSW, Yard Waste</t>
  </si>
  <si>
    <t>NY2045</t>
  </si>
  <si>
    <t>Jet Paper Stock Corp.</t>
  </si>
  <si>
    <t>147280072000001</t>
  </si>
  <si>
    <t>NY-399</t>
  </si>
  <si>
    <t>228 Blydenburgh Road</t>
  </si>
  <si>
    <t>Central Islip</t>
  </si>
  <si>
    <t>11722</t>
  </si>
  <si>
    <t>258 TPD</t>
  </si>
  <si>
    <t>MSW: 210 TPD</t>
  </si>
  <si>
    <t>Ms. Patricia DiMatteo</t>
  </si>
  <si>
    <t>Central Islip, NY  11722</t>
  </si>
  <si>
    <t>(631) 234-7100</t>
  </si>
  <si>
    <t>NY0319</t>
  </si>
  <si>
    <t>Monroe County Transfer Station &amp; Recovery Facility</t>
  </si>
  <si>
    <t>8261400318000080</t>
  </si>
  <si>
    <t>NY-481</t>
  </si>
  <si>
    <t>1845 Emerson Street</t>
  </si>
  <si>
    <t>Rochester</t>
  </si>
  <si>
    <t>Monroe</t>
  </si>
  <si>
    <t>14606</t>
  </si>
  <si>
    <t>1,169 TPD</t>
  </si>
  <si>
    <t>MSW: 815 TPD</t>
  </si>
  <si>
    <t>Monroe County</t>
  </si>
  <si>
    <t>Mr. Michael J. Garland, P.E.</t>
  </si>
  <si>
    <t>Department of Environmental Services</t>
  </si>
  <si>
    <t>50 West Main Street, Suite 7100</t>
  </si>
  <si>
    <t>Rochester, NY  14614</t>
  </si>
  <si>
    <t>(585) 760-7610</t>
  </si>
  <si>
    <t>(585) 254-4216</t>
  </si>
  <si>
    <t>mcdes@monroecounty.gov</t>
  </si>
  <si>
    <t>Cascades Recovery U.S., Inc.</t>
  </si>
  <si>
    <t>Mr. Thomas Bourne</t>
  </si>
  <si>
    <t>Rochester, NY  14606</t>
  </si>
  <si>
    <t>(585) 527-8110</t>
  </si>
  <si>
    <t>tbourne@recoverycascades.com</t>
  </si>
  <si>
    <t>C&amp;D, MSW, Scrap Paper, Recyclables, Tires (Auto), Yard Waste</t>
  </si>
  <si>
    <t>NY0893</t>
  </si>
  <si>
    <t>Omni Recycling of Westbury MRF</t>
  </si>
  <si>
    <t>128220048700001</t>
  </si>
  <si>
    <t>NY-518</t>
  </si>
  <si>
    <t>7 Portland Avenue</t>
  </si>
  <si>
    <t>Westbury</t>
  </si>
  <si>
    <t>Nassau</t>
  </si>
  <si>
    <t>11590</t>
  </si>
  <si>
    <t>Mon-Fri 6am-4pm, Sat 6am-2pm</t>
  </si>
  <si>
    <t>1,069 TPD</t>
  </si>
  <si>
    <t>MSW: 565 TPD</t>
  </si>
  <si>
    <t>OMNI Recycling of Westbury, Inc.</t>
  </si>
  <si>
    <t>Mr. Maureen Seier</t>
  </si>
  <si>
    <t>7 Portland Ave., PO Box 72</t>
  </si>
  <si>
    <t>Westbury, NY  11590-4405</t>
  </si>
  <si>
    <t>(516) 333-5741</t>
  </si>
  <si>
    <t>mseier@omnirecyclingwestbury.com</t>
  </si>
  <si>
    <t>C&amp;D, Soil (Clean), Asphalt, Concrete, or Cement, Scrap Metals, MSW, Scrap Paper, Recyclables, Tires (Auto), Wood, Yard Waste</t>
  </si>
  <si>
    <t>NY0544</t>
  </si>
  <si>
    <t>Review Avenue Recycling</t>
  </si>
  <si>
    <t>263040002900001</t>
  </si>
  <si>
    <t>NY-578</t>
  </si>
  <si>
    <t>38-50 Review Avenue</t>
  </si>
  <si>
    <t>Long Island City</t>
  </si>
  <si>
    <t>Queens</t>
  </si>
  <si>
    <t>11101</t>
  </si>
  <si>
    <t>Mon-Sun 24 hrs/day</t>
  </si>
  <si>
    <t>720 TPD</t>
  </si>
  <si>
    <t>MSW: 720 TPD</t>
  </si>
  <si>
    <t>Westchester Waste Services LLC</t>
  </si>
  <si>
    <t>Mr. John Sullivan</t>
  </si>
  <si>
    <t>Recycling Industries Corp.</t>
  </si>
  <si>
    <t>Long Island City, NY  11101</t>
  </si>
  <si>
    <t>(718) 533-5271</t>
  </si>
  <si>
    <t>(718) 752-0353</t>
  </si>
  <si>
    <t>sales_newyorkcity@wm.com</t>
  </si>
  <si>
    <t>Mr. Peter DeLuca</t>
  </si>
  <si>
    <t>(718) 533-5266</t>
  </si>
  <si>
    <t>NY2300</t>
  </si>
  <si>
    <t>Town of Deerfield Transfer Station</t>
  </si>
  <si>
    <t>NY-690</t>
  </si>
  <si>
    <t>6892 Walker Road</t>
  </si>
  <si>
    <t>Deerfield</t>
  </si>
  <si>
    <t>Oneida</t>
  </si>
  <si>
    <t>13502</t>
  </si>
  <si>
    <t>MSW: 0.84 TPD</t>
  </si>
  <si>
    <t>Town of Deerfield</t>
  </si>
  <si>
    <t>Mr. Sam Arcuri, Jr.</t>
  </si>
  <si>
    <t>Highway Department</t>
  </si>
  <si>
    <t>Deerfield, NY  13502</t>
  </si>
  <si>
    <t>(315) 826-7014</t>
  </si>
  <si>
    <t>townofdeerfield@centralny.twcbc.com</t>
  </si>
  <si>
    <t>C&amp;D, Hazardous Waste, MSW, Tires (Auto), Yard Waste</t>
  </si>
  <si>
    <t>NY2305</t>
  </si>
  <si>
    <t>Town of Orange Recycling Center</t>
  </si>
  <si>
    <t>NY-697</t>
  </si>
  <si>
    <t>899 Hornby Road</t>
  </si>
  <si>
    <t>Beaver Dams</t>
  </si>
  <si>
    <t>Schuyler</t>
  </si>
  <si>
    <t>14812</t>
  </si>
  <si>
    <t>0.40 TPD</t>
  </si>
  <si>
    <t>MSW: 0.40 TPD</t>
  </si>
  <si>
    <t>Town of Orange</t>
  </si>
  <si>
    <t>Mr. Jocelyn Harrison</t>
  </si>
  <si>
    <t>Beaver Dams, NY  14812</t>
  </si>
  <si>
    <t>(607) 962-2978</t>
  </si>
  <si>
    <t>jharrison@htva.net</t>
  </si>
  <si>
    <t>NY2226</t>
  </si>
  <si>
    <t>Waste Management Eastern New York Transfer Station</t>
  </si>
  <si>
    <t>401010018500002</t>
  </si>
  <si>
    <t>NY-735</t>
  </si>
  <si>
    <t>100 Boat Street</t>
  </si>
  <si>
    <t>Albany</t>
  </si>
  <si>
    <t>12202</t>
  </si>
  <si>
    <t>Mon-Fri 7am-4:30pm</t>
  </si>
  <si>
    <t>MSW: 111 TPD</t>
  </si>
  <si>
    <t>Mr. Ken Bevis</t>
  </si>
  <si>
    <t>Div. Operations Mgr.</t>
  </si>
  <si>
    <t>WM of Eastern NY - Albany</t>
  </si>
  <si>
    <t>Church Street Extension, Port of Albany</t>
  </si>
  <si>
    <t>Albany, NY  12202</t>
  </si>
  <si>
    <t>(518) 463-4433</t>
  </si>
  <si>
    <t>(518) 463-7167</t>
  </si>
  <si>
    <t>kbevis@wm.com</t>
  </si>
  <si>
    <t>OH0206</t>
  </si>
  <si>
    <t>Columbus Transfer and Recycling Facility</t>
  </si>
  <si>
    <t>274280</t>
  </si>
  <si>
    <t>OH-119</t>
  </si>
  <si>
    <t>1191 Fields Avenue</t>
  </si>
  <si>
    <t>Columbus</t>
  </si>
  <si>
    <t>Franklin</t>
  </si>
  <si>
    <t>OH</t>
  </si>
  <si>
    <t>43201</t>
  </si>
  <si>
    <t>Mon-Fri 7am-4pm (Not open to outside haulers)</t>
  </si>
  <si>
    <t>MSW: 491 TPD</t>
  </si>
  <si>
    <t>Rumpke Recycling, Inc.</t>
  </si>
  <si>
    <t>RUMPK</t>
  </si>
  <si>
    <t>Mr. Bradley Dunn</t>
  </si>
  <si>
    <t>Rumpke MRF</t>
  </si>
  <si>
    <t>5535 Vine St.</t>
  </si>
  <si>
    <t>Cincinnati, OH  45217</t>
  </si>
  <si>
    <t>(513) 242-4401</t>
  </si>
  <si>
    <t>Mr. Jonathan Kissell</t>
  </si>
  <si>
    <t>Communications Supervisor</t>
  </si>
  <si>
    <t>Columbus MRF</t>
  </si>
  <si>
    <t>Columbus, OH  43201</t>
  </si>
  <si>
    <t>(614) 421-0032</t>
  </si>
  <si>
    <t>(614) 421-0030</t>
  </si>
  <si>
    <t>jonathan.kissell@rumpke.com</t>
  </si>
  <si>
    <t>OH0207</t>
  </si>
  <si>
    <t>Dayton Recycling Facility</t>
  </si>
  <si>
    <t>OH-122</t>
  </si>
  <si>
    <t>1932 East Monument Avenue</t>
  </si>
  <si>
    <t>Dayton</t>
  </si>
  <si>
    <t>454021359</t>
  </si>
  <si>
    <t>3,685 TPD</t>
  </si>
  <si>
    <t>MSW: 3,485 TPD</t>
  </si>
  <si>
    <t>Rumpke Waste Inc</t>
  </si>
  <si>
    <t>Mr. Rich Welker</t>
  </si>
  <si>
    <t>Dayton MRF</t>
  </si>
  <si>
    <t>1300 East Monument Avenue</t>
  </si>
  <si>
    <t>Dayton, OH  45402</t>
  </si>
  <si>
    <t>(937) 461-0004</t>
  </si>
  <si>
    <t>(937) 962-2250</t>
  </si>
  <si>
    <t>OH0120</t>
  </si>
  <si>
    <t>Mansfield Recycling &amp; Transfer Facility</t>
  </si>
  <si>
    <t>70-00-02</t>
  </si>
  <si>
    <t>OH-154</t>
  </si>
  <si>
    <t>621 Newman Street</t>
  </si>
  <si>
    <t>Mansfield</t>
  </si>
  <si>
    <t>Richland</t>
  </si>
  <si>
    <t>44902</t>
  </si>
  <si>
    <t>Mon-Fri 6:30am-4pm</t>
  </si>
  <si>
    <t>390 TPD</t>
  </si>
  <si>
    <t>MSW: 349 TPD</t>
  </si>
  <si>
    <t>Richland County Regional Solid Waste Management Authority</t>
  </si>
  <si>
    <t>Mr. Ken Bender</t>
  </si>
  <si>
    <t>1125 National Parkway</t>
  </si>
  <si>
    <t>Mansfield, OH  44906</t>
  </si>
  <si>
    <t>(419) 774-5861</t>
  </si>
  <si>
    <t>(419) 774-6330</t>
  </si>
  <si>
    <t>kbender@richlandrecycles.com</t>
  </si>
  <si>
    <t>Rumpke Consolidated Companies, Inc.</t>
  </si>
  <si>
    <t>Mr. Monte Napier</t>
  </si>
  <si>
    <t>Mansfield Transfer Station</t>
  </si>
  <si>
    <t>Mansfield, OH  44901</t>
  </si>
  <si>
    <t>(419) 524-9133</t>
  </si>
  <si>
    <t>(419) 522-2286</t>
  </si>
  <si>
    <t>C&amp;D, Dry Industrial, MSW, Recyclables, Tires (Truck), Tires (Tractor), Tires (Auto), Yard Waste</t>
  </si>
  <si>
    <t>OH0212</t>
  </si>
  <si>
    <t>Medina County Central Processing Facility</t>
  </si>
  <si>
    <t>52-00-06, 52-00-09</t>
  </si>
  <si>
    <t>OH-156</t>
  </si>
  <si>
    <t>8700 Lake Road</t>
  </si>
  <si>
    <t>Seville</t>
  </si>
  <si>
    <t>Medina</t>
  </si>
  <si>
    <t>44273</t>
  </si>
  <si>
    <t>Mon-Fri 6am-4:30pm, Sat 7am-12pm</t>
  </si>
  <si>
    <t>525 TPD</t>
  </si>
  <si>
    <t>MSW: 418 TPD</t>
  </si>
  <si>
    <t>Medina County</t>
  </si>
  <si>
    <t>Mr. William J. Strazinsky</t>
  </si>
  <si>
    <t>District Coordinator</t>
  </si>
  <si>
    <t>Solid Waste</t>
  </si>
  <si>
    <t>Seville, OH  44273</t>
  </si>
  <si>
    <t>(330) 769-1273</t>
  </si>
  <si>
    <t>straz46@gmail.com</t>
  </si>
  <si>
    <t>Mr. James F. Troike</t>
  </si>
  <si>
    <t>Medina County Sanitary Engineer</t>
  </si>
  <si>
    <t>(330) 723-9585</t>
  </si>
  <si>
    <t>jtroike@medinaco.org</t>
  </si>
  <si>
    <t>C&amp;D, Electronics Waste, MSW, Recyclables, Tires (Truck), Tires (Tractor), Tires (Auto), Wood, Appliances (White Goods), Yard Waste</t>
  </si>
  <si>
    <t>OR0337</t>
  </si>
  <si>
    <t>Canby Transfer &amp; Recycling Center</t>
  </si>
  <si>
    <t>0443</t>
  </si>
  <si>
    <t>OR-60</t>
  </si>
  <si>
    <t>1600 SE 4th Ave</t>
  </si>
  <si>
    <t>Canby</t>
  </si>
  <si>
    <t>Clackamas</t>
  </si>
  <si>
    <t>OR</t>
  </si>
  <si>
    <t>97013</t>
  </si>
  <si>
    <t>48 TPD</t>
  </si>
  <si>
    <t>MSW: 48 TPD</t>
  </si>
  <si>
    <t>Kahut Waste Services, LLC</t>
  </si>
  <si>
    <t>Mr. Andrew Kahut</t>
  </si>
  <si>
    <t>1600 SE 4th Ave, PO Box 550</t>
  </si>
  <si>
    <t>Canby, OR  97013</t>
  </si>
  <si>
    <t>(503) 266-3900</t>
  </si>
  <si>
    <t>(503) 263-6477</t>
  </si>
  <si>
    <t>customerservice@canbydisposal.com</t>
  </si>
  <si>
    <t>MSW, Tires (Auto)</t>
  </si>
  <si>
    <t>OR0456</t>
  </si>
  <si>
    <t>Citistics, Inc. Material Recovery Facility</t>
  </si>
  <si>
    <t>0473</t>
  </si>
  <si>
    <t>OR-64</t>
  </si>
  <si>
    <t>5150 Sw Alger Ave, SEC15,T01S,R01W</t>
  </si>
  <si>
    <t>Beaverton</t>
  </si>
  <si>
    <t>97005</t>
  </si>
  <si>
    <t>0.98 TPD</t>
  </si>
  <si>
    <t>MSW: 0.98 TPD</t>
  </si>
  <si>
    <t>Citistics, Inc.</t>
  </si>
  <si>
    <t>5350 SW Alger Ave</t>
  </si>
  <si>
    <t>Beaverton, OR  97005</t>
  </si>
  <si>
    <t>(503) 671-9048</t>
  </si>
  <si>
    <t>OR0324</t>
  </si>
  <si>
    <t>Pride Disposal Reload &amp; Recycling Facility</t>
  </si>
  <si>
    <t>0422</t>
  </si>
  <si>
    <t>OR-149</t>
  </si>
  <si>
    <t>13910 SW Tualatin-Sherwood Road</t>
  </si>
  <si>
    <t>Sherwood</t>
  </si>
  <si>
    <t>97140</t>
  </si>
  <si>
    <t>543 TPD</t>
  </si>
  <si>
    <t>MSW: 275 TPD</t>
  </si>
  <si>
    <t>Pride Disposal Service</t>
  </si>
  <si>
    <t>Mr. Michael Leichner</t>
  </si>
  <si>
    <t>13980 SW Tualatin-Sherwood Rd.</t>
  </si>
  <si>
    <t>Sherwood, OR  97140</t>
  </si>
  <si>
    <t>(503) 625-6177</t>
  </si>
  <si>
    <t>(503) 625-6179</t>
  </si>
  <si>
    <t>info@PrideDisposal.com</t>
  </si>
  <si>
    <t>Mr. Craig Schmidt</t>
  </si>
  <si>
    <t>C&amp;D, MSW, Recyclables, Wood</t>
  </si>
  <si>
    <t>OR0457</t>
  </si>
  <si>
    <t>RSI Material Recovery Facility</t>
  </si>
  <si>
    <t>0474</t>
  </si>
  <si>
    <t>OR-158</t>
  </si>
  <si>
    <t>85507 Hwy 99 South, SEC23,T18S,R03W</t>
  </si>
  <si>
    <t>Eugene</t>
  </si>
  <si>
    <t>Lane</t>
  </si>
  <si>
    <t>97405</t>
  </si>
  <si>
    <t>Morbark, Inc.</t>
  </si>
  <si>
    <t>Mr. Larry Burkholder</t>
  </si>
  <si>
    <t>Marketing Manager</t>
  </si>
  <si>
    <t>Recycling Systems Inc</t>
  </si>
  <si>
    <t>8507 South Winn Rd, PO Box 1000</t>
  </si>
  <si>
    <t>Winn, MI  48896</t>
  </si>
  <si>
    <t>(989) 866-2381</t>
  </si>
  <si>
    <t>(989) 866-2280</t>
  </si>
  <si>
    <t>morbark@worldnet.att.net</t>
  </si>
  <si>
    <t>85507 Hwy 99 South</t>
  </si>
  <si>
    <t>Eugene, OR  97405</t>
  </si>
  <si>
    <t>(541) 746-0732</t>
  </si>
  <si>
    <t>OR0331</t>
  </si>
  <si>
    <t>WRI Material Recovery</t>
  </si>
  <si>
    <t>0435</t>
  </si>
  <si>
    <t>OR-200</t>
  </si>
  <si>
    <t>10295 SW Ridder Rd</t>
  </si>
  <si>
    <t>Wilsonville</t>
  </si>
  <si>
    <t>97070</t>
  </si>
  <si>
    <t>358 TPD</t>
  </si>
  <si>
    <t>MSW: 274 TPD</t>
  </si>
  <si>
    <t>Metro Regional Government</t>
  </si>
  <si>
    <t>Ms. Martha Bennett</t>
  </si>
  <si>
    <t>Chief Operating Officer</t>
  </si>
  <si>
    <t>Regional Environmental Management</t>
  </si>
  <si>
    <t>600 N.E. Grand Avenue</t>
  </si>
  <si>
    <t>Portland, OR  97232</t>
  </si>
  <si>
    <t>(503) 797-1541</t>
  </si>
  <si>
    <t>(503) 797-1797</t>
  </si>
  <si>
    <t>martha.bennett@oregonmetro.gov</t>
  </si>
  <si>
    <t>Mr. Armando Ariano</t>
  </si>
  <si>
    <t>10295 SW Ridder Rd.</t>
  </si>
  <si>
    <t>Wilsonville, OR  97070</t>
  </si>
  <si>
    <t>(503) 570-0626</t>
  </si>
  <si>
    <t>(503) 570-0232</t>
  </si>
  <si>
    <t>PA0057</t>
  </si>
  <si>
    <t>Bradford County Material Processing Center</t>
  </si>
  <si>
    <t>PA-86</t>
  </si>
  <si>
    <t>108 Steam Hollow Rd</t>
  </si>
  <si>
    <t>Troy</t>
  </si>
  <si>
    <t>Bradford</t>
  </si>
  <si>
    <t>PA</t>
  </si>
  <si>
    <t>16947</t>
  </si>
  <si>
    <t>47 TPD</t>
  </si>
  <si>
    <t>MSW: 33 TPD</t>
  </si>
  <si>
    <t>Northern Tier Solid Waste Authority</t>
  </si>
  <si>
    <t>Mr. Scot Sample</t>
  </si>
  <si>
    <t>PO Box 10</t>
  </si>
  <si>
    <t>Burlington, PA  18814-0010</t>
  </si>
  <si>
    <t>(570) 638-2107</t>
  </si>
  <si>
    <t>(570) 297-3158</t>
  </si>
  <si>
    <t>ntswa@epix.net</t>
  </si>
  <si>
    <t>Ms. Erin Route</t>
  </si>
  <si>
    <t>Recycling Coordinator</t>
  </si>
  <si>
    <t>Burlington, PA  18814</t>
  </si>
  <si>
    <t>(570) 297-4177</t>
  </si>
  <si>
    <t>(570) 297-3458</t>
  </si>
  <si>
    <t>Asbestos (Non-Friable), C&amp;D, MSW, Recyclables, Yard Waste</t>
  </si>
  <si>
    <t>SC0404</t>
  </si>
  <si>
    <t>Carolina Processing &amp; Recycling, LLC</t>
  </si>
  <si>
    <t>102797-2001</t>
  </si>
  <si>
    <t>SC-103</t>
  </si>
  <si>
    <t>4285 Pace Street</t>
  </si>
  <si>
    <t>North Charleston</t>
  </si>
  <si>
    <t>Charleston</t>
  </si>
  <si>
    <t>SC</t>
  </si>
  <si>
    <t>29405</t>
  </si>
  <si>
    <t xml:space="preserve">Mon-Fri 7:30am-4:30pm
</t>
  </si>
  <si>
    <t>North Charleston, SC  29405</t>
  </si>
  <si>
    <t>(843) 767-5850</t>
  </si>
  <si>
    <t>(843) 767-5875</t>
  </si>
  <si>
    <t>Waste Carpet Material, Asphalt, Concrete, or Cement, Scrap Metals, MSW, Recyclables, Tires (Auto), Wood, Appliances (White Goods), Yard Waste</t>
  </si>
  <si>
    <t>SC0322</t>
  </si>
  <si>
    <t>Piedmont Transfer &amp; Recovery Facility</t>
  </si>
  <si>
    <t>SC-161</t>
  </si>
  <si>
    <t>40 Estes Plant Road</t>
  </si>
  <si>
    <t>Piedmont</t>
  </si>
  <si>
    <t>Greenville</t>
  </si>
  <si>
    <t>29673</t>
  </si>
  <si>
    <t>Mon-Fri 7am-5pm (Not open to outside haulers)</t>
  </si>
  <si>
    <t>Waste Industries, Inc.</t>
  </si>
  <si>
    <t>MIC</t>
  </si>
  <si>
    <t>Waste Industries Piedmont</t>
  </si>
  <si>
    <t>Piedmont, SC  29673</t>
  </si>
  <si>
    <t>(864) 845-8355</t>
  </si>
  <si>
    <t>TN0817</t>
  </si>
  <si>
    <t>United Waste Haulers Recycling Transfer Station</t>
  </si>
  <si>
    <t>TN-188</t>
  </si>
  <si>
    <t>8000 Mt Joy Road</t>
  </si>
  <si>
    <t>Mount Pleasant</t>
  </si>
  <si>
    <t>Maury</t>
  </si>
  <si>
    <t>TN</t>
  </si>
  <si>
    <t>38474</t>
  </si>
  <si>
    <t>United Waste Haulers of Mount Pleasant</t>
  </si>
  <si>
    <t>Mr. Mike Papineau</t>
  </si>
  <si>
    <t>Mount Pleasant, TN  38474</t>
  </si>
  <si>
    <t>(931) 987-3000</t>
  </si>
  <si>
    <t>C&amp;D, Scrap Metals, MSW, Recyclables, Tires (Auto), Yard Waste</t>
  </si>
  <si>
    <t>TX0243</t>
  </si>
  <si>
    <t>City of McAllen Transfer Station &amp; Recycling Center</t>
  </si>
  <si>
    <t>TX-261</t>
  </si>
  <si>
    <t>4101 N. Bentsen Rd.</t>
  </si>
  <si>
    <t>Mcallen</t>
  </si>
  <si>
    <t>Hidalgo</t>
  </si>
  <si>
    <t>TX</t>
  </si>
  <si>
    <t>78504</t>
  </si>
  <si>
    <t>Mon-Fri 8am-4:30pm, Sat 8am-12pm</t>
  </si>
  <si>
    <t>177 TPD</t>
  </si>
  <si>
    <t>City of McAllen</t>
  </si>
  <si>
    <t>Mr. Carlos A. Sanchez, P.E., CFM</t>
  </si>
  <si>
    <t>4201 N Bentsen Rd.</t>
  </si>
  <si>
    <t>Mcallen, TX  78504</t>
  </si>
  <si>
    <t>(956) 681-4000</t>
  </si>
  <si>
    <t>(956) 681-4035</t>
  </si>
  <si>
    <t>Mr. Elvira Alonso</t>
  </si>
  <si>
    <t>Deputy Director</t>
  </si>
  <si>
    <t>McAllen, TX  78504</t>
  </si>
  <si>
    <t>TX0848</t>
  </si>
  <si>
    <t>City of San Saba Recycling Center</t>
  </si>
  <si>
    <t>40160</t>
  </si>
  <si>
    <t>TX-269</t>
  </si>
  <si>
    <t>Golf Course Rd. off Hwy. 190 East</t>
  </si>
  <si>
    <t>San Saba</t>
  </si>
  <si>
    <t>76877</t>
  </si>
  <si>
    <t>Mon, Wed, Thu-Fri 8am-5pm, Tue 1pm-5pm, Sat 9am-1pm</t>
  </si>
  <si>
    <t>13 TPD</t>
  </si>
  <si>
    <t>MSW: 13 TPD</t>
  </si>
  <si>
    <t>City of San Saba</t>
  </si>
  <si>
    <t>Mr. Juan Montoya</t>
  </si>
  <si>
    <t>Sanitation Department</t>
  </si>
  <si>
    <t>303 S Clear St, City Hall</t>
  </si>
  <si>
    <t>San Saba, TX  76877</t>
  </si>
  <si>
    <t>(325) 372-5144</t>
  </si>
  <si>
    <t>sansaba@centex.net</t>
  </si>
  <si>
    <t>TX0857</t>
  </si>
  <si>
    <t>Community Waste Disposal LP</t>
  </si>
  <si>
    <t>40196</t>
  </si>
  <si>
    <t>TX-283</t>
  </si>
  <si>
    <t>2010 California Crossing Road</t>
  </si>
  <si>
    <t>Dallas</t>
  </si>
  <si>
    <t>75220</t>
  </si>
  <si>
    <t>208 TPD</t>
  </si>
  <si>
    <t>MSW: 171 TPD</t>
  </si>
  <si>
    <t>Community Waste Disposal L.P.</t>
  </si>
  <si>
    <t>Mr. Greg A. Roemer</t>
  </si>
  <si>
    <t>2010 California Crossing Road, PO Box 59507</t>
  </si>
  <si>
    <t>Dallas, TX  75220-2310</t>
  </si>
  <si>
    <t>(972) 392-9300</t>
  </si>
  <si>
    <t>(972) 392-9301</t>
  </si>
  <si>
    <t>groemer@cwd.to</t>
  </si>
  <si>
    <t>TX0880</t>
  </si>
  <si>
    <t>IESI McKinney District</t>
  </si>
  <si>
    <t>TX-321</t>
  </si>
  <si>
    <t>2138 Country Lane</t>
  </si>
  <si>
    <t>Mc Kinney</t>
  </si>
  <si>
    <t>Collin</t>
  </si>
  <si>
    <t>75069</t>
  </si>
  <si>
    <t>Mon-Sat 8am-4:30pm (Residents only)</t>
  </si>
  <si>
    <t>IESI-BFC Ltd.</t>
  </si>
  <si>
    <t>Mr. Shawn Eiras</t>
  </si>
  <si>
    <t>McKinney District</t>
  </si>
  <si>
    <t>Mc Kinney, TX  75069</t>
  </si>
  <si>
    <t>(972) 727-6341</t>
  </si>
  <si>
    <t>(972) 452-0922</t>
  </si>
  <si>
    <t>seiras@iesi.com</t>
  </si>
  <si>
    <t>Mr. Henry Lew</t>
  </si>
  <si>
    <t>hlew@iesi.com</t>
  </si>
  <si>
    <t>TX0494</t>
  </si>
  <si>
    <t>John L Hardin / Longview Recycling</t>
  </si>
  <si>
    <t>01527</t>
  </si>
  <si>
    <t>TX-331</t>
  </si>
  <si>
    <t>1 mi SSE of FM 1845/2206, &amp; Cherokee St Intersec.</t>
  </si>
  <si>
    <t>Longview</t>
  </si>
  <si>
    <t>Gregg</t>
  </si>
  <si>
    <t>75601</t>
  </si>
  <si>
    <t>11 TPD</t>
  </si>
  <si>
    <t>John L Hardin</t>
  </si>
  <si>
    <t>Mr. John L. Hardin</t>
  </si>
  <si>
    <t>1307 Lawndale</t>
  </si>
  <si>
    <t>Longview, TX  75604</t>
  </si>
  <si>
    <t>(903) 759-1559</t>
  </si>
  <si>
    <t>TX0872</t>
  </si>
  <si>
    <t>Southwest Paper Stock Co</t>
  </si>
  <si>
    <t>40052</t>
  </si>
  <si>
    <t>TX-384</t>
  </si>
  <si>
    <t>400 W Jessamine Street</t>
  </si>
  <si>
    <t>Fort Worth</t>
  </si>
  <si>
    <t>Tarrant</t>
  </si>
  <si>
    <t>761102719</t>
  </si>
  <si>
    <t>170 TPD</t>
  </si>
  <si>
    <t>MSW: 84 TPD</t>
  </si>
  <si>
    <t>Service Waste, Inc.</t>
  </si>
  <si>
    <t>Mr. Robert Dunlap</t>
  </si>
  <si>
    <t>2301 Hemphill St</t>
  </si>
  <si>
    <t>Fort Worth, TX  76110</t>
  </si>
  <si>
    <t>(817) 924-2717</t>
  </si>
  <si>
    <t>robertd@servicewaste.com</t>
  </si>
  <si>
    <t>Southwest Paper Stock, Inc.</t>
  </si>
  <si>
    <t>400 West Jessamine Street</t>
  </si>
  <si>
    <t>Fort Worth, TX  76110-2719</t>
  </si>
  <si>
    <t>(817) 924-8005</t>
  </si>
  <si>
    <t>VA0852</t>
  </si>
  <si>
    <t>Atlantic Recycling Technologies LLC</t>
  </si>
  <si>
    <t>PBR592</t>
  </si>
  <si>
    <t>VA-94</t>
  </si>
  <si>
    <t>853 Industrial Park Drive</t>
  </si>
  <si>
    <t>Lawrenceville</t>
  </si>
  <si>
    <t>Brunswick</t>
  </si>
  <si>
    <t>VA</t>
  </si>
  <si>
    <t>23868</t>
  </si>
  <si>
    <t>Mr. Craig Stuart-Paul</t>
  </si>
  <si>
    <t>Chief Executive Officer</t>
  </si>
  <si>
    <t>Lawrenceville, VA  23868</t>
  </si>
  <si>
    <t>(434) 848-8027</t>
  </si>
  <si>
    <t>VA0716</t>
  </si>
  <si>
    <t>Chancellor Transfer Station &amp; MRF</t>
  </si>
  <si>
    <t>503</t>
  </si>
  <si>
    <t>VA-114</t>
  </si>
  <si>
    <t>5917 Harrison Road</t>
  </si>
  <si>
    <t>Fredericksburg</t>
  </si>
  <si>
    <t>Spotsylvania</t>
  </si>
  <si>
    <t>22407</t>
  </si>
  <si>
    <t>Mon-Sun 7am-3pm</t>
  </si>
  <si>
    <t>89 TPD</t>
  </si>
  <si>
    <t>Spotsylvania County</t>
  </si>
  <si>
    <t>Mr. Edward Petrovitch</t>
  </si>
  <si>
    <t>Director &amp; Department Head</t>
  </si>
  <si>
    <t>Utilities &amp; Public Works Department</t>
  </si>
  <si>
    <t>600 Hudgins Road</t>
  </si>
  <si>
    <t>Fredericksburg, VA  22408</t>
  </si>
  <si>
    <t>(540) 507-7300</t>
  </si>
  <si>
    <t>(540) 898-3674</t>
  </si>
  <si>
    <t>utilities@spotsylvania.va.us</t>
  </si>
  <si>
    <t>C&amp;D, Asphalt, Concrete, or Cement, MSW, Recyclables</t>
  </si>
  <si>
    <t>VA0828</t>
  </si>
  <si>
    <t>County Waste, LLC - Fredericksburg</t>
  </si>
  <si>
    <t>PBR537</t>
  </si>
  <si>
    <t>VA-120</t>
  </si>
  <si>
    <t>10954 Houser Drive</t>
  </si>
  <si>
    <t>224082452</t>
  </si>
  <si>
    <t>210 TPD</t>
  </si>
  <si>
    <t>County Waste, LLC</t>
  </si>
  <si>
    <t>(540) 899-7722</t>
  </si>
  <si>
    <t>(540) 693-1211</t>
  </si>
  <si>
    <t>C&amp;D, Dry Industrial, MSW, Recyclables, Sludge, Other Special/Designated Waste, Yard Waste</t>
  </si>
  <si>
    <t>VA0811</t>
  </si>
  <si>
    <t>County Waste, LLC - West Point</t>
  </si>
  <si>
    <t>PBR516</t>
  </si>
  <si>
    <t>VA-121</t>
  </si>
  <si>
    <t>7825 Parham Landing Rd</t>
  </si>
  <si>
    <t>West Point</t>
  </si>
  <si>
    <t>King William</t>
  </si>
  <si>
    <t>23181</t>
  </si>
  <si>
    <t>Mon-Fri 7am-5pm, Sat 8am-12pm</t>
  </si>
  <si>
    <t>111 TPD</t>
  </si>
  <si>
    <t>MSW: 76 TPD</t>
  </si>
  <si>
    <t>Mr. Kenneth Mead</t>
  </si>
  <si>
    <t>7825 Parham Landing Road</t>
  </si>
  <si>
    <t>West Point, VA  23181</t>
  </si>
  <si>
    <t>(804) 843-9288</t>
  </si>
  <si>
    <t>(804) 843-9281</t>
  </si>
  <si>
    <t>kmead@sdidisposal.com</t>
  </si>
  <si>
    <t>VA0515</t>
  </si>
  <si>
    <t>Dinwiddie County Landfill Transfer Station</t>
  </si>
  <si>
    <t>PBR026</t>
  </si>
  <si>
    <t>VA-138</t>
  </si>
  <si>
    <t>10817 Wheelers Pond Road</t>
  </si>
  <si>
    <t>Dinwiddie</t>
  </si>
  <si>
    <t>23841</t>
  </si>
  <si>
    <t>Mon-Fri 7am-5pm, Sat-Sun 7am-12pm</t>
  </si>
  <si>
    <t>62 TPD</t>
  </si>
  <si>
    <t>MSW: 62 TPD</t>
  </si>
  <si>
    <t>Dinwiddie County</t>
  </si>
  <si>
    <t>Mr. Gene Jones</t>
  </si>
  <si>
    <t>Dinwiddie, VA  23841</t>
  </si>
  <si>
    <t>(804) 469-4545</t>
  </si>
  <si>
    <t>(804) 469-4419</t>
  </si>
  <si>
    <t>C&amp;D, MSW, Ash, Yard Waste</t>
  </si>
  <si>
    <t>VA0718</t>
  </si>
  <si>
    <t>Duquesene Energy, Inc. MRF</t>
  </si>
  <si>
    <t>PBR131</t>
  </si>
  <si>
    <t>VA-139</t>
  </si>
  <si>
    <t>109 Terminal Street</t>
  </si>
  <si>
    <t>Hopewell</t>
  </si>
  <si>
    <t>Hopewell City</t>
  </si>
  <si>
    <t>23860</t>
  </si>
  <si>
    <t>Duquesene Energy, Inc.</t>
  </si>
  <si>
    <t>Mr. Charles Blakenship</t>
  </si>
  <si>
    <t>Vice President of Technical Services</t>
  </si>
  <si>
    <t>Hopewell, VA  23860</t>
  </si>
  <si>
    <t>(804) 320-4306</t>
  </si>
  <si>
    <t>(804) 320-4317</t>
  </si>
  <si>
    <t>VA0428</t>
  </si>
  <si>
    <t>Floyd County TS &amp; Recycling Center</t>
  </si>
  <si>
    <t>PBR050</t>
  </si>
  <si>
    <t>VA-145</t>
  </si>
  <si>
    <t>139 Transfer Station Rd SE</t>
  </si>
  <si>
    <t>Floyd</t>
  </si>
  <si>
    <t>24091</t>
  </si>
  <si>
    <t>MSW: 34 TPD</t>
  </si>
  <si>
    <t>Floyd County</t>
  </si>
  <si>
    <t>Mr. Calvin Reed</t>
  </si>
  <si>
    <t>Solid Waste and Recycling</t>
  </si>
  <si>
    <t>139 Transfer Station Rd SE, PO Box 218</t>
  </si>
  <si>
    <t>Floyd, VA  24091</t>
  </si>
  <si>
    <t>(540) 745-9367</t>
  </si>
  <si>
    <t>creed@floydcova.org</t>
  </si>
  <si>
    <t>C&amp;D, Dry Industrial, MSW, Ash, Recyclables, Tires (Truck), Tires (Auto), Appliances (White Goods)</t>
  </si>
  <si>
    <t>VA0423</t>
  </si>
  <si>
    <t>Highland County TS &amp; Recycling Center</t>
  </si>
  <si>
    <t>VA-160</t>
  </si>
  <si>
    <t>Landfill Rd.</t>
  </si>
  <si>
    <t>Highland</t>
  </si>
  <si>
    <t>24465</t>
  </si>
  <si>
    <t>Mon-Fri 8:00-4:30 &amp; Sat 8:00-12:00</t>
  </si>
  <si>
    <t>Highland County</t>
  </si>
  <si>
    <t>Mr. Marvin Eagle</t>
  </si>
  <si>
    <t>Chairman</t>
  </si>
  <si>
    <t>Board of Supervisors</t>
  </si>
  <si>
    <t>PO Box 190</t>
  </si>
  <si>
    <t>Monterey, VA  24465</t>
  </si>
  <si>
    <t>(540) 468-2447</t>
  </si>
  <si>
    <t>VA0788</t>
  </si>
  <si>
    <t>Ivy Materials Utilization Center</t>
  </si>
  <si>
    <t>PBR132</t>
  </si>
  <si>
    <t>VA-164</t>
  </si>
  <si>
    <t>4576 Dick Woods Road (Rt 637), Near Rt 708</t>
  </si>
  <si>
    <t>Charlottesville</t>
  </si>
  <si>
    <t>Charlottesville City</t>
  </si>
  <si>
    <t>22903</t>
  </si>
  <si>
    <t>Tue-Fri 7:30am-4pm, Sat 8:30am-4pm</t>
  </si>
  <si>
    <t>91 TPD</t>
  </si>
  <si>
    <t>MSW: 50 TPD</t>
  </si>
  <si>
    <t>Rivanna Solid Waste Authority (RSWA)</t>
  </si>
  <si>
    <t>Mr. Thomas L. Frederick, Jr. P.E.</t>
  </si>
  <si>
    <t>695 Moores Creek Lane</t>
  </si>
  <si>
    <t>Charlottesville, VA  22902-9016</t>
  </si>
  <si>
    <t>(434) 977-2976</t>
  </si>
  <si>
    <t>Mr. Mark Brownlee</t>
  </si>
  <si>
    <t>Manager, Ivy Site Operations</t>
  </si>
  <si>
    <t>4576 Dick Woods Road (Rt 637)</t>
  </si>
  <si>
    <t>Charlottesville, VA  22902-0979</t>
  </si>
  <si>
    <t>(434) 296-5841</t>
  </si>
  <si>
    <t>C&amp;D, MSW, Recyclables, Sludge, Other Special/Designated Waste, Tires (Auto), Wood, Appliances (White Goods), Yard Waste</t>
  </si>
  <si>
    <t>VA0765</t>
  </si>
  <si>
    <t>Metalpro Inc. Material Recovery Facility</t>
  </si>
  <si>
    <t>PBR152</t>
  </si>
  <si>
    <t>VA-174</t>
  </si>
  <si>
    <t>7956 Twist Lane</t>
  </si>
  <si>
    <t>Springfield</t>
  </si>
  <si>
    <t>Fairfax</t>
  </si>
  <si>
    <t>22153</t>
  </si>
  <si>
    <t>Metalpro, Inc.</t>
  </si>
  <si>
    <t>Springfield, VA  22153</t>
  </si>
  <si>
    <t>(703) 451-8300</t>
  </si>
  <si>
    <t>(703) 451-5062</t>
  </si>
  <si>
    <t>VA0751</t>
  </si>
  <si>
    <t>Roanoke Recyclery &amp; Transfer Station</t>
  </si>
  <si>
    <t>PBR105</t>
  </si>
  <si>
    <t>VA-195</t>
  </si>
  <si>
    <t>341 24th St. NW</t>
  </si>
  <si>
    <t>Roanoke</t>
  </si>
  <si>
    <t>Roanoke City</t>
  </si>
  <si>
    <t>24048</t>
  </si>
  <si>
    <t>Mon-Fri 8am-5pm (Not open to outside haulers)</t>
  </si>
  <si>
    <t>146 TPD</t>
  </si>
  <si>
    <t>MSW: 146 TPD</t>
  </si>
  <si>
    <t>341 24th St NW</t>
  </si>
  <si>
    <t>Roanoke, VA  24017</t>
  </si>
  <si>
    <t>(540) 982-5710</t>
  </si>
  <si>
    <t>VA0657</t>
  </si>
  <si>
    <t>York County Transfer Station</t>
  </si>
  <si>
    <t>PBR022*</t>
  </si>
  <si>
    <t>VA-261</t>
  </si>
  <si>
    <t>145 Goodwin Neck Rd</t>
  </si>
  <si>
    <t>Yorktown</t>
  </si>
  <si>
    <t>York</t>
  </si>
  <si>
    <t>23692</t>
  </si>
  <si>
    <t>365 TPD</t>
  </si>
  <si>
    <t>York County</t>
  </si>
  <si>
    <t>Mr. John T. Dunn</t>
  </si>
  <si>
    <t>Environmental &amp; Development Services</t>
  </si>
  <si>
    <t>105 Service Road, PO Box 532</t>
  </si>
  <si>
    <t>Yorktown, VA  23690-0532</t>
  </si>
  <si>
    <t>(757) 890-3750</t>
  </si>
  <si>
    <t>(757) 890-3759</t>
  </si>
  <si>
    <t>eds@yorkcounty.gov</t>
  </si>
  <si>
    <t>Poquoson, VA  23662-2122</t>
  </si>
  <si>
    <t>(757) 890-3780</t>
  </si>
  <si>
    <t>(757) 890-3794</t>
  </si>
  <si>
    <t>WI0310</t>
  </si>
  <si>
    <t>Advanced Disposal Fort Atkinson Transfer</t>
  </si>
  <si>
    <t>10001</t>
  </si>
  <si>
    <t>WI-46</t>
  </si>
  <si>
    <t>1215 Klement Street</t>
  </si>
  <si>
    <t>Fort Atkinson</t>
  </si>
  <si>
    <t>Jefferson</t>
  </si>
  <si>
    <t>WI</t>
  </si>
  <si>
    <t>53538</t>
  </si>
  <si>
    <t>Mon-Fri 8am-4pm</t>
  </si>
  <si>
    <t>50 TPD</t>
  </si>
  <si>
    <t>Mr. Jason Quast</t>
  </si>
  <si>
    <t>Fort Atkinson-Southeastern Wisconsin</t>
  </si>
  <si>
    <t>Fort Atkinson, WI  53538</t>
  </si>
  <si>
    <t>(920) 563-4505</t>
  </si>
  <si>
    <t>(920) 563-8829</t>
  </si>
  <si>
    <t>jason.quast@veoliaes.com</t>
  </si>
  <si>
    <t>WI0309</t>
  </si>
  <si>
    <t>Advanced Disposal Omro Transfer Station</t>
  </si>
  <si>
    <t>03737, 12371</t>
  </si>
  <si>
    <t>WI-56</t>
  </si>
  <si>
    <t>250 Adler Avenue (off 21)</t>
  </si>
  <si>
    <t>Omro</t>
  </si>
  <si>
    <t>Winnebago</t>
  </si>
  <si>
    <t>54963</t>
  </si>
  <si>
    <t>100 TPD</t>
  </si>
  <si>
    <t>Mr. Dave Tellock</t>
  </si>
  <si>
    <t>250 Adler Avenue</t>
  </si>
  <si>
    <t>Omro, WI  54963</t>
  </si>
  <si>
    <t>(920) 685-6666</t>
  </si>
  <si>
    <t>(920) 685-6715</t>
  </si>
  <si>
    <t>C&amp;D, MSW, Tires (Truck), Tires (Auto), Appliances (White Goods)</t>
  </si>
  <si>
    <t>WI0234</t>
  </si>
  <si>
    <t>Bonduel Transfer &amp; Recycling</t>
  </si>
  <si>
    <t>03326</t>
  </si>
  <si>
    <t>WI-70</t>
  </si>
  <si>
    <t>205 North Street</t>
  </si>
  <si>
    <t>Bonduel</t>
  </si>
  <si>
    <t>Shawano</t>
  </si>
  <si>
    <t>54107</t>
  </si>
  <si>
    <t>Wed 12pm-3pm, Sat 8am-2:30pm</t>
  </si>
  <si>
    <t>City of Bonduel</t>
  </si>
  <si>
    <t>Mr. Steven W. Berndt</t>
  </si>
  <si>
    <t>PO Box 67</t>
  </si>
  <si>
    <t>Bonduel, WI  54107</t>
  </si>
  <si>
    <t>(715) 758-2402</t>
  </si>
  <si>
    <t>publicworks@villageofbonduel.com</t>
  </si>
  <si>
    <t>WI0303</t>
  </si>
  <si>
    <t>Columbia County Recycling and Waste Processing</t>
  </si>
  <si>
    <t>WI-88</t>
  </si>
  <si>
    <t>W7465 Hwy 16</t>
  </si>
  <si>
    <t>Pardeeville</t>
  </si>
  <si>
    <t>Columbia</t>
  </si>
  <si>
    <t>53954</t>
  </si>
  <si>
    <t>Mon-Fri 7:30am-3:30pm, 1st Sat 8am-12pm</t>
  </si>
  <si>
    <t>115 TPD</t>
  </si>
  <si>
    <t>MSW: 96 TPD</t>
  </si>
  <si>
    <t>Columbia County</t>
  </si>
  <si>
    <t>Mr. William J. Bill Casey</t>
  </si>
  <si>
    <t>Recycling &amp; Waste Management</t>
  </si>
  <si>
    <t>Pardeeville, WI  53954</t>
  </si>
  <si>
    <t>(608) 742-6651</t>
  </si>
  <si>
    <t>(608) 742-6256</t>
  </si>
  <si>
    <t>Bill.Casey@co.columbia.wi.us</t>
  </si>
  <si>
    <t>C&amp;D, Electronics Waste, MSW, Recyclables, Other Special/Designated Waste, Tires (Auto), Appliances (White Goods), Appliances with Freon, Yard Waste</t>
  </si>
  <si>
    <t>WI0244</t>
  </si>
  <si>
    <t>Faherty Inc Recycling &amp; Transfer</t>
  </si>
  <si>
    <t>03269</t>
  </si>
  <si>
    <t>WI-99</t>
  </si>
  <si>
    <t>1120 Broadway</t>
  </si>
  <si>
    <t>Platteville</t>
  </si>
  <si>
    <t>Grant</t>
  </si>
  <si>
    <t>53818</t>
  </si>
  <si>
    <t>Mon-Thu 7am-5pm, Fri 7am-4pm, Sat 7:30am-11:30am</t>
  </si>
  <si>
    <t>Faherty Inc</t>
  </si>
  <si>
    <t>Mr. Greg Faherty</t>
  </si>
  <si>
    <t>1120 Broadway St</t>
  </si>
  <si>
    <t>Platteville, WI  53818</t>
  </si>
  <si>
    <t>(608) 348-9586</t>
  </si>
  <si>
    <t>WI0247</t>
  </si>
  <si>
    <t>Metro Recycling &amp; Disposal</t>
  </si>
  <si>
    <t>03781</t>
  </si>
  <si>
    <t>WI-113</t>
  </si>
  <si>
    <t>10712 South 124th Street</t>
  </si>
  <si>
    <t>Milwaukee</t>
  </si>
  <si>
    <t>531328801</t>
  </si>
  <si>
    <t>Mon-Fri 7am-4:30pm, Sat 7am-11am</t>
  </si>
  <si>
    <t>Mr. James Dunham</t>
  </si>
  <si>
    <t>Metro Landfill</t>
  </si>
  <si>
    <t>Franklin, WI  53132</t>
  </si>
  <si>
    <t>(414) 529-6180</t>
  </si>
  <si>
    <t>(414) 529-6192</t>
  </si>
  <si>
    <t>Mr. Travis Thorson</t>
  </si>
  <si>
    <t>WI0312</t>
  </si>
  <si>
    <t>Milwaukee / Mount Vernon MRF</t>
  </si>
  <si>
    <t>WI-114</t>
  </si>
  <si>
    <t>1401 West Mt. Vernon Avenue</t>
  </si>
  <si>
    <t>53233</t>
  </si>
  <si>
    <t>314 TPD</t>
  </si>
  <si>
    <t>MSW: 200 TPD</t>
  </si>
  <si>
    <t>City of Milwaukee</t>
  </si>
  <si>
    <t>Mr. Preston Cole</t>
  </si>
  <si>
    <t>841 N. Broadway, Room 620, Municipal Bldg</t>
  </si>
  <si>
    <t>Milwaukee, WI  53202</t>
  </si>
  <si>
    <t>(414) 286-8333</t>
  </si>
  <si>
    <t>(414) 286-3593</t>
  </si>
  <si>
    <t>CRInc</t>
  </si>
  <si>
    <t>Mr. Don Weidenhoeft</t>
  </si>
  <si>
    <t>Recycling Facility</t>
  </si>
  <si>
    <t>1401 West Mt Vernon Avenue</t>
  </si>
  <si>
    <t>Milwaukee, WI  53233</t>
  </si>
  <si>
    <t>(414) 271-1995</t>
  </si>
  <si>
    <t>WI0522</t>
  </si>
  <si>
    <t>Town of Solon Springs Recycling and Waste</t>
  </si>
  <si>
    <t>WI-148</t>
  </si>
  <si>
    <t>11903 S. Holly Lucius Rd.</t>
  </si>
  <si>
    <t>Solon Springs</t>
  </si>
  <si>
    <t>Douglas</t>
  </si>
  <si>
    <t>54873</t>
  </si>
  <si>
    <t>Mon 12pm-6pm, Wed 2pm-7pm, Sat 8pm-5pm, Sun 12pm-4pm</t>
  </si>
  <si>
    <t>Town of Solon Springs</t>
  </si>
  <si>
    <t>Mr. Wayne Larson</t>
  </si>
  <si>
    <t>Solon Springs, WI  54873</t>
  </si>
  <si>
    <t>(715) 378-2061</t>
  </si>
  <si>
    <t>(715) 378-2403</t>
  </si>
  <si>
    <t>village54873@yahoo.com</t>
  </si>
  <si>
    <t>C&amp;D, MSW, Waste Oil, Recyclables, Tires (Truck), Tires (Tractor), Tires (Auto), Appliances (White Goods), Appliances with Freon</t>
  </si>
  <si>
    <t>WI0301</t>
  </si>
  <si>
    <t>WMI Menomonee Falls Transfer Station &amp; MRF</t>
  </si>
  <si>
    <t>WI-162</t>
  </si>
  <si>
    <t>W 124 N 8925 Boundary Rd</t>
  </si>
  <si>
    <t>Menomonee Falls</t>
  </si>
  <si>
    <t>Waukesha</t>
  </si>
  <si>
    <t>53051</t>
  </si>
  <si>
    <t>Mon-Fri 6:30am-4:30pm, Sat 7am-12pm</t>
  </si>
  <si>
    <t>Mr. Kurt Christy</t>
  </si>
  <si>
    <t>Division Vice President</t>
  </si>
  <si>
    <t>Hauling Division</t>
  </si>
  <si>
    <t>10627 S 27th St.</t>
  </si>
  <si>
    <t>(414) 761-7249</t>
  </si>
  <si>
    <t>WM Recycle America, LLC (WMRA)</t>
  </si>
  <si>
    <t>Ms. Margeret Mucci</t>
  </si>
  <si>
    <t>124th &amp; Countyline (Hwy Q) NW Corner</t>
  </si>
  <si>
    <t>Menomonee Falls, WI  53051</t>
  </si>
  <si>
    <t>(262) 253-8465</t>
  </si>
  <si>
    <t>ObjectID</t>
  </si>
  <si>
    <t>FIPS</t>
  </si>
  <si>
    <t>Autauga</t>
  </si>
  <si>
    <t>Baldwin</t>
  </si>
  <si>
    <t>Barbour</t>
  </si>
  <si>
    <t>Bibb</t>
  </si>
  <si>
    <t>Blount</t>
  </si>
  <si>
    <t>Bullock</t>
  </si>
  <si>
    <t>Butler</t>
  </si>
  <si>
    <t>Chambers</t>
  </si>
  <si>
    <t>Cherokee</t>
  </si>
  <si>
    <t>Chilton</t>
  </si>
  <si>
    <t>Choctaw</t>
  </si>
  <si>
    <t>Clarke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</si>
  <si>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</si>
  <si>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</si>
  <si>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</si>
  <si>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</si>
  <si>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</si>
  <si>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</si>
  <si>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</si>
  <si>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</si>
  <si>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DeKalb</t>
  </si>
  <si>
    <t>Elmore</t>
  </si>
  <si>
    <t>Escambia</t>
  </si>
  <si>
    <t>Etowah</t>
  </si>
  <si>
    <t>Fayette</t>
  </si>
  <si>
    <t>Geneva</t>
  </si>
  <si>
    <t>Greene</t>
  </si>
  <si>
    <t>Hale</t>
  </si>
  <si>
    <t>Henry</t>
  </si>
  <si>
    <t>Houston</t>
  </si>
  <si>
    <t>Lamar</t>
  </si>
  <si>
    <t>Lawrence</t>
  </si>
  <si>
    <t>Limestone</t>
  </si>
  <si>
    <t>Lowndes</t>
  </si>
  <si>
    <t>Macon</t>
  </si>
  <si>
    <t>Madison</t>
  </si>
  <si>
    <t>Marengo</t>
  </si>
  <si>
    <t>Marshall</t>
  </si>
  <si>
    <t>Mobile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</si>
  <si>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</si>
  <si>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</si>
  <si>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</si>
  <si>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</si>
  <si>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</si>
  <si>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</si>
  <si>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</si>
  <si>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</si>
  <si>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Talladega</t>
  </si>
  <si>
    <t>Tallapoosa</t>
  </si>
  <si>
    <t>Tuscaloosa</t>
  </si>
  <si>
    <t>Walker</t>
  </si>
  <si>
    <t>Wilcox</t>
  </si>
  <si>
    <t>Winston</t>
  </si>
  <si>
    <t>Aleutians East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</si>
  <si>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</si>
  <si>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</si>
  <si>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</si>
  <si>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</si>
  <si>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</si>
  <si>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</si>
  <si>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</si>
  <si>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</si>
  <si>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</si>
  <si>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</si>
  <si>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</si>
  <si>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</si>
  <si>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</si>
  <si>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</si>
  <si>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</si>
  <si>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</si>
  <si>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</si>
  <si>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Prince of Wales-Outer Ketchikan</t>
  </si>
  <si>
    <t>Sitka</t>
  </si>
  <si>
    <t>Skagway-Hoonah-Angoon</t>
  </si>
  <si>
    <t>Southeast Fairbanks</t>
  </si>
  <si>
    <t>Valdez-Cordova</t>
  </si>
  <si>
    <t>Wade Hampton</t>
  </si>
  <si>
    <t>Wrangell-Petersburg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</si>
  <si>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</si>
  <si>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</si>
  <si>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</si>
  <si>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</si>
  <si>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</si>
  <si>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</si>
  <si>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</si>
  <si>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</si>
  <si>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</si>
  <si>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</si>
  <si>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</si>
  <si>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</si>
  <si>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</si>
  <si>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</si>
  <si>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</si>
  <si>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</si>
  <si>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</si>
  <si>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Ashley</t>
  </si>
  <si>
    <t>Baxter</t>
  </si>
  <si>
    <t>Boone</t>
  </si>
  <si>
    <t>Bradley</t>
  </si>
  <si>
    <t>Chicot</t>
  </si>
  <si>
    <t>Clark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</si>
  <si>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</si>
  <si>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</si>
  <si>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</si>
  <si>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</si>
  <si>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</si>
  <si>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</si>
  <si>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</si>
  <si>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</si>
  <si>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Garland</t>
  </si>
  <si>
    <t>Hempstead</t>
  </si>
  <si>
    <t>Hot Spring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</si>
  <si>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</si>
  <si>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</si>
  <si>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</si>
  <si>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</si>
  <si>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</si>
  <si>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</si>
  <si>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</si>
  <si>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</si>
  <si>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</si>
  <si>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</si>
  <si>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</si>
  <si>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Phillips</t>
  </si>
  <si>
    <t>Poinsett</t>
  </si>
  <si>
    <t>Pope</t>
  </si>
  <si>
    <t>Prairie</t>
  </si>
  <si>
    <t>Pulaski</t>
  </si>
  <si>
    <t>St. Francis</t>
  </si>
  <si>
    <t>Saline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</si>
  <si>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</si>
  <si>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</si>
  <si>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</si>
  <si>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</si>
  <si>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</si>
  <si>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</si>
  <si>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</si>
  <si>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</si>
  <si>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</si>
  <si>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</si>
  <si>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Alpine</t>
  </si>
  <si>
    <t>Calaveras</t>
  </si>
  <si>
    <t>Colusa</t>
  </si>
  <si>
    <t>Contra Costa</t>
  </si>
  <si>
    <t>Glenn</t>
  </si>
  <si>
    <t>Imperial</t>
  </si>
  <si>
    <t>Inyo</t>
  </si>
  <si>
    <t>Kern</t>
  </si>
  <si>
    <t>Lassen</t>
  </si>
  <si>
    <t>Madera</t>
  </si>
  <si>
    <t>Marin</t>
  </si>
  <si>
    <t>Mariposa</t>
  </si>
  <si>
    <t>Mendocino</t>
  </si>
  <si>
    <t>Merced</t>
  </si>
  <si>
    <t>Modoc</t>
  </si>
  <si>
    <t>Mono</t>
  </si>
  <si>
    <t>Placer</t>
  </si>
  <si>
    <t>Plumas</t>
  </si>
  <si>
    <t>San Benito</t>
  </si>
  <si>
    <t>San Luis Obispo</t>
  </si>
  <si>
    <t>San Mateo</t>
  </si>
  <si>
    <t>Santa Barbara</t>
  </si>
  <si>
    <t>Sierra</t>
  </si>
  <si>
    <t>Siskiyou</t>
  </si>
  <si>
    <t>Solano</t>
  </si>
  <si>
    <t>Sutter</t>
  </si>
  <si>
    <t>Tehama</t>
  </si>
  <si>
    <t>Trinity</t>
  </si>
  <si>
    <t>Tulare</t>
  </si>
  <si>
    <t>Tuolumne</t>
  </si>
  <si>
    <t>Yolo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</si>
  <si>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</si>
  <si>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</si>
  <si>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</si>
  <si>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</si>
  <si>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</si>
  <si>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</si>
  <si>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</si>
  <si>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</si>
  <si>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</si>
  <si>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</si>
  <si>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</si>
  <si>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</si>
  <si>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</si>
  <si>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</si>
  <si>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</si>
  <si>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</si>
  <si>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</si>
  <si>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</si>
  <si>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</si>
  <si>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</si>
  <si>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</si>
  <si>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</si>
  <si>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</si>
  <si>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</si>
  <si>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</si>
  <si>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</si>
  <si>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</si>
  <si>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</si>
  <si>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</si>
  <si>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</si>
  <si>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</si>
  <si>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</si>
  <si>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</si>
  <si>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</si>
  <si>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</si>
  <si>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</si>
  <si>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</si>
  <si>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</si>
  <si>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</si>
  <si>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</si>
  <si>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</si>
  <si>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</si>
  <si>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</si>
  <si>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</si>
  <si>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</si>
  <si>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</si>
  <si>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</si>
  <si>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</si>
  <si>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</si>
  <si>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</si>
  <si>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</si>
  <si>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</si>
  <si>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</si>
  <si>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</si>
  <si>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Hartford</t>
  </si>
  <si>
    <t>Litchfield</t>
  </si>
  <si>
    <t>Tolland</t>
  </si>
  <si>
    <t>Windham</t>
  </si>
  <si>
    <t>Kent</t>
  </si>
  <si>
    <t>New Castle</t>
  </si>
  <si>
    <t>Sussex</t>
  </si>
  <si>
    <t>Alachua</t>
  </si>
  <si>
    <t>Baker</t>
  </si>
  <si>
    <t>Bay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</si>
  <si>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</si>
  <si>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</si>
  <si>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</si>
  <si>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</si>
  <si>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</si>
  <si>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</si>
  <si>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</si>
  <si>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</si>
  <si>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</si>
  <si>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</si>
  <si>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</si>
  <si>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</si>
  <si>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</si>
  <si>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</si>
  <si>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</si>
  <si>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</si>
  <si>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</si>
  <si>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</si>
  <si>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</si>
  <si>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</si>
  <si>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</si>
  <si>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</si>
  <si>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</si>
  <si>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</si>
  <si>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</si>
  <si>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</si>
  <si>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</si>
  <si>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</si>
  <si>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</si>
  <si>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</si>
  <si>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</si>
  <si>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</si>
  <si>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</si>
  <si>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</si>
  <si>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</si>
  <si>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</si>
  <si>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</si>
  <si>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</si>
  <si>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</si>
  <si>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</si>
  <si>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</si>
  <si>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</si>
  <si>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</si>
  <si>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</si>
  <si>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</si>
  <si>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</si>
  <si>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</si>
  <si>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</si>
  <si>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</si>
  <si>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</si>
  <si>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</si>
  <si>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</si>
  <si>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</si>
  <si>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</si>
  <si>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</si>
  <si>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</si>
  <si>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</si>
  <si>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</si>
  <si>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</si>
  <si>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</si>
  <si>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</si>
  <si>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</si>
  <si>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</si>
  <si>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</si>
  <si>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Clinch</t>
  </si>
  <si>
    <t>Cobb</t>
  </si>
  <si>
    <t>Colquitt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</si>
  <si>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</si>
  <si>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</si>
  <si>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</si>
  <si>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</si>
  <si>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</si>
  <si>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</si>
  <si>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</si>
  <si>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</si>
  <si>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</si>
  <si>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</si>
  <si>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</si>
  <si>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</si>
  <si>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</si>
  <si>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</si>
  <si>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</si>
  <si>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</si>
  <si>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</si>
  <si>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</si>
  <si>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</si>
  <si>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</si>
  <si>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</si>
  <si>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</si>
  <si>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</si>
  <si>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</si>
  <si>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</si>
  <si>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</si>
  <si>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</si>
  <si>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</si>
  <si>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</si>
  <si>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</si>
  <si>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</si>
  <si>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</si>
  <si>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</si>
  <si>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</si>
  <si>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</si>
  <si>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</si>
  <si>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</si>
  <si>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</si>
  <si>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</si>
  <si>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</si>
  <si>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</si>
  <si>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</si>
  <si>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</si>
  <si>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</si>
  <si>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</si>
  <si>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</si>
  <si>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</si>
  <si>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</si>
  <si>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</si>
  <si>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</si>
  <si>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</si>
  <si>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</si>
  <si>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</si>
  <si>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</si>
  <si>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</si>
  <si>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</si>
  <si>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</si>
  <si>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</si>
  <si>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</si>
  <si>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</si>
  <si>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</si>
  <si>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</si>
  <si>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</si>
  <si>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</si>
  <si>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</si>
  <si>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</si>
  <si>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</si>
  <si>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</si>
  <si>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</si>
  <si>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</si>
  <si>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</si>
  <si>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</si>
  <si>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</si>
  <si>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</si>
  <si>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</si>
  <si>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</si>
  <si>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</si>
  <si>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</si>
  <si>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</si>
  <si>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</si>
  <si>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</si>
  <si>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</si>
  <si>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</si>
  <si>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</si>
  <si>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</si>
  <si>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</si>
  <si>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</si>
  <si>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</si>
  <si>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</si>
  <si>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</si>
  <si>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</si>
  <si>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</si>
  <si>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</si>
  <si>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</si>
  <si>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</si>
  <si>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</si>
  <si>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</si>
  <si>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</si>
  <si>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</si>
  <si>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</si>
  <si>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</si>
  <si>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</si>
  <si>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</si>
  <si>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</si>
  <si>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</si>
  <si>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</si>
  <si>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</si>
  <si>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</si>
  <si>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</si>
  <si>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</si>
  <si>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</si>
  <si>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</si>
  <si>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</si>
  <si>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</si>
  <si>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</si>
  <si>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</si>
  <si>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</si>
  <si>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Champaign</t>
  </si>
  <si>
    <t>Christian</t>
  </si>
  <si>
    <t>Clinton</t>
  </si>
  <si>
    <t>Coles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</si>
  <si>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</si>
  <si>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</si>
  <si>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</si>
  <si>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</si>
  <si>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</si>
  <si>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</si>
  <si>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</si>
  <si>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</si>
  <si>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</si>
  <si>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</si>
  <si>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</si>
  <si>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</si>
  <si>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</si>
  <si>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</si>
  <si>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</si>
  <si>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</si>
  <si>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</si>
  <si>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</si>
  <si>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</si>
  <si>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</si>
  <si>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</si>
  <si>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</si>
  <si>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</si>
  <si>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</si>
  <si>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</si>
  <si>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</si>
  <si>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</si>
  <si>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</si>
  <si>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</si>
  <si>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Rock Island</t>
  </si>
  <si>
    <t>Sangamon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</si>
  <si>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</si>
  <si>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</si>
  <si>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</si>
  <si>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</si>
  <si>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</si>
  <si>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</si>
  <si>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</si>
  <si>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</si>
  <si>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Woodford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</si>
  <si>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</si>
  <si>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</si>
  <si>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</si>
  <si>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</si>
  <si>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</si>
  <si>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</si>
  <si>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</si>
  <si>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</si>
  <si>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</si>
  <si>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</si>
  <si>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</si>
  <si>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</si>
  <si>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</si>
  <si>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</si>
  <si>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</si>
  <si>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</si>
  <si>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</si>
  <si>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</si>
  <si>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Owen</t>
  </si>
  <si>
    <t>Parke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</si>
  <si>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</si>
  <si>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</si>
  <si>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</si>
  <si>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</si>
  <si>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</si>
  <si>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</si>
  <si>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</si>
  <si>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</si>
  <si>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</si>
  <si>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</si>
  <si>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</si>
  <si>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</si>
  <si>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</si>
  <si>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</si>
  <si>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</si>
  <si>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</si>
  <si>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</si>
  <si>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</si>
  <si>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</si>
  <si>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</si>
  <si>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</si>
  <si>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</si>
  <si>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</si>
  <si>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</si>
  <si>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</si>
  <si>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</si>
  <si>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</si>
  <si>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</si>
  <si>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</si>
  <si>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</si>
  <si>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</si>
  <si>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</si>
  <si>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</si>
  <si>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</si>
  <si>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</si>
  <si>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</si>
  <si>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</si>
  <si>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</si>
  <si>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</si>
  <si>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</si>
  <si>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</si>
  <si>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</si>
  <si>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</si>
  <si>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</si>
  <si>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</si>
  <si>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</si>
  <si>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</si>
  <si>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</si>
  <si>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</si>
  <si>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</si>
  <si>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</si>
  <si>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</si>
  <si>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</si>
  <si>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</si>
  <si>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</si>
  <si>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</si>
  <si>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</si>
  <si>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</si>
  <si>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</si>
  <si>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</si>
  <si>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</si>
  <si>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</si>
  <si>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</si>
  <si>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</si>
  <si>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</si>
  <si>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</si>
  <si>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</si>
  <si>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</si>
  <si>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</si>
  <si>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</si>
  <si>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</si>
  <si>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</si>
  <si>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</si>
  <si>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</si>
  <si>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</si>
  <si>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</si>
  <si>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</si>
  <si>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</si>
  <si>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</si>
  <si>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</si>
  <si>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</si>
  <si>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</si>
  <si>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</si>
  <si>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</si>
  <si>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</si>
  <si>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</si>
  <si>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</si>
  <si>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</si>
  <si>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</si>
  <si>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</si>
  <si>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</si>
  <si>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</si>
  <si>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</si>
  <si>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</si>
  <si>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</si>
  <si>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</si>
  <si>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</si>
  <si>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</si>
  <si>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</si>
  <si>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</si>
  <si>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</si>
  <si>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</si>
  <si>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</si>
  <si>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</si>
  <si>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</si>
  <si>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</si>
  <si>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</si>
  <si>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</si>
  <si>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</si>
  <si>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</si>
  <si>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</si>
  <si>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</si>
  <si>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</si>
  <si>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</si>
  <si>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Stevens</t>
  </si>
  <si>
    <t>Sumner</t>
  </si>
  <si>
    <t>Trego</t>
  </si>
  <si>
    <t>Wabaunsee</t>
  </si>
  <si>
    <t>Wallace</t>
  </si>
  <si>
    <t>Wichita</t>
  </si>
  <si>
    <t>Wilson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</si>
  <si>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</si>
  <si>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</si>
  <si>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</si>
  <si>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</si>
  <si>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</si>
  <si>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</si>
  <si>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</si>
  <si>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</si>
  <si>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</si>
  <si>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</si>
  <si>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</si>
  <si>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</si>
  <si>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</si>
  <si>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</si>
  <si>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</si>
  <si>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</si>
  <si>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</si>
  <si>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</si>
  <si>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</si>
  <si>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</si>
  <si>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</si>
  <si>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</si>
  <si>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</si>
  <si>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</si>
  <si>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</si>
  <si>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</si>
  <si>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</si>
  <si>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</si>
  <si>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</si>
  <si>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</si>
  <si>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</si>
  <si>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</si>
  <si>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</si>
  <si>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</si>
  <si>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</si>
  <si>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</si>
  <si>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</si>
  <si>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</si>
  <si>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</si>
  <si>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</si>
  <si>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</si>
  <si>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</si>
  <si>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</si>
  <si>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</si>
  <si>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</si>
  <si>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</si>
  <si>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</si>
  <si>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</si>
  <si>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</si>
  <si>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</si>
  <si>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</si>
  <si>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</si>
  <si>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</si>
  <si>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</si>
  <si>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</si>
  <si>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</si>
  <si>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</si>
  <si>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</si>
  <si>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</si>
  <si>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</si>
  <si>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</si>
  <si>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</si>
  <si>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</si>
  <si>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</si>
  <si>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</si>
  <si>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</si>
  <si>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</si>
  <si>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</si>
  <si>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</si>
  <si>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</si>
  <si>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</si>
  <si>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</si>
  <si>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</si>
  <si>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</si>
  <si>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</si>
  <si>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</si>
  <si>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</si>
  <si>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</si>
  <si>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</si>
  <si>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</si>
  <si>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</si>
  <si>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</si>
  <si>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</si>
  <si>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</si>
  <si>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</si>
  <si>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</si>
  <si>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</si>
  <si>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</si>
  <si>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</si>
  <si>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</si>
  <si>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</si>
  <si>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</si>
  <si>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</si>
  <si>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</si>
  <si>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</si>
  <si>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</si>
  <si>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</si>
  <si>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</si>
  <si>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</si>
  <si>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</si>
  <si>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</si>
  <si>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</si>
  <si>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Aroostook</t>
  </si>
  <si>
    <t>Kennebec</t>
  </si>
  <si>
    <t>Oxford</t>
  </si>
  <si>
    <t>Penobscot</t>
  </si>
  <si>
    <t>Piscataquis</t>
  </si>
  <si>
    <t>Sagadahoc</t>
  </si>
  <si>
    <t>Waldo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</si>
  <si>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</si>
  <si>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</si>
  <si>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</si>
  <si>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</si>
  <si>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</si>
  <si>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</si>
  <si>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</si>
  <si>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</si>
  <si>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</si>
  <si>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</si>
  <si>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</si>
  <si>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</si>
  <si>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</si>
  <si>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</si>
  <si>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</si>
  <si>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Berkshire</t>
  </si>
  <si>
    <t>Bristol</t>
  </si>
  <si>
    <t>Dukes</t>
  </si>
  <si>
    <t>Essex</t>
  </si>
  <si>
    <t>Nantucket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</si>
  <si>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</si>
  <si>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</si>
  <si>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</si>
  <si>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</si>
  <si>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</si>
  <si>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</si>
  <si>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</si>
  <si>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</si>
  <si>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</si>
  <si>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</si>
  <si>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</si>
  <si>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</si>
  <si>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</si>
  <si>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</si>
  <si>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</si>
  <si>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</si>
  <si>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</si>
  <si>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</si>
  <si>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</si>
  <si>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</si>
  <si>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</si>
  <si>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</si>
  <si>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</si>
  <si>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</si>
  <si>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</si>
  <si>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</si>
  <si>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</si>
  <si>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</si>
  <si>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</si>
  <si>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</si>
  <si>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</si>
  <si>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</si>
  <si>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</si>
  <si>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</si>
  <si>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</si>
  <si>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</si>
  <si>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</si>
  <si>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</si>
  <si>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</si>
  <si>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</si>
  <si>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</si>
  <si>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</si>
  <si>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</si>
  <si>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</si>
  <si>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</si>
  <si>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</si>
  <si>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</si>
  <si>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</si>
  <si>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</si>
  <si>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</si>
  <si>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</si>
  <si>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</si>
  <si>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</si>
  <si>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</si>
  <si>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</si>
  <si>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</si>
  <si>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</si>
  <si>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</si>
  <si>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</si>
  <si>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</si>
  <si>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</si>
  <si>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</si>
  <si>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</si>
  <si>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</si>
  <si>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</si>
  <si>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</si>
  <si>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</si>
  <si>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</si>
  <si>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</si>
  <si>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</si>
  <si>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</si>
  <si>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</si>
  <si>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</si>
  <si>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</si>
  <si>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</si>
  <si>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</si>
  <si>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</si>
  <si>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</si>
  <si>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</si>
  <si>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</si>
  <si>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</si>
  <si>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</si>
  <si>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</si>
  <si>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</si>
  <si>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</si>
  <si>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</si>
  <si>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</si>
  <si>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</si>
  <si>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</si>
  <si>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</si>
  <si>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</si>
  <si>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</si>
  <si>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</si>
  <si>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</si>
  <si>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</si>
  <si>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</si>
  <si>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</si>
  <si>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</si>
  <si>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</si>
  <si>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</si>
  <si>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</si>
  <si>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</si>
  <si>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</si>
  <si>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</si>
  <si>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</si>
  <si>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</si>
  <si>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</si>
  <si>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</si>
  <si>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</si>
  <si>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</si>
  <si>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</si>
  <si>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</si>
  <si>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</si>
  <si>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</si>
  <si>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</si>
  <si>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</si>
  <si>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</si>
  <si>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</si>
  <si>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</si>
  <si>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</si>
  <si>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</si>
  <si>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</si>
  <si>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</si>
  <si>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</si>
  <si>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</si>
  <si>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</si>
  <si>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</si>
  <si>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</si>
  <si>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</si>
  <si>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</si>
  <si>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</si>
  <si>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</si>
  <si>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</si>
  <si>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</si>
  <si>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</si>
  <si>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</si>
  <si>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</si>
  <si>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</si>
  <si>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</si>
  <si>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</si>
  <si>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</si>
  <si>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</si>
  <si>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</si>
  <si>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</si>
  <si>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</si>
  <si>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</si>
  <si>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</si>
  <si>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</si>
  <si>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</si>
  <si>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</si>
  <si>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</si>
  <si>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</si>
  <si>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</si>
  <si>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</si>
  <si>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</si>
  <si>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</si>
  <si>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</si>
  <si>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</si>
  <si>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</si>
  <si>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</si>
  <si>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</si>
  <si>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</si>
  <si>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</si>
  <si>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</si>
  <si>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</si>
  <si>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</si>
  <si>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</si>
  <si>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</si>
  <si>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</si>
  <si>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</si>
  <si>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</si>
  <si>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</si>
  <si>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</si>
  <si>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</si>
  <si>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</si>
  <si>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</si>
  <si>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</si>
  <si>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</si>
  <si>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</si>
  <si>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</si>
  <si>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</si>
  <si>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</si>
  <si>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</si>
  <si>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</si>
  <si>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</si>
  <si>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</si>
  <si>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</si>
  <si>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</si>
  <si>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</si>
  <si>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</si>
  <si>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</si>
  <si>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</si>
  <si>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</si>
  <si>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</si>
  <si>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</si>
  <si>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</si>
  <si>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</si>
  <si>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</si>
  <si>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</si>
  <si>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</si>
  <si>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</si>
  <si>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</si>
  <si>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</si>
  <si>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</si>
  <si>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</si>
  <si>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</si>
  <si>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</si>
  <si>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</si>
  <si>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</si>
  <si>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</si>
  <si>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</si>
  <si>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</si>
  <si>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</si>
  <si>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</si>
  <si>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</si>
  <si>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</si>
  <si>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</si>
  <si>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</si>
  <si>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</si>
  <si>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</si>
  <si>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</si>
  <si>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</si>
  <si>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</si>
  <si>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</si>
  <si>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</si>
  <si>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</si>
  <si>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</si>
  <si>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</si>
  <si>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</si>
  <si>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</si>
  <si>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</si>
  <si>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</si>
  <si>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</si>
  <si>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</si>
  <si>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</si>
  <si>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</si>
  <si>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</si>
  <si>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</si>
  <si>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</si>
  <si>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</si>
  <si>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</si>
  <si>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</si>
  <si>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</si>
  <si>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</si>
  <si>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</si>
  <si>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</si>
  <si>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</si>
  <si>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</si>
  <si>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</si>
  <si>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</si>
  <si>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</si>
  <si>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</si>
  <si>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</si>
  <si>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</si>
  <si>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</si>
  <si>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</si>
  <si>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</si>
  <si>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</si>
  <si>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</si>
  <si>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</si>
  <si>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</si>
  <si>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</si>
  <si>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</si>
  <si>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</si>
  <si>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</si>
  <si>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</si>
  <si>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</si>
  <si>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</si>
  <si>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</si>
  <si>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</si>
  <si>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</si>
  <si>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</si>
  <si>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</si>
  <si>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</si>
  <si>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</si>
  <si>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</si>
  <si>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</si>
  <si>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</si>
  <si>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</si>
  <si>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</si>
  <si>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</si>
  <si>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</si>
  <si>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</si>
  <si>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</si>
  <si>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</si>
  <si>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</si>
  <si>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</si>
  <si>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</si>
  <si>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</si>
  <si>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</si>
  <si>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</si>
  <si>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</si>
  <si>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</si>
  <si>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</si>
  <si>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</si>
  <si>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</si>
  <si>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</si>
  <si>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</si>
  <si>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</si>
  <si>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</si>
  <si>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</si>
  <si>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</si>
  <si>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</si>
  <si>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</si>
  <si>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</si>
  <si>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</si>
  <si>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</si>
  <si>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</si>
  <si>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</si>
  <si>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</si>
  <si>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</si>
  <si>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</si>
  <si>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</si>
  <si>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</si>
  <si>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</si>
  <si>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</si>
  <si>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</si>
  <si>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</si>
  <si>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</si>
  <si>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</si>
  <si>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</si>
  <si>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</si>
  <si>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</si>
  <si>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</si>
  <si>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</si>
  <si>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</si>
  <si>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</si>
  <si>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</si>
  <si>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</si>
  <si>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</si>
  <si>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</si>
  <si>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</si>
  <si>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</si>
  <si>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</si>
  <si>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</si>
  <si>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</si>
  <si>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</si>
  <si>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</si>
  <si>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</si>
  <si>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</si>
  <si>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</si>
  <si>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</si>
  <si>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</si>
  <si>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</si>
  <si>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</si>
  <si>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</si>
  <si>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</si>
  <si>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</si>
  <si>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</si>
  <si>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</si>
  <si>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Buncombe</t>
  </si>
  <si>
    <t>Cabarrus</t>
  </si>
  <si>
    <t>Carteret</t>
  </si>
  <si>
    <t>Caswell</t>
  </si>
  <si>
    <t>Chowan</t>
  </si>
  <si>
    <t>Craven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</si>
  <si>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</si>
  <si>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</si>
  <si>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</si>
  <si>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</si>
  <si>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</si>
  <si>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</si>
  <si>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</si>
  <si>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</si>
  <si>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</si>
  <si>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</si>
  <si>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</si>
  <si>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</si>
  <si>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</si>
  <si>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</si>
  <si>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</si>
  <si>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</si>
  <si>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</si>
  <si>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</si>
  <si>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</si>
  <si>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</si>
  <si>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</si>
  <si>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</si>
  <si>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</si>
  <si>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</si>
  <si>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</si>
  <si>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</si>
  <si>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</si>
  <si>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</si>
  <si>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</si>
  <si>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</si>
  <si>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</si>
  <si>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</si>
  <si>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</si>
  <si>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</si>
  <si>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</si>
  <si>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</si>
  <si>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</si>
  <si>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</si>
  <si>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</si>
  <si>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</si>
  <si>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</si>
  <si>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</si>
  <si>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</si>
  <si>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</si>
  <si>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</si>
  <si>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</si>
  <si>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</si>
  <si>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</si>
  <si>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</si>
  <si>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</si>
  <si>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</si>
  <si>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</si>
  <si>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</si>
  <si>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</si>
  <si>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</si>
  <si>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</si>
  <si>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</si>
  <si>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</si>
  <si>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</si>
  <si>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</si>
  <si>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</si>
  <si>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</si>
  <si>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</si>
  <si>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</si>
  <si>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</si>
  <si>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</si>
  <si>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</si>
  <si>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</si>
  <si>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</si>
  <si>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</si>
  <si>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</si>
  <si>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</si>
  <si>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</si>
  <si>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</si>
  <si>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</si>
  <si>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</si>
  <si>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</si>
  <si>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</si>
  <si>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</si>
  <si>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</si>
  <si>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</si>
  <si>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</si>
  <si>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</si>
  <si>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</si>
  <si>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</si>
  <si>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</si>
  <si>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</si>
  <si>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</si>
  <si>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</si>
  <si>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Hocking</t>
  </si>
  <si>
    <t>Licking</t>
  </si>
  <si>
    <t>Lorain</t>
  </si>
  <si>
    <t>Mahoning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</si>
  <si>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</si>
  <si>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</si>
  <si>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</si>
  <si>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</si>
  <si>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</si>
  <si>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</si>
  <si>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</si>
  <si>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</si>
  <si>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</si>
  <si>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</si>
  <si>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</si>
  <si>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</si>
  <si>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</si>
  <si>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</si>
  <si>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</si>
  <si>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</si>
  <si>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</si>
  <si>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</si>
  <si>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</si>
  <si>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</si>
  <si>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</si>
  <si>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</si>
  <si>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</si>
  <si>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</si>
  <si>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</si>
  <si>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</si>
  <si>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</si>
  <si>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</si>
  <si>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</si>
  <si>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</si>
  <si>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</si>
  <si>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</si>
  <si>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</si>
  <si>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</si>
  <si>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</si>
  <si>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</si>
  <si>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</si>
  <si>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</si>
  <si>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</si>
  <si>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</si>
  <si>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</si>
  <si>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</si>
  <si>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</si>
  <si>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</si>
  <si>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</si>
  <si>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</si>
  <si>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</si>
  <si>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Sequoyah</t>
  </si>
  <si>
    <t>Tillman</t>
  </si>
  <si>
    <t>Tulsa</t>
  </si>
  <si>
    <t>Wagoner</t>
  </si>
  <si>
    <t>Washita</t>
  </si>
  <si>
    <t>Woods</t>
  </si>
  <si>
    <t>Woodward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</si>
  <si>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</si>
  <si>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</si>
  <si>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</si>
  <si>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</si>
  <si>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</si>
  <si>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</si>
  <si>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</si>
  <si>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</si>
  <si>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</si>
  <si>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</si>
  <si>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</si>
  <si>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</si>
  <si>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</si>
  <si>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</si>
  <si>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</si>
  <si>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</si>
  <si>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</si>
  <si>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</si>
  <si>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</si>
  <si>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</si>
  <si>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</si>
  <si>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</si>
  <si>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</si>
  <si>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</si>
  <si>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</si>
  <si>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</si>
  <si>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</si>
  <si>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</si>
  <si>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</si>
  <si>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</si>
  <si>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</si>
  <si>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</si>
  <si>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</si>
  <si>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</si>
  <si>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</si>
  <si>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</si>
  <si>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</si>
  <si>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</si>
  <si>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</si>
  <si>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</si>
  <si>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</si>
  <si>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</si>
  <si>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</si>
  <si>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</si>
  <si>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</si>
  <si>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</si>
  <si>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</si>
  <si>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</si>
  <si>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</si>
  <si>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</si>
  <si>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</si>
  <si>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</si>
  <si>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</si>
  <si>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Chesterfield</t>
  </si>
  <si>
    <t>Clarendon</t>
  </si>
  <si>
    <t>Colleton</t>
  </si>
  <si>
    <t>Darlington</t>
  </si>
  <si>
    <t>Dillon</t>
  </si>
  <si>
    <t>Edgefield</t>
  </si>
  <si>
    <t>Georgetown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</si>
  <si>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</si>
  <si>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</si>
  <si>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</si>
  <si>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</si>
  <si>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</si>
  <si>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</si>
  <si>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</si>
  <si>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</si>
  <si>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</si>
  <si>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</si>
  <si>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</si>
  <si>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</si>
  <si>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</si>
  <si>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</si>
  <si>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</si>
  <si>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</si>
  <si>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</si>
  <si>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</si>
  <si>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</si>
  <si>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</si>
  <si>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</si>
  <si>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</si>
  <si>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</si>
  <si>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</si>
  <si>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</si>
  <si>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</si>
  <si>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</si>
  <si>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</si>
  <si>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</si>
  <si>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</si>
  <si>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</si>
  <si>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</si>
  <si>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</si>
  <si>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</si>
  <si>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</si>
  <si>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</si>
  <si>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</si>
  <si>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</si>
  <si>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</si>
  <si>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</si>
  <si>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</si>
  <si>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</si>
  <si>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</si>
  <si>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</si>
  <si>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</si>
  <si>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</si>
  <si>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</si>
  <si>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</si>
  <si>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</si>
  <si>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</si>
  <si>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</si>
  <si>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</si>
  <si>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</si>
  <si>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</si>
  <si>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</si>
  <si>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</si>
  <si>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</si>
  <si>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</si>
  <si>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</si>
  <si>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</si>
  <si>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</si>
  <si>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</si>
  <si>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</si>
  <si>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</si>
  <si>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</si>
  <si>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</si>
  <si>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</si>
  <si>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</si>
  <si>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</si>
  <si>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</si>
  <si>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</si>
  <si>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</si>
  <si>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</si>
  <si>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</si>
  <si>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</si>
  <si>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</si>
  <si>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</si>
  <si>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</si>
  <si>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</si>
  <si>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</si>
  <si>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</si>
  <si>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</si>
  <si>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</si>
  <si>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</si>
  <si>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</si>
  <si>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</si>
  <si>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</si>
  <si>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</si>
  <si>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</si>
  <si>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</si>
  <si>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</si>
  <si>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</si>
  <si>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</si>
  <si>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</si>
  <si>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</si>
  <si>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</si>
  <si>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</si>
  <si>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</si>
  <si>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</si>
  <si>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</si>
  <si>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</si>
  <si>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</si>
  <si>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</si>
  <si>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</si>
  <si>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</si>
  <si>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</si>
  <si>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</si>
  <si>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</si>
  <si>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</si>
  <si>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</si>
  <si>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</si>
  <si>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</si>
  <si>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</si>
  <si>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</si>
  <si>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</si>
  <si>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</si>
  <si>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</si>
  <si>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</si>
  <si>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</si>
  <si>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</si>
  <si>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</si>
  <si>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</si>
  <si>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</si>
  <si>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</si>
  <si>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</si>
  <si>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</si>
  <si>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</si>
  <si>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</si>
  <si>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</si>
  <si>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</si>
  <si>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</si>
  <si>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</si>
  <si>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</si>
  <si>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</si>
  <si>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</si>
  <si>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</si>
  <si>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</si>
  <si>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</si>
  <si>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</si>
  <si>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</si>
  <si>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</si>
  <si>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</si>
  <si>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</si>
  <si>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</si>
  <si>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</si>
  <si>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</si>
  <si>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</si>
  <si>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</si>
  <si>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</si>
  <si>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</si>
  <si>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</si>
  <si>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</si>
  <si>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</si>
  <si>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</si>
  <si>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</si>
  <si>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</si>
  <si>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</si>
  <si>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</si>
  <si>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</si>
  <si>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</si>
  <si>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</si>
  <si>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</si>
  <si>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</si>
  <si>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</si>
  <si>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</si>
  <si>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</si>
  <si>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</si>
  <si>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</si>
  <si>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</si>
  <si>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</si>
  <si>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</si>
  <si>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</si>
  <si>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</si>
  <si>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</si>
  <si>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</si>
  <si>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</si>
  <si>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</si>
  <si>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</si>
  <si>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</si>
  <si>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</si>
  <si>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</si>
  <si>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</si>
  <si>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</si>
  <si>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</si>
  <si>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</si>
  <si>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</si>
  <si>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</si>
  <si>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</si>
  <si>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</si>
  <si>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</si>
  <si>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</si>
  <si>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</si>
  <si>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</si>
  <si>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</si>
  <si>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</si>
  <si>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</si>
  <si>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</si>
  <si>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</si>
  <si>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</si>
  <si>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</si>
  <si>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</si>
  <si>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</si>
  <si>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</si>
  <si>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</si>
  <si>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</si>
  <si>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</si>
  <si>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</si>
  <si>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</si>
  <si>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</si>
  <si>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</si>
  <si>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</si>
  <si>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</si>
  <si>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</si>
  <si>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</si>
  <si>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</si>
  <si>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</si>
  <si>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</si>
  <si>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</si>
  <si>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</si>
  <si>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</si>
  <si>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</si>
  <si>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</si>
  <si>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</si>
  <si>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</si>
  <si>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</si>
  <si>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</si>
  <si>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</si>
  <si>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</si>
  <si>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</si>
  <si>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</si>
  <si>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</si>
  <si>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</si>
  <si>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</si>
  <si>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</si>
  <si>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</si>
  <si>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</si>
  <si>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</si>
  <si>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</si>
  <si>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</si>
  <si>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</si>
  <si>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</si>
  <si>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</si>
  <si>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</si>
  <si>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</si>
  <si>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</si>
  <si>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</si>
  <si>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</si>
  <si>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</si>
  <si>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</si>
  <si>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</si>
  <si>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</si>
  <si>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</si>
  <si>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</si>
  <si>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</si>
  <si>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</si>
  <si>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</si>
  <si>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</si>
  <si>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</si>
  <si>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</si>
  <si>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</si>
  <si>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</si>
  <si>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</si>
  <si>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</si>
  <si>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</si>
  <si>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</si>
  <si>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</si>
  <si>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</si>
  <si>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</si>
  <si>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</si>
  <si>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</si>
  <si>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</si>
  <si>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</si>
  <si>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</si>
  <si>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</si>
  <si>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</si>
  <si>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</si>
  <si>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</si>
  <si>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</si>
  <si>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</si>
  <si>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</si>
  <si>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</si>
  <si>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</si>
  <si>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Rockbridge</t>
  </si>
  <si>
    <t>Shenandoah</t>
  </si>
  <si>
    <t>Smyth</t>
  </si>
  <si>
    <t>Southampton</t>
  </si>
  <si>
    <t>Wythe</t>
  </si>
  <si>
    <t>Alexandria</t>
  </si>
  <si>
    <t>Bedford City</t>
  </si>
  <si>
    <t>Chesapeake</t>
  </si>
  <si>
    <t>Colonial Heights</t>
  </si>
  <si>
    <t>Danville</t>
  </si>
  <si>
    <t>Emporia</t>
  </si>
  <si>
    <t>Fairfax City</t>
  </si>
  <si>
    <t>Falls Church</t>
  </si>
  <si>
    <t>Franklin City</t>
  </si>
  <si>
    <t>Galax</t>
  </si>
  <si>
    <t>Harrisonburg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</si>
  <si>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</si>
  <si>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</si>
  <si>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</si>
  <si>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</si>
  <si>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</si>
  <si>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</si>
  <si>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</si>
  <si>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Radford</t>
  </si>
  <si>
    <t>Richmond City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</si>
  <si>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</si>
  <si>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</si>
  <si>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</si>
  <si>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</si>
  <si>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</si>
  <si>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</si>
  <si>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</si>
  <si>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</si>
  <si>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</si>
  <si>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</si>
  <si>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</si>
  <si>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</si>
  <si>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</si>
  <si>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</si>
  <si>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</si>
  <si>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</si>
  <si>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</si>
  <si>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</si>
  <si>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</si>
  <si>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</si>
  <si>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</si>
  <si>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</si>
  <si>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</si>
  <si>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</si>
  <si>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</si>
  <si>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</si>
  <si>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</si>
  <si>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</si>
  <si>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</si>
  <si>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</si>
  <si>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</si>
  <si>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</si>
  <si>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</si>
  <si>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</si>
  <si>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</si>
  <si>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</si>
  <si>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</si>
  <si>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</si>
  <si>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</si>
  <si>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</si>
  <si>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</si>
  <si>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</si>
  <si>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</si>
  <si>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</si>
  <si>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</si>
  <si>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</si>
  <si>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</si>
  <si>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</si>
  <si>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</si>
  <si>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</si>
  <si>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</si>
  <si>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</si>
  <si>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</si>
  <si>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</si>
  <si>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</si>
  <si>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</si>
  <si>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</si>
  <si>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</si>
  <si>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</si>
  <si>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</si>
  <si>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</si>
  <si>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</si>
  <si>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</si>
  <si>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</si>
  <si>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</si>
  <si>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</si>
  <si>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</si>
  <si>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</si>
  <si>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Sheboygan</t>
  </si>
  <si>
    <t>Trempealeau</t>
  </si>
  <si>
    <t>Vilas</t>
  </si>
  <si>
    <t>Washburn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</si>
  <si>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</si>
  <si>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</si>
  <si>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</si>
  <si>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</si>
  <si>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</si>
  <si>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</si>
  <si>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</si>
  <si>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</si>
  <si>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</si>
  <si>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</si>
  <si>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</si>
  <si>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</si>
  <si>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</si>
  <si>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County_Name</t>
  </si>
  <si>
    <t>State_Name</t>
  </si>
  <si>
    <t>Food_Waste_Wet_Tons</t>
  </si>
  <si>
    <t>Number_Waste_Facilities</t>
  </si>
  <si>
    <t>Daysperyear_Operation</t>
  </si>
  <si>
    <t>Labor_Rate</t>
  </si>
  <si>
    <t>Diesel_Cost</t>
  </si>
  <si>
    <t>Electricity_Cost</t>
  </si>
  <si>
    <t>Tip_Fee_Output</t>
  </si>
  <si>
    <t>Organic_Ban</t>
  </si>
  <si>
    <t>Daysperyear_Operation_Output</t>
  </si>
  <si>
    <t>State_Tip_Avg</t>
  </si>
  <si>
    <t>Average_tipping</t>
  </si>
  <si>
    <t>Depackaging_Cost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</si>
</sst>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&quot;$&quot;#,##0.00"/>
    <numFmt numFmtId="166" formatCode="0.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mbria"/>
      <scheme val="major"/>
    </font>
    <font>
      <b/>
      <u val="singleAccounting"/>
      <sz val="8"/>
      <name val="Arial"/>
    </font>
    <font>
      <i/>
      <u val="singleAccounting"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164" fontId="2" fillId="0" borderId="0" xfId="1" applyFont="1" applyFill="1" applyBorder="1"/>
    <xf numFmtId="164" fontId="0" fillId="0" borderId="0" xfId="1" applyFont="1" applyFill="1" applyBorder="1"/>
    <xf numFmtId="0" fontId="0" fillId="0" borderId="0" xfId="0" applyNumberFormat="1" applyFill="1"/>
    <xf numFmtId="3" fontId="0" fillId="0" borderId="0" xfId="0" applyNumberFormat="1" applyFill="1"/>
    <xf numFmtId="0" fontId="0" fillId="0" borderId="0" xfId="0" applyNumberFormat="1" applyFill="1" applyAlignment="1">
      <alignment horizontal="right"/>
    </xf>
    <xf numFmtId="0" fontId="3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/>
    <xf numFmtId="3" fontId="3" fillId="0" borderId="0" xfId="0" applyNumberFormat="1" applyFont="1" applyBorder="1" applyAlignment="1">
      <alignment wrapText="1"/>
    </xf>
    <xf numFmtId="4" fontId="3" fillId="0" borderId="0" xfId="0" applyNumberFormat="1" applyFont="1" applyBorder="1" applyAlignment="1">
      <alignment horizontal="center" wrapText="1"/>
    </xf>
    <xf numFmtId="0" fontId="3" fillId="0" borderId="0" xfId="0" applyNumberFormat="1" applyFont="1" applyBorder="1" applyAlignment="1">
      <alignment horizontal="center" wrapText="1"/>
    </xf>
    <xf numFmtId="165" fontId="3" fillId="0" borderId="0" xfId="0" applyNumberFormat="1" applyFont="1" applyBorder="1" applyAlignment="1">
      <alignment wrapText="1"/>
    </xf>
    <xf numFmtId="3" fontId="3" fillId="0" borderId="0" xfId="0" applyNumberFormat="1" applyFont="1" applyBorder="1" applyAlignment="1">
      <alignment horizontal="center" wrapText="1"/>
    </xf>
    <xf numFmtId="14" fontId="3" fillId="0" borderId="0" xfId="0" applyNumberFormat="1" applyFont="1" applyBorder="1" applyAlignment="1">
      <alignment wrapText="1"/>
    </xf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3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Fill="1"/>
  </cellXfs>
  <cellStyles count="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dgett/Desktop/WtE/Supply%20Curves/Food%20Waste/MRF%20Cost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F SORTING"/>
      <sheetName val="Depackaging"/>
      <sheetName val="Sheet1"/>
    </sheetNames>
    <sheetDataSet>
      <sheetData sheetId="0">
        <row r="10">
          <cell r="B10">
            <v>0.11745962477254576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43"/>
  <sheetViews>
    <sheetView tabSelected="1" workbookViewId="0">
      <selection activeCell="P3" sqref="P3"/>
    </sheetView>
  </sheetViews>
  <sheetFormatPr baseColWidth="10" defaultRowHeight="16" x14ac:dyDescent="0.2"/>
  <cols>
    <col min="5" max="5" width="25.1640625" customWidth="1"/>
    <col min="6" max="7" width="10.83203125" style="21"/>
    <col min="8" max="8" width="14.5" style="21" customWidth="1"/>
    <col min="9" max="10" width="10.83203125" style="21"/>
    <col min="11" max="11" width="15.1640625" customWidth="1"/>
  </cols>
  <sheetData>
    <row r="1" spans="1:16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">
      <c r="A2" t="s">
        <v>3291</v>
      </c>
      <c r="B2" t="s">
        <v>4981</v>
      </c>
      <c r="C2" t="s">
        <v>4982</v>
      </c>
      <c r="D2" t="s">
        <v>3292</v>
      </c>
      <c r="E2" t="s">
        <v>4983</v>
      </c>
      <c r="F2" s="21" t="s">
        <v>4984</v>
      </c>
      <c r="G2" s="21" t="s">
        <v>4985</v>
      </c>
      <c r="H2" s="21" t="s">
        <v>4993</v>
      </c>
      <c r="I2" s="21" t="s">
        <v>4986</v>
      </c>
      <c r="J2" s="21" t="s">
        <v>4987</v>
      </c>
      <c r="K2" t="s">
        <v>4988</v>
      </c>
      <c r="L2" t="s">
        <v>4989</v>
      </c>
      <c r="M2" t="s">
        <v>4990</v>
      </c>
      <c r="N2" t="s">
        <v>4991</v>
      </c>
      <c r="O2" t="s">
        <v>4992</v>
      </c>
      <c r="P2" t="s">
        <v>4994</v>
      </c>
    </row>
    <row r="3" spans="1:16" x14ac:dyDescent="0.2">
      <c r="A3">
        <v>0</v>
      </c>
      <c r="B3" t="s">
        <v>3293</v>
      </c>
      <c r="C3" t="s">
        <v>11</v>
      </c>
      <c r="D3">
        <v>1001</v>
      </c>
      <c r="E3">
        <v>10005.93</v>
      </c>
      <c r="F3" s="21">
        <v>0</v>
      </c>
      <c r="I3" s="21">
        <f>VLOOKUP($C3,Inputs!$A$3:$G$53,2,FALSE)</f>
        <v>14.18</v>
      </c>
      <c r="J3" s="21">
        <f>VLOOKUP($C3,Inputs!$A$3:$G$53,3,FALSE)</f>
        <v>2.3069999999999999</v>
      </c>
      <c r="K3">
        <f>VLOOKUP($C3,Inputs!$A$3:$G$53,4,FALSE)</f>
        <v>0.1144</v>
      </c>
      <c r="L3">
        <f>IF(ISBLANK(H3),VLOOKUP($C3,Inputs!$A$3:$G$53,5,FALSE),H3)</f>
        <v>32.144285714285715</v>
      </c>
      <c r="M3">
        <f>VLOOKUP($C3,Inputs!$A$3:$G$53,7,FALSE)</f>
        <v>0</v>
      </c>
      <c r="N3">
        <f t="shared" ref="N3:N66" si="0">IF(ISBLANK(G3),220,G3)</f>
        <v>220</v>
      </c>
      <c r="O3">
        <f>VLOOKUP($C3,Inputs!$A$3:$G$53,5,FALSE)</f>
        <v>32.144285714285715</v>
      </c>
      <c r="P3">
        <f>VLOOKUP(C3,Depack!A$1:B$51,2,FALSE)</f>
        <v>8.744661152688824</v>
      </c>
    </row>
    <row r="4" spans="1:16" x14ac:dyDescent="0.2">
      <c r="A4">
        <v>1</v>
      </c>
      <c r="B4" t="s">
        <v>3294</v>
      </c>
      <c r="C4" t="s">
        <v>11</v>
      </c>
      <c r="D4">
        <v>1003</v>
      </c>
      <c r="E4">
        <v>39136.57</v>
      </c>
      <c r="F4" s="21">
        <v>3</v>
      </c>
      <c r="G4" s="21">
        <v>312</v>
      </c>
      <c r="H4" s="21">
        <v>25.3</v>
      </c>
      <c r="I4" s="21">
        <f>VLOOKUP($C4,Inputs!$A$3:$G$53,2,FALSE)</f>
        <v>14.18</v>
      </c>
      <c r="J4" s="21">
        <f>VLOOKUP($C4,Inputs!$A$3:$G$53,3,FALSE)</f>
        <v>2.3069999999999999</v>
      </c>
      <c r="K4">
        <f>VLOOKUP($C4,Inputs!$A$3:$G$53,4,FALSE)</f>
        <v>0.1144</v>
      </c>
      <c r="L4">
        <f>IF(ISBLANK(H4),VLOOKUP($C4,Inputs!$A$3:$G$53,5,FALSE),H4)</f>
        <v>25.3</v>
      </c>
      <c r="M4">
        <f>VLOOKUP($C4,Inputs!$A$3:$G$53,7,FALSE)</f>
        <v>0</v>
      </c>
      <c r="N4">
        <f t="shared" si="0"/>
        <v>312</v>
      </c>
      <c r="O4">
        <f>VLOOKUP($C4,Inputs!$A$3:$G$53,5,FALSE)</f>
        <v>32.144285714285715</v>
      </c>
      <c r="P4">
        <f>VLOOKUP(C4,Depack!A$1:B$51,2,FALSE)</f>
        <v>8.744661152688824</v>
      </c>
    </row>
    <row r="5" spans="1:16" x14ac:dyDescent="0.2">
      <c r="A5">
        <v>2</v>
      </c>
      <c r="B5" t="s">
        <v>3295</v>
      </c>
      <c r="C5" t="s">
        <v>11</v>
      </c>
      <c r="D5">
        <v>1005</v>
      </c>
      <c r="E5">
        <v>5737.69</v>
      </c>
      <c r="F5" s="21">
        <v>2</v>
      </c>
      <c r="G5" s="21">
        <v>260</v>
      </c>
      <c r="H5" s="21">
        <v>19.75</v>
      </c>
      <c r="I5" s="21">
        <f>VLOOKUP($C5,Inputs!$A$3:$G$53,2,FALSE)</f>
        <v>14.18</v>
      </c>
      <c r="J5" s="21">
        <f>VLOOKUP($C5,Inputs!$A$3:$G$53,3,FALSE)</f>
        <v>2.3069999999999999</v>
      </c>
      <c r="K5">
        <f>VLOOKUP($C5,Inputs!$A$3:$G$53,4,FALSE)</f>
        <v>0.1144</v>
      </c>
      <c r="L5">
        <f>IF(ISBLANK(H5),VLOOKUP($C5,Inputs!$A$3:$G$53,5,FALSE),H5)</f>
        <v>19.75</v>
      </c>
      <c r="M5">
        <f>VLOOKUP($C5,Inputs!$A$3:$G$53,7,FALSE)</f>
        <v>0</v>
      </c>
      <c r="N5">
        <f t="shared" si="0"/>
        <v>260</v>
      </c>
      <c r="O5">
        <f>VLOOKUP($C5,Inputs!$A$3:$G$53,5,FALSE)</f>
        <v>32.144285714285715</v>
      </c>
      <c r="P5">
        <f>VLOOKUP(C5,Depack!A$1:B$51,2,FALSE)</f>
        <v>8.744661152688824</v>
      </c>
    </row>
    <row r="6" spans="1:16" x14ac:dyDescent="0.2">
      <c r="A6">
        <v>3</v>
      </c>
      <c r="B6" t="s">
        <v>3296</v>
      </c>
      <c r="C6" t="s">
        <v>11</v>
      </c>
      <c r="D6">
        <v>1007</v>
      </c>
      <c r="E6">
        <v>3729.71</v>
      </c>
      <c r="F6" s="21">
        <v>1</v>
      </c>
      <c r="G6" s="21">
        <v>260</v>
      </c>
      <c r="H6" s="21">
        <v>45</v>
      </c>
      <c r="I6" s="21">
        <f>VLOOKUP($C6,Inputs!$A$3:$G$53,2,FALSE)</f>
        <v>14.18</v>
      </c>
      <c r="J6" s="21">
        <f>VLOOKUP($C6,Inputs!$A$3:$G$53,3,FALSE)</f>
        <v>2.3069999999999999</v>
      </c>
      <c r="K6">
        <f>VLOOKUP($C6,Inputs!$A$3:$G$53,4,FALSE)</f>
        <v>0.1144</v>
      </c>
      <c r="L6">
        <f>IF(ISBLANK(H6),VLOOKUP($C6,Inputs!$A$3:$G$53,5,FALSE),H6)</f>
        <v>45</v>
      </c>
      <c r="M6">
        <f>VLOOKUP($C6,Inputs!$A$3:$G$53,7,FALSE)</f>
        <v>0</v>
      </c>
      <c r="N6">
        <f t="shared" si="0"/>
        <v>260</v>
      </c>
      <c r="O6">
        <f>VLOOKUP($C6,Inputs!$A$3:$G$53,5,FALSE)</f>
        <v>32.144285714285715</v>
      </c>
      <c r="P6">
        <f>VLOOKUP(C6,Depack!A$1:B$51,2,FALSE)</f>
        <v>8.744661152688824</v>
      </c>
    </row>
    <row r="7" spans="1:16" x14ac:dyDescent="0.2">
      <c r="A7">
        <v>4</v>
      </c>
      <c r="B7" t="s">
        <v>3297</v>
      </c>
      <c r="C7" t="s">
        <v>11</v>
      </c>
      <c r="D7">
        <v>1009</v>
      </c>
      <c r="E7">
        <v>9041.31</v>
      </c>
      <c r="F7" s="21">
        <v>1</v>
      </c>
      <c r="G7" s="21">
        <v>312</v>
      </c>
      <c r="H7" s="21">
        <v>45</v>
      </c>
      <c r="I7" s="21">
        <f>VLOOKUP($C7,Inputs!$A$3:$G$53,2,FALSE)</f>
        <v>14.18</v>
      </c>
      <c r="J7" s="21">
        <f>VLOOKUP($C7,Inputs!$A$3:$G$53,3,FALSE)</f>
        <v>2.3069999999999999</v>
      </c>
      <c r="K7">
        <f>VLOOKUP($C7,Inputs!$A$3:$G$53,4,FALSE)</f>
        <v>0.1144</v>
      </c>
      <c r="L7">
        <f>IF(ISBLANK(H7),VLOOKUP($C7,Inputs!$A$3:$G$53,5,FALSE),H7)</f>
        <v>45</v>
      </c>
      <c r="M7">
        <f>VLOOKUP($C7,Inputs!$A$3:$G$53,7,FALSE)</f>
        <v>0</v>
      </c>
      <c r="N7">
        <f t="shared" si="0"/>
        <v>312</v>
      </c>
      <c r="O7">
        <f>VLOOKUP($C7,Inputs!$A$3:$G$53,5,FALSE)</f>
        <v>32.144285714285715</v>
      </c>
      <c r="P7">
        <f>VLOOKUP(C7,Depack!A$1:B$51,2,FALSE)</f>
        <v>8.744661152688824</v>
      </c>
    </row>
    <row r="8" spans="1:16" x14ac:dyDescent="0.2">
      <c r="A8">
        <v>5</v>
      </c>
      <c r="B8" t="s">
        <v>3298</v>
      </c>
      <c r="C8" t="s">
        <v>11</v>
      </c>
      <c r="D8">
        <v>1011</v>
      </c>
      <c r="E8">
        <v>2211.08</v>
      </c>
      <c r="F8" s="21">
        <v>0</v>
      </c>
      <c r="I8" s="21">
        <f>VLOOKUP($C8,Inputs!$A$3:$G$53,2,FALSE)</f>
        <v>14.18</v>
      </c>
      <c r="J8" s="21">
        <f>VLOOKUP($C8,Inputs!$A$3:$G$53,3,FALSE)</f>
        <v>2.3069999999999999</v>
      </c>
      <c r="K8">
        <f>VLOOKUP($C8,Inputs!$A$3:$G$53,4,FALSE)</f>
        <v>0.1144</v>
      </c>
      <c r="L8">
        <f>IF(ISBLANK(H8),VLOOKUP($C8,Inputs!$A$3:$G$53,5,FALSE),H8)</f>
        <v>32.144285714285715</v>
      </c>
      <c r="M8">
        <f>VLOOKUP($C8,Inputs!$A$3:$G$53,7,FALSE)</f>
        <v>0</v>
      </c>
      <c r="N8">
        <f t="shared" si="0"/>
        <v>220</v>
      </c>
      <c r="O8">
        <f>VLOOKUP($C8,Inputs!$A$3:$G$53,5,FALSE)</f>
        <v>32.144285714285715</v>
      </c>
      <c r="P8">
        <f>VLOOKUP(C8,Depack!A$1:B$51,2,FALSE)</f>
        <v>8.744661152688824</v>
      </c>
    </row>
    <row r="9" spans="1:16" x14ac:dyDescent="0.2">
      <c r="A9">
        <v>6</v>
      </c>
      <c r="B9" t="s">
        <v>3299</v>
      </c>
      <c r="C9" t="s">
        <v>11</v>
      </c>
      <c r="D9">
        <v>1013</v>
      </c>
      <c r="E9">
        <v>3794.81</v>
      </c>
      <c r="F9" s="21">
        <v>0</v>
      </c>
      <c r="I9" s="21">
        <f>VLOOKUP($C9,Inputs!$A$3:$G$53,2,FALSE)</f>
        <v>14.18</v>
      </c>
      <c r="J9" s="21">
        <f>VLOOKUP($C9,Inputs!$A$3:$G$53,3,FALSE)</f>
        <v>2.3069999999999999</v>
      </c>
      <c r="K9">
        <f>VLOOKUP($C9,Inputs!$A$3:$G$53,4,FALSE)</f>
        <v>0.1144</v>
      </c>
      <c r="L9">
        <f>IF(ISBLANK(H9),VLOOKUP($C9,Inputs!$A$3:$G$53,5,FALSE),H9)</f>
        <v>32.144285714285715</v>
      </c>
      <c r="M9">
        <f>VLOOKUP($C9,Inputs!$A$3:$G$53,7,FALSE)</f>
        <v>0</v>
      </c>
      <c r="N9">
        <f t="shared" si="0"/>
        <v>220</v>
      </c>
      <c r="O9">
        <f>VLOOKUP($C9,Inputs!$A$3:$G$53,5,FALSE)</f>
        <v>32.144285714285715</v>
      </c>
      <c r="P9">
        <f>VLOOKUP(C9,Depack!A$1:B$51,2,FALSE)</f>
        <v>8.744661152688824</v>
      </c>
    </row>
    <row r="10" spans="1:16" x14ac:dyDescent="0.2">
      <c r="A10">
        <v>7</v>
      </c>
      <c r="B10" t="s">
        <v>1965</v>
      </c>
      <c r="C10" t="s">
        <v>11</v>
      </c>
      <c r="D10">
        <v>1015</v>
      </c>
      <c r="E10">
        <v>22618.3</v>
      </c>
      <c r="F10" s="21">
        <v>3</v>
      </c>
      <c r="G10" s="21">
        <v>294</v>
      </c>
      <c r="H10" s="21">
        <v>15</v>
      </c>
      <c r="I10" s="21">
        <f>VLOOKUP($C10,Inputs!$A$3:$G$53,2,FALSE)</f>
        <v>14.18</v>
      </c>
      <c r="J10" s="21">
        <f>VLOOKUP($C10,Inputs!$A$3:$G$53,3,FALSE)</f>
        <v>2.3069999999999999</v>
      </c>
      <c r="K10">
        <f>VLOOKUP($C10,Inputs!$A$3:$G$53,4,FALSE)</f>
        <v>0.1144</v>
      </c>
      <c r="L10">
        <f>IF(ISBLANK(H10),VLOOKUP($C10,Inputs!$A$3:$G$53,5,FALSE),H10)</f>
        <v>15</v>
      </c>
      <c r="M10">
        <f>VLOOKUP($C10,Inputs!$A$3:$G$53,7,FALSE)</f>
        <v>0</v>
      </c>
      <c r="N10">
        <f t="shared" si="0"/>
        <v>294</v>
      </c>
      <c r="O10">
        <f>VLOOKUP($C10,Inputs!$A$3:$G$53,5,FALSE)</f>
        <v>32.144285714285715</v>
      </c>
      <c r="P10">
        <f>VLOOKUP(C10,Depack!A$1:B$51,2,FALSE)</f>
        <v>8.744661152688824</v>
      </c>
    </row>
    <row r="11" spans="1:16" x14ac:dyDescent="0.2">
      <c r="A11">
        <v>8</v>
      </c>
      <c r="B11" t="s">
        <v>3300</v>
      </c>
      <c r="C11" t="s">
        <v>11</v>
      </c>
      <c r="D11">
        <v>1017</v>
      </c>
      <c r="E11">
        <v>5618.62</v>
      </c>
      <c r="F11" s="21">
        <v>0</v>
      </c>
      <c r="I11" s="21">
        <f>VLOOKUP($C11,Inputs!$A$3:$G$53,2,FALSE)</f>
        <v>14.18</v>
      </c>
      <c r="J11" s="21">
        <f>VLOOKUP($C11,Inputs!$A$3:$G$53,3,FALSE)</f>
        <v>2.3069999999999999</v>
      </c>
      <c r="K11">
        <f>VLOOKUP($C11,Inputs!$A$3:$G$53,4,FALSE)</f>
        <v>0.1144</v>
      </c>
      <c r="L11">
        <f>IF(ISBLANK(H11),VLOOKUP($C11,Inputs!$A$3:$G$53,5,FALSE),H11)</f>
        <v>32.144285714285715</v>
      </c>
      <c r="M11">
        <f>VLOOKUP($C11,Inputs!$A$3:$G$53,7,FALSE)</f>
        <v>0</v>
      </c>
      <c r="N11">
        <f t="shared" si="0"/>
        <v>220</v>
      </c>
      <c r="O11">
        <f>VLOOKUP($C11,Inputs!$A$3:$G$53,5,FALSE)</f>
        <v>32.144285714285715</v>
      </c>
      <c r="P11">
        <f>VLOOKUP(C11,Depack!A$1:B$51,2,FALSE)</f>
        <v>8.744661152688824</v>
      </c>
    </row>
    <row r="12" spans="1:16" x14ac:dyDescent="0.2">
      <c r="A12">
        <v>9</v>
      </c>
      <c r="B12" t="s">
        <v>3301</v>
      </c>
      <c r="C12" t="s">
        <v>11</v>
      </c>
      <c r="D12">
        <v>1019</v>
      </c>
      <c r="E12">
        <v>4146.5600000000004</v>
      </c>
      <c r="F12" s="21">
        <v>1</v>
      </c>
      <c r="G12" s="21">
        <v>260</v>
      </c>
      <c r="H12" s="21">
        <v>41</v>
      </c>
      <c r="I12" s="21">
        <f>VLOOKUP($C12,Inputs!$A$3:$G$53,2,FALSE)</f>
        <v>14.18</v>
      </c>
      <c r="J12" s="21">
        <f>VLOOKUP($C12,Inputs!$A$3:$G$53,3,FALSE)</f>
        <v>2.3069999999999999</v>
      </c>
      <c r="K12">
        <f>VLOOKUP($C12,Inputs!$A$3:$G$53,4,FALSE)</f>
        <v>0.1144</v>
      </c>
      <c r="L12">
        <f>IF(ISBLANK(H12),VLOOKUP($C12,Inputs!$A$3:$G$53,5,FALSE),H12)</f>
        <v>41</v>
      </c>
      <c r="M12">
        <f>VLOOKUP($C12,Inputs!$A$3:$G$53,7,FALSE)</f>
        <v>0</v>
      </c>
      <c r="N12">
        <f t="shared" si="0"/>
        <v>260</v>
      </c>
      <c r="O12">
        <f>VLOOKUP($C12,Inputs!$A$3:$G$53,5,FALSE)</f>
        <v>32.144285714285715</v>
      </c>
      <c r="P12">
        <f>VLOOKUP(C12,Depack!A$1:B$51,2,FALSE)</f>
        <v>8.744661152688824</v>
      </c>
    </row>
    <row r="13" spans="1:16" x14ac:dyDescent="0.2">
      <c r="A13">
        <v>10</v>
      </c>
      <c r="B13" t="s">
        <v>3302</v>
      </c>
      <c r="C13" t="s">
        <v>11</v>
      </c>
      <c r="D13">
        <v>1021</v>
      </c>
      <c r="E13">
        <v>7257.41</v>
      </c>
      <c r="F13" s="21">
        <v>0</v>
      </c>
      <c r="I13" s="21">
        <f>VLOOKUP($C13,Inputs!$A$3:$G$53,2,FALSE)</f>
        <v>14.18</v>
      </c>
      <c r="J13" s="21">
        <f>VLOOKUP($C13,Inputs!$A$3:$G$53,3,FALSE)</f>
        <v>2.3069999999999999</v>
      </c>
      <c r="K13">
        <f>VLOOKUP($C13,Inputs!$A$3:$G$53,4,FALSE)</f>
        <v>0.1144</v>
      </c>
      <c r="L13">
        <f>IF(ISBLANK(H13),VLOOKUP($C13,Inputs!$A$3:$G$53,5,FALSE),H13)</f>
        <v>32.144285714285715</v>
      </c>
      <c r="M13">
        <f>VLOOKUP($C13,Inputs!$A$3:$G$53,7,FALSE)</f>
        <v>0</v>
      </c>
      <c r="N13">
        <f t="shared" si="0"/>
        <v>220</v>
      </c>
      <c r="O13">
        <f>VLOOKUP($C13,Inputs!$A$3:$G$53,5,FALSE)</f>
        <v>32.144285714285715</v>
      </c>
      <c r="P13">
        <f>VLOOKUP(C13,Depack!A$1:B$51,2,FALSE)</f>
        <v>8.744661152688824</v>
      </c>
    </row>
    <row r="14" spans="1:16" x14ac:dyDescent="0.2">
      <c r="A14">
        <v>11</v>
      </c>
      <c r="B14" t="s">
        <v>3303</v>
      </c>
      <c r="C14" t="s">
        <v>11</v>
      </c>
      <c r="D14">
        <v>1023</v>
      </c>
      <c r="E14">
        <v>2155.64</v>
      </c>
      <c r="F14" s="21">
        <v>1</v>
      </c>
      <c r="G14" s="21">
        <v>260</v>
      </c>
      <c r="H14" s="21">
        <v>25</v>
      </c>
      <c r="I14" s="21">
        <f>VLOOKUP($C14,Inputs!$A$3:$G$53,2,FALSE)</f>
        <v>14.18</v>
      </c>
      <c r="J14" s="21">
        <f>VLOOKUP($C14,Inputs!$A$3:$G$53,3,FALSE)</f>
        <v>2.3069999999999999</v>
      </c>
      <c r="K14">
        <f>VLOOKUP($C14,Inputs!$A$3:$G$53,4,FALSE)</f>
        <v>0.1144</v>
      </c>
      <c r="L14">
        <f>IF(ISBLANK(H14),VLOOKUP($C14,Inputs!$A$3:$G$53,5,FALSE),H14)</f>
        <v>25</v>
      </c>
      <c r="M14">
        <f>VLOOKUP($C14,Inputs!$A$3:$G$53,7,FALSE)</f>
        <v>0</v>
      </c>
      <c r="N14">
        <f t="shared" si="0"/>
        <v>260</v>
      </c>
      <c r="O14">
        <f>VLOOKUP($C14,Inputs!$A$3:$G$53,5,FALSE)</f>
        <v>32.144285714285715</v>
      </c>
      <c r="P14">
        <f>VLOOKUP(C14,Depack!A$1:B$51,2,FALSE)</f>
        <v>8.744661152688824</v>
      </c>
    </row>
    <row r="15" spans="1:16" x14ac:dyDescent="0.2">
      <c r="A15">
        <v>12</v>
      </c>
      <c r="B15" t="s">
        <v>3304</v>
      </c>
      <c r="C15" t="s">
        <v>11</v>
      </c>
      <c r="D15">
        <v>1025</v>
      </c>
      <c r="E15">
        <v>4335.1000000000004</v>
      </c>
      <c r="F15" s="21">
        <v>1</v>
      </c>
      <c r="G15" s="21">
        <v>260</v>
      </c>
      <c r="H15" s="21">
        <v>37.1</v>
      </c>
      <c r="I15" s="21">
        <f>VLOOKUP($C15,Inputs!$A$3:$G$53,2,FALSE)</f>
        <v>14.18</v>
      </c>
      <c r="J15" s="21">
        <f>VLOOKUP($C15,Inputs!$A$3:$G$53,3,FALSE)</f>
        <v>2.3069999999999999</v>
      </c>
      <c r="K15">
        <f>VLOOKUP($C15,Inputs!$A$3:$G$53,4,FALSE)</f>
        <v>0.1144</v>
      </c>
      <c r="L15">
        <f>IF(ISBLANK(H15),VLOOKUP($C15,Inputs!$A$3:$G$53,5,FALSE),H15)</f>
        <v>37.1</v>
      </c>
      <c r="M15">
        <f>VLOOKUP($C15,Inputs!$A$3:$G$53,7,FALSE)</f>
        <v>0</v>
      </c>
      <c r="N15">
        <f t="shared" si="0"/>
        <v>260</v>
      </c>
      <c r="O15">
        <f>VLOOKUP($C15,Inputs!$A$3:$G$53,5,FALSE)</f>
        <v>32.144285714285715</v>
      </c>
      <c r="P15">
        <f>VLOOKUP(C15,Depack!A$1:B$51,2,FALSE)</f>
        <v>8.744661152688824</v>
      </c>
    </row>
    <row r="16" spans="1:16" x14ac:dyDescent="0.2">
      <c r="A16">
        <v>13</v>
      </c>
      <c r="B16" t="s">
        <v>1335</v>
      </c>
      <c r="C16" t="s">
        <v>11</v>
      </c>
      <c r="D16">
        <v>1027</v>
      </c>
      <c r="E16">
        <v>2322.6999999999998</v>
      </c>
      <c r="F16" s="21">
        <v>0</v>
      </c>
      <c r="I16" s="21">
        <f>VLOOKUP($C16,Inputs!$A$3:$G$53,2,FALSE)</f>
        <v>14.18</v>
      </c>
      <c r="J16" s="21">
        <f>VLOOKUP($C16,Inputs!$A$3:$G$53,3,FALSE)</f>
        <v>2.3069999999999999</v>
      </c>
      <c r="K16">
        <f>VLOOKUP($C16,Inputs!$A$3:$G$53,4,FALSE)</f>
        <v>0.1144</v>
      </c>
      <c r="L16">
        <f>IF(ISBLANK(H16),VLOOKUP($C16,Inputs!$A$3:$G$53,5,FALSE),H16)</f>
        <v>32.144285714285715</v>
      </c>
      <c r="M16">
        <f>VLOOKUP($C16,Inputs!$A$3:$G$53,7,FALSE)</f>
        <v>0</v>
      </c>
      <c r="N16">
        <f t="shared" si="0"/>
        <v>220</v>
      </c>
      <c r="O16">
        <f>VLOOKUP($C16,Inputs!$A$3:$G$53,5,FALSE)</f>
        <v>32.144285714285715</v>
      </c>
      <c r="P16">
        <f>VLOOKUP(C16,Depack!A$1:B$51,2,FALSE)</f>
        <v>8.744661152688824</v>
      </c>
    </row>
    <row r="17" spans="1:16" x14ac:dyDescent="0.2">
      <c r="A17">
        <v>14</v>
      </c>
      <c r="B17" t="s">
        <v>3305</v>
      </c>
      <c r="C17" t="s">
        <v>11</v>
      </c>
      <c r="D17">
        <v>1029</v>
      </c>
      <c r="E17">
        <v>2185.7600000000002</v>
      </c>
      <c r="F17" s="21">
        <v>0</v>
      </c>
      <c r="I17" s="21">
        <f>VLOOKUP($C17,Inputs!$A$3:$G$53,2,FALSE)</f>
        <v>14.18</v>
      </c>
      <c r="J17" s="21">
        <f>VLOOKUP($C17,Inputs!$A$3:$G$53,3,FALSE)</f>
        <v>2.3069999999999999</v>
      </c>
      <c r="K17">
        <f>VLOOKUP($C17,Inputs!$A$3:$G$53,4,FALSE)</f>
        <v>0.1144</v>
      </c>
      <c r="L17">
        <f>IF(ISBLANK(H17),VLOOKUP($C17,Inputs!$A$3:$G$53,5,FALSE),H17)</f>
        <v>32.144285714285715</v>
      </c>
      <c r="M17">
        <f>VLOOKUP($C17,Inputs!$A$3:$G$53,7,FALSE)</f>
        <v>0</v>
      </c>
      <c r="N17">
        <f t="shared" si="0"/>
        <v>220</v>
      </c>
      <c r="O17">
        <f>VLOOKUP($C17,Inputs!$A$3:$G$53,5,FALSE)</f>
        <v>32.144285714285715</v>
      </c>
      <c r="P17">
        <f>VLOOKUP(C17,Depack!A$1:B$51,2,FALSE)</f>
        <v>8.744661152688824</v>
      </c>
    </row>
    <row r="18" spans="1:16" x14ac:dyDescent="0.2">
      <c r="A18">
        <v>15</v>
      </c>
      <c r="B18" t="s">
        <v>3306</v>
      </c>
      <c r="C18" t="s">
        <v>11</v>
      </c>
      <c r="D18">
        <v>1031</v>
      </c>
      <c r="E18">
        <v>9761.2999999999993</v>
      </c>
      <c r="F18" s="21">
        <v>2</v>
      </c>
      <c r="G18" s="21">
        <v>260</v>
      </c>
      <c r="H18" s="21">
        <v>8.5</v>
      </c>
      <c r="I18" s="21">
        <f>VLOOKUP($C18,Inputs!$A$3:$G$53,2,FALSE)</f>
        <v>14.18</v>
      </c>
      <c r="J18" s="21">
        <f>VLOOKUP($C18,Inputs!$A$3:$G$53,3,FALSE)</f>
        <v>2.3069999999999999</v>
      </c>
      <c r="K18">
        <f>VLOOKUP($C18,Inputs!$A$3:$G$53,4,FALSE)</f>
        <v>0.1144</v>
      </c>
      <c r="L18">
        <f>IF(ISBLANK(H18),VLOOKUP($C18,Inputs!$A$3:$G$53,5,FALSE),H18)</f>
        <v>8.5</v>
      </c>
      <c r="M18">
        <f>VLOOKUP($C18,Inputs!$A$3:$G$53,7,FALSE)</f>
        <v>0</v>
      </c>
      <c r="N18">
        <f t="shared" si="0"/>
        <v>260</v>
      </c>
      <c r="O18">
        <f>VLOOKUP($C18,Inputs!$A$3:$G$53,5,FALSE)</f>
        <v>32.144285714285715</v>
      </c>
      <c r="P18">
        <f>VLOOKUP(C18,Depack!A$1:B$51,2,FALSE)</f>
        <v>8.744661152688824</v>
      </c>
    </row>
    <row r="19" spans="1:16" x14ac:dyDescent="0.2">
      <c r="A19">
        <v>16</v>
      </c>
      <c r="B19" t="s">
        <v>3307</v>
      </c>
      <c r="C19" t="s">
        <v>11</v>
      </c>
      <c r="D19">
        <v>1033</v>
      </c>
      <c r="E19">
        <v>10007.6</v>
      </c>
      <c r="F19" s="21">
        <v>0</v>
      </c>
      <c r="I19" s="21">
        <f>VLOOKUP($C19,Inputs!$A$3:$G$53,2,FALSE)</f>
        <v>14.18</v>
      </c>
      <c r="J19" s="21">
        <f>VLOOKUP($C19,Inputs!$A$3:$G$53,3,FALSE)</f>
        <v>2.3069999999999999</v>
      </c>
      <c r="K19">
        <f>VLOOKUP($C19,Inputs!$A$3:$G$53,4,FALSE)</f>
        <v>0.1144</v>
      </c>
      <c r="L19">
        <f>IF(ISBLANK(H19),VLOOKUP($C19,Inputs!$A$3:$G$53,5,FALSE),H19)</f>
        <v>32.144285714285715</v>
      </c>
      <c r="M19">
        <f>VLOOKUP($C19,Inputs!$A$3:$G$53,7,FALSE)</f>
        <v>0</v>
      </c>
      <c r="N19">
        <f t="shared" si="0"/>
        <v>220</v>
      </c>
      <c r="O19">
        <f>VLOOKUP($C19,Inputs!$A$3:$G$53,5,FALSE)</f>
        <v>32.144285714285715</v>
      </c>
      <c r="P19">
        <f>VLOOKUP(C19,Depack!A$1:B$51,2,FALSE)</f>
        <v>8.744661152688824</v>
      </c>
    </row>
    <row r="20" spans="1:16" x14ac:dyDescent="0.2">
      <c r="A20">
        <v>17</v>
      </c>
      <c r="B20" t="s">
        <v>3308</v>
      </c>
      <c r="C20" t="s">
        <v>11</v>
      </c>
      <c r="D20">
        <v>1035</v>
      </c>
      <c r="E20">
        <v>2134.65</v>
      </c>
      <c r="F20" s="21">
        <v>0</v>
      </c>
      <c r="I20" s="21">
        <f>VLOOKUP($C20,Inputs!$A$3:$G$53,2,FALSE)</f>
        <v>14.18</v>
      </c>
      <c r="J20" s="21">
        <f>VLOOKUP($C20,Inputs!$A$3:$G$53,3,FALSE)</f>
        <v>2.3069999999999999</v>
      </c>
      <c r="K20">
        <f>VLOOKUP($C20,Inputs!$A$3:$G$53,4,FALSE)</f>
        <v>0.1144</v>
      </c>
      <c r="L20">
        <f>IF(ISBLANK(H20),VLOOKUP($C20,Inputs!$A$3:$G$53,5,FALSE),H20)</f>
        <v>32.144285714285715</v>
      </c>
      <c r="M20">
        <f>VLOOKUP($C20,Inputs!$A$3:$G$53,7,FALSE)</f>
        <v>0</v>
      </c>
      <c r="N20">
        <f t="shared" si="0"/>
        <v>220</v>
      </c>
      <c r="O20">
        <f>VLOOKUP($C20,Inputs!$A$3:$G$53,5,FALSE)</f>
        <v>32.144285714285715</v>
      </c>
      <c r="P20">
        <f>VLOOKUP(C20,Depack!A$1:B$51,2,FALSE)</f>
        <v>8.744661152688824</v>
      </c>
    </row>
    <row r="21" spans="1:16" x14ac:dyDescent="0.2">
      <c r="A21">
        <v>18</v>
      </c>
      <c r="B21" t="s">
        <v>3309</v>
      </c>
      <c r="C21" t="s">
        <v>11</v>
      </c>
      <c r="D21">
        <v>1037</v>
      </c>
      <c r="E21">
        <v>1577.15</v>
      </c>
      <c r="F21" s="21">
        <v>0</v>
      </c>
      <c r="I21" s="21">
        <f>VLOOKUP($C21,Inputs!$A$3:$G$53,2,FALSE)</f>
        <v>14.18</v>
      </c>
      <c r="J21" s="21">
        <f>VLOOKUP($C21,Inputs!$A$3:$G$53,3,FALSE)</f>
        <v>2.3069999999999999</v>
      </c>
      <c r="K21">
        <f>VLOOKUP($C21,Inputs!$A$3:$G$53,4,FALSE)</f>
        <v>0.1144</v>
      </c>
      <c r="L21">
        <f>IF(ISBLANK(H21),VLOOKUP($C21,Inputs!$A$3:$G$53,5,FALSE),H21)</f>
        <v>32.144285714285715</v>
      </c>
      <c r="M21">
        <f>VLOOKUP($C21,Inputs!$A$3:$G$53,7,FALSE)</f>
        <v>0</v>
      </c>
      <c r="N21">
        <f t="shared" si="0"/>
        <v>220</v>
      </c>
      <c r="O21">
        <f>VLOOKUP($C21,Inputs!$A$3:$G$53,5,FALSE)</f>
        <v>32.144285714285715</v>
      </c>
      <c r="P21">
        <f>VLOOKUP(C21,Depack!A$1:B$51,2,FALSE)</f>
        <v>8.744661152688824</v>
      </c>
    </row>
    <row r="22" spans="1:16" x14ac:dyDescent="0.2">
      <c r="A22">
        <v>19</v>
      </c>
      <c r="B22" t="s">
        <v>3310</v>
      </c>
      <c r="C22" t="s">
        <v>11</v>
      </c>
      <c r="D22">
        <v>1039</v>
      </c>
      <c r="E22">
        <v>6658.61</v>
      </c>
      <c r="F22" s="21">
        <v>0</v>
      </c>
      <c r="I22" s="21">
        <f>VLOOKUP($C22,Inputs!$A$3:$G$53,2,FALSE)</f>
        <v>14.18</v>
      </c>
      <c r="J22" s="21">
        <f>VLOOKUP($C22,Inputs!$A$3:$G$53,3,FALSE)</f>
        <v>2.3069999999999999</v>
      </c>
      <c r="K22">
        <f>VLOOKUP($C22,Inputs!$A$3:$G$53,4,FALSE)</f>
        <v>0.1144</v>
      </c>
      <c r="L22">
        <f>IF(ISBLANK(H22),VLOOKUP($C22,Inputs!$A$3:$G$53,5,FALSE),H22)</f>
        <v>32.144285714285715</v>
      </c>
      <c r="M22">
        <f>VLOOKUP($C22,Inputs!$A$3:$G$53,7,FALSE)</f>
        <v>0</v>
      </c>
      <c r="N22">
        <f t="shared" si="0"/>
        <v>220</v>
      </c>
      <c r="O22">
        <f>VLOOKUP($C22,Inputs!$A$3:$G$53,5,FALSE)</f>
        <v>32.144285714285715</v>
      </c>
      <c r="P22">
        <f>VLOOKUP(C22,Depack!A$1:B$51,2,FALSE)</f>
        <v>8.744661152688824</v>
      </c>
    </row>
    <row r="23" spans="1:16" x14ac:dyDescent="0.2">
      <c r="A23">
        <v>20</v>
      </c>
      <c r="B23" t="s">
        <v>3311</v>
      </c>
      <c r="C23" t="s">
        <v>11</v>
      </c>
      <c r="D23">
        <v>1041</v>
      </c>
      <c r="E23">
        <v>2489.1799999999998</v>
      </c>
      <c r="F23" s="21">
        <v>0</v>
      </c>
      <c r="I23" s="21">
        <f>VLOOKUP($C23,Inputs!$A$3:$G$53,2,FALSE)</f>
        <v>14.18</v>
      </c>
      <c r="J23" s="21">
        <f>VLOOKUP($C23,Inputs!$A$3:$G$53,3,FALSE)</f>
        <v>2.3069999999999999</v>
      </c>
      <c r="K23">
        <f>VLOOKUP($C23,Inputs!$A$3:$G$53,4,FALSE)</f>
        <v>0.1144</v>
      </c>
      <c r="L23">
        <f>IF(ISBLANK(H23),VLOOKUP($C23,Inputs!$A$3:$G$53,5,FALSE),H23)</f>
        <v>32.144285714285715</v>
      </c>
      <c r="M23">
        <f>VLOOKUP($C23,Inputs!$A$3:$G$53,7,FALSE)</f>
        <v>0</v>
      </c>
      <c r="N23">
        <f t="shared" si="0"/>
        <v>220</v>
      </c>
      <c r="O23">
        <f>VLOOKUP($C23,Inputs!$A$3:$G$53,5,FALSE)</f>
        <v>32.144285714285715</v>
      </c>
      <c r="P23">
        <f>VLOOKUP(C23,Depack!A$1:B$51,2,FALSE)</f>
        <v>8.744661152688824</v>
      </c>
    </row>
    <row r="24" spans="1:16" x14ac:dyDescent="0.2">
      <c r="A24">
        <v>21</v>
      </c>
      <c r="B24" t="s">
        <v>3312</v>
      </c>
      <c r="C24" t="s">
        <v>11</v>
      </c>
      <c r="D24">
        <v>1043</v>
      </c>
      <c r="E24">
        <v>14819.35</v>
      </c>
      <c r="F24" s="21">
        <v>1</v>
      </c>
      <c r="G24" s="21">
        <v>312</v>
      </c>
      <c r="H24" s="21">
        <v>34.22</v>
      </c>
      <c r="I24" s="21">
        <f>VLOOKUP($C24,Inputs!$A$3:$G$53,2,FALSE)</f>
        <v>14.18</v>
      </c>
      <c r="J24" s="21">
        <f>VLOOKUP($C24,Inputs!$A$3:$G$53,3,FALSE)</f>
        <v>2.3069999999999999</v>
      </c>
      <c r="K24">
        <f>VLOOKUP($C24,Inputs!$A$3:$G$53,4,FALSE)</f>
        <v>0.1144</v>
      </c>
      <c r="L24">
        <f>IF(ISBLANK(H24),VLOOKUP($C24,Inputs!$A$3:$G$53,5,FALSE),H24)</f>
        <v>34.22</v>
      </c>
      <c r="M24">
        <f>VLOOKUP($C24,Inputs!$A$3:$G$53,7,FALSE)</f>
        <v>0</v>
      </c>
      <c r="N24">
        <f t="shared" si="0"/>
        <v>312</v>
      </c>
      <c r="O24">
        <f>VLOOKUP($C24,Inputs!$A$3:$G$53,5,FALSE)</f>
        <v>32.144285714285715</v>
      </c>
      <c r="P24">
        <f>VLOOKUP(C24,Depack!A$1:B$51,2,FALSE)</f>
        <v>8.744661152688824</v>
      </c>
    </row>
    <row r="25" spans="1:16" x14ac:dyDescent="0.2">
      <c r="A25">
        <v>22</v>
      </c>
      <c r="B25" t="s">
        <v>1199</v>
      </c>
      <c r="C25" t="s">
        <v>11</v>
      </c>
      <c r="D25">
        <v>1045</v>
      </c>
      <c r="E25">
        <v>8376.3799999999992</v>
      </c>
      <c r="F25" s="21">
        <v>1</v>
      </c>
      <c r="G25" s="21">
        <v>260</v>
      </c>
      <c r="H25" s="21">
        <v>42</v>
      </c>
      <c r="I25" s="21">
        <f>VLOOKUP($C25,Inputs!$A$3:$G$53,2,FALSE)</f>
        <v>14.18</v>
      </c>
      <c r="J25" s="21">
        <f>VLOOKUP($C25,Inputs!$A$3:$G$53,3,FALSE)</f>
        <v>2.3069999999999999</v>
      </c>
      <c r="K25">
        <f>VLOOKUP($C25,Inputs!$A$3:$G$53,4,FALSE)</f>
        <v>0.1144</v>
      </c>
      <c r="L25">
        <f>IF(ISBLANK(H25),VLOOKUP($C25,Inputs!$A$3:$G$53,5,FALSE),H25)</f>
        <v>42</v>
      </c>
      <c r="M25">
        <f>VLOOKUP($C25,Inputs!$A$3:$G$53,7,FALSE)</f>
        <v>0</v>
      </c>
      <c r="N25">
        <f t="shared" si="0"/>
        <v>260</v>
      </c>
      <c r="O25">
        <f>VLOOKUP($C25,Inputs!$A$3:$G$53,5,FALSE)</f>
        <v>32.144285714285715</v>
      </c>
      <c r="P25">
        <f>VLOOKUP(C25,Depack!A$1:B$51,2,FALSE)</f>
        <v>8.744661152688824</v>
      </c>
    </row>
    <row r="26" spans="1:16" x14ac:dyDescent="0.2">
      <c r="A26">
        <v>23</v>
      </c>
      <c r="B26" t="s">
        <v>2895</v>
      </c>
      <c r="C26" t="s">
        <v>11</v>
      </c>
      <c r="D26">
        <v>1047</v>
      </c>
      <c r="E26">
        <v>7530.02</v>
      </c>
      <c r="F26" s="21">
        <v>1</v>
      </c>
      <c r="G26" s="21">
        <v>312</v>
      </c>
      <c r="H26" s="21">
        <v>46</v>
      </c>
      <c r="I26" s="21">
        <f>VLOOKUP($C26,Inputs!$A$3:$G$53,2,FALSE)</f>
        <v>14.18</v>
      </c>
      <c r="J26" s="21">
        <f>VLOOKUP($C26,Inputs!$A$3:$G$53,3,FALSE)</f>
        <v>2.3069999999999999</v>
      </c>
      <c r="K26">
        <f>VLOOKUP($C26,Inputs!$A$3:$G$53,4,FALSE)</f>
        <v>0.1144</v>
      </c>
      <c r="L26">
        <f>IF(ISBLANK(H26),VLOOKUP($C26,Inputs!$A$3:$G$53,5,FALSE),H26)</f>
        <v>46</v>
      </c>
      <c r="M26">
        <f>VLOOKUP($C26,Inputs!$A$3:$G$53,7,FALSE)</f>
        <v>0</v>
      </c>
      <c r="N26">
        <f t="shared" si="0"/>
        <v>312</v>
      </c>
      <c r="O26">
        <f>VLOOKUP($C26,Inputs!$A$3:$G$53,5,FALSE)</f>
        <v>32.144285714285715</v>
      </c>
      <c r="P26">
        <f>VLOOKUP(C26,Depack!A$1:B$51,2,FALSE)</f>
        <v>8.744661152688824</v>
      </c>
    </row>
    <row r="27" spans="1:16" x14ac:dyDescent="0.2">
      <c r="A27">
        <v>24</v>
      </c>
      <c r="B27" t="s">
        <v>3313</v>
      </c>
      <c r="C27" t="s">
        <v>11</v>
      </c>
      <c r="D27">
        <v>1049</v>
      </c>
      <c r="E27">
        <v>11977.61</v>
      </c>
      <c r="F27" s="21">
        <v>1</v>
      </c>
      <c r="G27" s="21">
        <v>260</v>
      </c>
      <c r="H27" s="21">
        <v>30</v>
      </c>
      <c r="I27" s="21">
        <f>VLOOKUP($C27,Inputs!$A$3:$G$53,2,FALSE)</f>
        <v>14.18</v>
      </c>
      <c r="J27" s="21">
        <f>VLOOKUP($C27,Inputs!$A$3:$G$53,3,FALSE)</f>
        <v>2.3069999999999999</v>
      </c>
      <c r="K27">
        <f>VLOOKUP($C27,Inputs!$A$3:$G$53,4,FALSE)</f>
        <v>0.1144</v>
      </c>
      <c r="L27">
        <f>IF(ISBLANK(H27),VLOOKUP($C27,Inputs!$A$3:$G$53,5,FALSE),H27)</f>
        <v>30</v>
      </c>
      <c r="M27">
        <f>VLOOKUP($C27,Inputs!$A$3:$G$53,7,FALSE)</f>
        <v>0</v>
      </c>
      <c r="N27">
        <f t="shared" si="0"/>
        <v>260</v>
      </c>
      <c r="O27">
        <f>VLOOKUP($C27,Inputs!$A$3:$G$53,5,FALSE)</f>
        <v>32.144285714285715</v>
      </c>
      <c r="P27">
        <f>VLOOKUP(C27,Depack!A$1:B$51,2,FALSE)</f>
        <v>8.744661152688824</v>
      </c>
    </row>
    <row r="28" spans="1:16" x14ac:dyDescent="0.2">
      <c r="A28">
        <v>25</v>
      </c>
      <c r="B28" t="s">
        <v>3314</v>
      </c>
      <c r="C28" t="s">
        <v>11</v>
      </c>
      <c r="D28">
        <v>1051</v>
      </c>
      <c r="E28">
        <v>14063.57</v>
      </c>
      <c r="F28" s="21">
        <v>2</v>
      </c>
      <c r="G28" s="21">
        <v>286</v>
      </c>
      <c r="H28" s="21">
        <v>23</v>
      </c>
      <c r="I28" s="21">
        <f>VLOOKUP($C28,Inputs!$A$3:$G$53,2,FALSE)</f>
        <v>14.18</v>
      </c>
      <c r="J28" s="21">
        <f>VLOOKUP($C28,Inputs!$A$3:$G$53,3,FALSE)</f>
        <v>2.3069999999999999</v>
      </c>
      <c r="K28">
        <f>VLOOKUP($C28,Inputs!$A$3:$G$53,4,FALSE)</f>
        <v>0.1144</v>
      </c>
      <c r="L28">
        <f>IF(ISBLANK(H28),VLOOKUP($C28,Inputs!$A$3:$G$53,5,FALSE),H28)</f>
        <v>23</v>
      </c>
      <c r="M28">
        <f>VLOOKUP($C28,Inputs!$A$3:$G$53,7,FALSE)</f>
        <v>0</v>
      </c>
      <c r="N28">
        <f t="shared" si="0"/>
        <v>286</v>
      </c>
      <c r="O28">
        <f>VLOOKUP($C28,Inputs!$A$3:$G$53,5,FALSE)</f>
        <v>32.144285714285715</v>
      </c>
      <c r="P28">
        <f>VLOOKUP(C28,Depack!A$1:B$51,2,FALSE)</f>
        <v>8.744661152688824</v>
      </c>
    </row>
    <row r="29" spans="1:16" x14ac:dyDescent="0.2">
      <c r="A29">
        <v>26</v>
      </c>
      <c r="B29" t="s">
        <v>3315</v>
      </c>
      <c r="C29" t="s">
        <v>11</v>
      </c>
      <c r="D29">
        <v>1053</v>
      </c>
      <c r="E29">
        <v>6965.43</v>
      </c>
      <c r="F29" s="21">
        <v>1</v>
      </c>
      <c r="G29" s="21">
        <v>260</v>
      </c>
      <c r="H29" s="21">
        <v>42.02</v>
      </c>
      <c r="I29" s="21">
        <f>VLOOKUP($C29,Inputs!$A$3:$G$53,2,FALSE)</f>
        <v>14.18</v>
      </c>
      <c r="J29" s="21">
        <f>VLOOKUP($C29,Inputs!$A$3:$G$53,3,FALSE)</f>
        <v>2.3069999999999999</v>
      </c>
      <c r="K29">
        <f>VLOOKUP($C29,Inputs!$A$3:$G$53,4,FALSE)</f>
        <v>0.1144</v>
      </c>
      <c r="L29">
        <f>IF(ISBLANK(H29),VLOOKUP($C29,Inputs!$A$3:$G$53,5,FALSE),H29)</f>
        <v>42.02</v>
      </c>
      <c r="M29">
        <f>VLOOKUP($C29,Inputs!$A$3:$G$53,7,FALSE)</f>
        <v>0</v>
      </c>
      <c r="N29">
        <f t="shared" si="0"/>
        <v>260</v>
      </c>
      <c r="O29">
        <f>VLOOKUP($C29,Inputs!$A$3:$G$53,5,FALSE)</f>
        <v>32.144285714285715</v>
      </c>
      <c r="P29">
        <f>VLOOKUP(C29,Depack!A$1:B$51,2,FALSE)</f>
        <v>8.744661152688824</v>
      </c>
    </row>
    <row r="30" spans="1:16" x14ac:dyDescent="0.2">
      <c r="A30">
        <v>27</v>
      </c>
      <c r="B30" t="s">
        <v>3316</v>
      </c>
      <c r="C30" t="s">
        <v>11</v>
      </c>
      <c r="D30">
        <v>1055</v>
      </c>
      <c r="E30">
        <v>20107.02</v>
      </c>
      <c r="F30" s="21">
        <v>1</v>
      </c>
      <c r="G30" s="21">
        <v>312</v>
      </c>
      <c r="H30" s="21">
        <v>40</v>
      </c>
      <c r="I30" s="21">
        <f>VLOOKUP($C30,Inputs!$A$3:$G$53,2,FALSE)</f>
        <v>14.18</v>
      </c>
      <c r="J30" s="21">
        <f>VLOOKUP($C30,Inputs!$A$3:$G$53,3,FALSE)</f>
        <v>2.3069999999999999</v>
      </c>
      <c r="K30">
        <f>VLOOKUP($C30,Inputs!$A$3:$G$53,4,FALSE)</f>
        <v>0.1144</v>
      </c>
      <c r="L30">
        <f>IF(ISBLANK(H30),VLOOKUP($C30,Inputs!$A$3:$G$53,5,FALSE),H30)</f>
        <v>40</v>
      </c>
      <c r="M30">
        <f>VLOOKUP($C30,Inputs!$A$3:$G$53,7,FALSE)</f>
        <v>0</v>
      </c>
      <c r="N30">
        <f t="shared" si="0"/>
        <v>312</v>
      </c>
      <c r="O30">
        <f>VLOOKUP($C30,Inputs!$A$3:$G$53,5,FALSE)</f>
        <v>32.144285714285715</v>
      </c>
      <c r="P30">
        <f>VLOOKUP(C30,Depack!A$1:B$51,2,FALSE)</f>
        <v>8.744661152688824</v>
      </c>
    </row>
    <row r="31" spans="1:16" x14ac:dyDescent="0.2">
      <c r="A31">
        <v>28</v>
      </c>
      <c r="B31" t="s">
        <v>3317</v>
      </c>
      <c r="C31" t="s">
        <v>11</v>
      </c>
      <c r="D31">
        <v>1057</v>
      </c>
      <c r="E31">
        <v>2754.18</v>
      </c>
      <c r="F31" s="21">
        <v>1</v>
      </c>
      <c r="G31" s="21">
        <v>312</v>
      </c>
      <c r="H31" s="21">
        <v>0</v>
      </c>
      <c r="I31" s="21">
        <f>VLOOKUP($C31,Inputs!$A$3:$G$53,2,FALSE)</f>
        <v>14.18</v>
      </c>
      <c r="J31" s="21">
        <f>VLOOKUP($C31,Inputs!$A$3:$G$53,3,FALSE)</f>
        <v>2.3069999999999999</v>
      </c>
      <c r="K31">
        <f>VLOOKUP($C31,Inputs!$A$3:$G$53,4,FALSE)</f>
        <v>0.1144</v>
      </c>
      <c r="L31">
        <f>IF(ISBLANK(H31),VLOOKUP($C31,Inputs!$A$3:$G$53,5,FALSE),H31)</f>
        <v>0</v>
      </c>
      <c r="M31">
        <f>VLOOKUP($C31,Inputs!$A$3:$G$53,7,FALSE)</f>
        <v>0</v>
      </c>
      <c r="N31">
        <f t="shared" si="0"/>
        <v>312</v>
      </c>
      <c r="O31">
        <f>VLOOKUP($C31,Inputs!$A$3:$G$53,5,FALSE)</f>
        <v>32.144285714285715</v>
      </c>
      <c r="P31">
        <f>VLOOKUP(C31,Depack!A$1:B$51,2,FALSE)</f>
        <v>8.744661152688824</v>
      </c>
    </row>
    <row r="32" spans="1:16" x14ac:dyDescent="0.2">
      <c r="A32">
        <v>29</v>
      </c>
      <c r="B32" t="s">
        <v>2616</v>
      </c>
      <c r="C32" t="s">
        <v>11</v>
      </c>
      <c r="D32">
        <v>1059</v>
      </c>
      <c r="E32">
        <v>6149.97</v>
      </c>
      <c r="F32" s="21">
        <v>1</v>
      </c>
      <c r="G32" s="21">
        <v>312</v>
      </c>
      <c r="H32" s="21">
        <v>16</v>
      </c>
      <c r="I32" s="21">
        <f>VLOOKUP($C32,Inputs!$A$3:$G$53,2,FALSE)</f>
        <v>14.18</v>
      </c>
      <c r="J32" s="21">
        <f>VLOOKUP($C32,Inputs!$A$3:$G$53,3,FALSE)</f>
        <v>2.3069999999999999</v>
      </c>
      <c r="K32">
        <f>VLOOKUP($C32,Inputs!$A$3:$G$53,4,FALSE)</f>
        <v>0.1144</v>
      </c>
      <c r="L32">
        <f>IF(ISBLANK(H32),VLOOKUP($C32,Inputs!$A$3:$G$53,5,FALSE),H32)</f>
        <v>16</v>
      </c>
      <c r="M32">
        <f>VLOOKUP($C32,Inputs!$A$3:$G$53,7,FALSE)</f>
        <v>0</v>
      </c>
      <c r="N32">
        <f t="shared" si="0"/>
        <v>312</v>
      </c>
      <c r="O32">
        <f>VLOOKUP($C32,Inputs!$A$3:$G$53,5,FALSE)</f>
        <v>32.144285714285715</v>
      </c>
      <c r="P32">
        <f>VLOOKUP(C32,Depack!A$1:B$51,2,FALSE)</f>
        <v>8.744661152688824</v>
      </c>
    </row>
    <row r="33" spans="1:16" x14ac:dyDescent="0.2">
      <c r="A33">
        <v>30</v>
      </c>
      <c r="B33" t="s">
        <v>3318</v>
      </c>
      <c r="C33" t="s">
        <v>11</v>
      </c>
      <c r="D33">
        <v>1061</v>
      </c>
      <c r="E33">
        <v>4450.92</v>
      </c>
      <c r="F33" s="21">
        <v>0</v>
      </c>
      <c r="I33" s="21">
        <f>VLOOKUP($C33,Inputs!$A$3:$G$53,2,FALSE)</f>
        <v>14.18</v>
      </c>
      <c r="J33" s="21">
        <f>VLOOKUP($C33,Inputs!$A$3:$G$53,3,FALSE)</f>
        <v>2.3069999999999999</v>
      </c>
      <c r="K33">
        <f>VLOOKUP($C33,Inputs!$A$3:$G$53,4,FALSE)</f>
        <v>0.1144</v>
      </c>
      <c r="L33">
        <f>IF(ISBLANK(H33),VLOOKUP($C33,Inputs!$A$3:$G$53,5,FALSE),H33)</f>
        <v>32.144285714285715</v>
      </c>
      <c r="M33">
        <f>VLOOKUP($C33,Inputs!$A$3:$G$53,7,FALSE)</f>
        <v>0</v>
      </c>
      <c r="N33">
        <f t="shared" si="0"/>
        <v>220</v>
      </c>
      <c r="O33">
        <f>VLOOKUP($C33,Inputs!$A$3:$G$53,5,FALSE)</f>
        <v>32.144285714285715</v>
      </c>
      <c r="P33">
        <f>VLOOKUP(C33,Depack!A$1:B$51,2,FALSE)</f>
        <v>8.744661152688824</v>
      </c>
    </row>
    <row r="34" spans="1:16" x14ac:dyDescent="0.2">
      <c r="A34">
        <v>31</v>
      </c>
      <c r="B34" t="s">
        <v>3319</v>
      </c>
      <c r="C34" t="s">
        <v>11</v>
      </c>
      <c r="D34">
        <v>1063</v>
      </c>
      <c r="E34">
        <v>1383.376</v>
      </c>
      <c r="F34" s="21">
        <v>0</v>
      </c>
      <c r="I34" s="21">
        <f>VLOOKUP($C34,Inputs!$A$3:$G$53,2,FALSE)</f>
        <v>14.18</v>
      </c>
      <c r="J34" s="21">
        <f>VLOOKUP($C34,Inputs!$A$3:$G$53,3,FALSE)</f>
        <v>2.3069999999999999</v>
      </c>
      <c r="K34">
        <f>VLOOKUP($C34,Inputs!$A$3:$G$53,4,FALSE)</f>
        <v>0.1144</v>
      </c>
      <c r="L34">
        <f>IF(ISBLANK(H34),VLOOKUP($C34,Inputs!$A$3:$G$53,5,FALSE),H34)</f>
        <v>32.144285714285715</v>
      </c>
      <c r="M34">
        <f>VLOOKUP($C34,Inputs!$A$3:$G$53,7,FALSE)</f>
        <v>0</v>
      </c>
      <c r="N34">
        <f t="shared" si="0"/>
        <v>220</v>
      </c>
      <c r="O34">
        <f>VLOOKUP($C34,Inputs!$A$3:$G$53,5,FALSE)</f>
        <v>32.144285714285715</v>
      </c>
      <c r="P34">
        <f>VLOOKUP(C34,Depack!A$1:B$51,2,FALSE)</f>
        <v>8.744661152688824</v>
      </c>
    </row>
    <row r="35" spans="1:16" x14ac:dyDescent="0.2">
      <c r="A35">
        <v>32</v>
      </c>
      <c r="B35" t="s">
        <v>3320</v>
      </c>
      <c r="C35" t="s">
        <v>11</v>
      </c>
      <c r="D35">
        <v>1065</v>
      </c>
      <c r="E35">
        <v>2449.8000000000002</v>
      </c>
      <c r="F35" s="21">
        <v>0</v>
      </c>
      <c r="I35" s="21">
        <f>VLOOKUP($C35,Inputs!$A$3:$G$53,2,FALSE)</f>
        <v>14.18</v>
      </c>
      <c r="J35" s="21">
        <f>VLOOKUP($C35,Inputs!$A$3:$G$53,3,FALSE)</f>
        <v>2.3069999999999999</v>
      </c>
      <c r="K35">
        <f>VLOOKUP($C35,Inputs!$A$3:$G$53,4,FALSE)</f>
        <v>0.1144</v>
      </c>
      <c r="L35">
        <f>IF(ISBLANK(H35),VLOOKUP($C35,Inputs!$A$3:$G$53,5,FALSE),H35)</f>
        <v>32.144285714285715</v>
      </c>
      <c r="M35">
        <f>VLOOKUP($C35,Inputs!$A$3:$G$53,7,FALSE)</f>
        <v>0</v>
      </c>
      <c r="N35">
        <f t="shared" si="0"/>
        <v>220</v>
      </c>
      <c r="O35">
        <f>VLOOKUP($C35,Inputs!$A$3:$G$53,5,FALSE)</f>
        <v>32.144285714285715</v>
      </c>
      <c r="P35">
        <f>VLOOKUP(C35,Depack!A$1:B$51,2,FALSE)</f>
        <v>8.744661152688824</v>
      </c>
    </row>
    <row r="36" spans="1:16" x14ac:dyDescent="0.2">
      <c r="A36">
        <v>33</v>
      </c>
      <c r="B36" t="s">
        <v>3321</v>
      </c>
      <c r="C36" t="s">
        <v>11</v>
      </c>
      <c r="D36">
        <v>1067</v>
      </c>
      <c r="E36">
        <v>2761.96</v>
      </c>
      <c r="F36" s="21">
        <v>0</v>
      </c>
      <c r="I36" s="21">
        <f>VLOOKUP($C36,Inputs!$A$3:$G$53,2,FALSE)</f>
        <v>14.18</v>
      </c>
      <c r="J36" s="21">
        <f>VLOOKUP($C36,Inputs!$A$3:$G$53,3,FALSE)</f>
        <v>2.3069999999999999</v>
      </c>
      <c r="K36">
        <f>VLOOKUP($C36,Inputs!$A$3:$G$53,4,FALSE)</f>
        <v>0.1144</v>
      </c>
      <c r="L36">
        <f>IF(ISBLANK(H36),VLOOKUP($C36,Inputs!$A$3:$G$53,5,FALSE),H36)</f>
        <v>32.144285714285715</v>
      </c>
      <c r="M36">
        <f>VLOOKUP($C36,Inputs!$A$3:$G$53,7,FALSE)</f>
        <v>0</v>
      </c>
      <c r="N36">
        <f t="shared" si="0"/>
        <v>220</v>
      </c>
      <c r="O36">
        <f>VLOOKUP($C36,Inputs!$A$3:$G$53,5,FALSE)</f>
        <v>32.144285714285715</v>
      </c>
      <c r="P36">
        <f>VLOOKUP(C36,Depack!A$1:B$51,2,FALSE)</f>
        <v>8.744661152688824</v>
      </c>
    </row>
    <row r="37" spans="1:16" x14ac:dyDescent="0.2">
      <c r="A37">
        <v>34</v>
      </c>
      <c r="B37" t="s">
        <v>3322</v>
      </c>
      <c r="C37" t="s">
        <v>11</v>
      </c>
      <c r="D37">
        <v>1069</v>
      </c>
      <c r="E37">
        <v>21346.29</v>
      </c>
      <c r="F37" s="21">
        <v>1</v>
      </c>
      <c r="G37" s="21">
        <v>260</v>
      </c>
      <c r="H37" s="21">
        <v>0</v>
      </c>
      <c r="I37" s="21">
        <f>VLOOKUP($C37,Inputs!$A$3:$G$53,2,FALSE)</f>
        <v>14.18</v>
      </c>
      <c r="J37" s="21">
        <f>VLOOKUP($C37,Inputs!$A$3:$G$53,3,FALSE)</f>
        <v>2.3069999999999999</v>
      </c>
      <c r="K37">
        <f>VLOOKUP($C37,Inputs!$A$3:$G$53,4,FALSE)</f>
        <v>0.1144</v>
      </c>
      <c r="L37">
        <f>IF(ISBLANK(H37),VLOOKUP($C37,Inputs!$A$3:$G$53,5,FALSE),H37)</f>
        <v>0</v>
      </c>
      <c r="M37">
        <f>VLOOKUP($C37,Inputs!$A$3:$G$53,7,FALSE)</f>
        <v>0</v>
      </c>
      <c r="N37">
        <f t="shared" si="0"/>
        <v>260</v>
      </c>
      <c r="O37">
        <f>VLOOKUP($C37,Inputs!$A$3:$G$53,5,FALSE)</f>
        <v>32.144285714285715</v>
      </c>
      <c r="P37">
        <f>VLOOKUP(C37,Depack!A$1:B$51,2,FALSE)</f>
        <v>8.744661152688824</v>
      </c>
    </row>
    <row r="38" spans="1:16" x14ac:dyDescent="0.2">
      <c r="A38">
        <v>35</v>
      </c>
      <c r="B38" t="s">
        <v>2117</v>
      </c>
      <c r="C38" t="s">
        <v>11</v>
      </c>
      <c r="D38">
        <v>1071</v>
      </c>
      <c r="E38">
        <v>8864.4</v>
      </c>
      <c r="F38" s="21">
        <v>2</v>
      </c>
      <c r="G38" s="21">
        <v>312</v>
      </c>
      <c r="H38" s="21">
        <v>35.475000000000001</v>
      </c>
      <c r="I38" s="21">
        <f>VLOOKUP($C38,Inputs!$A$3:$G$53,2,FALSE)</f>
        <v>14.18</v>
      </c>
      <c r="J38" s="21">
        <f>VLOOKUP($C38,Inputs!$A$3:$G$53,3,FALSE)</f>
        <v>2.3069999999999999</v>
      </c>
      <c r="K38">
        <f>VLOOKUP($C38,Inputs!$A$3:$G$53,4,FALSE)</f>
        <v>0.1144</v>
      </c>
      <c r="L38">
        <f>IF(ISBLANK(H38),VLOOKUP($C38,Inputs!$A$3:$G$53,5,FALSE),H38)</f>
        <v>35.475000000000001</v>
      </c>
      <c r="M38">
        <f>VLOOKUP($C38,Inputs!$A$3:$G$53,7,FALSE)</f>
        <v>0</v>
      </c>
      <c r="N38">
        <f t="shared" si="0"/>
        <v>312</v>
      </c>
      <c r="O38">
        <f>VLOOKUP($C38,Inputs!$A$3:$G$53,5,FALSE)</f>
        <v>32.144285714285715</v>
      </c>
      <c r="P38">
        <f>VLOOKUP(C38,Depack!A$1:B$51,2,FALSE)</f>
        <v>8.744661152688824</v>
      </c>
    </row>
    <row r="39" spans="1:16" x14ac:dyDescent="0.2">
      <c r="A39">
        <v>36</v>
      </c>
      <c r="B39" t="s">
        <v>3152</v>
      </c>
      <c r="C39" t="s">
        <v>11</v>
      </c>
      <c r="D39">
        <v>1073</v>
      </c>
      <c r="E39">
        <v>133228.24</v>
      </c>
      <c r="F39" s="21">
        <v>8</v>
      </c>
      <c r="G39" s="21">
        <v>292</v>
      </c>
      <c r="H39" s="21">
        <v>26.181249999999999</v>
      </c>
      <c r="I39" s="21">
        <f>VLOOKUP($C39,Inputs!$A$3:$G$53,2,FALSE)</f>
        <v>14.18</v>
      </c>
      <c r="J39" s="21">
        <f>VLOOKUP($C39,Inputs!$A$3:$G$53,3,FALSE)</f>
        <v>2.3069999999999999</v>
      </c>
      <c r="K39">
        <f>VLOOKUP($C39,Inputs!$A$3:$G$53,4,FALSE)</f>
        <v>0.1144</v>
      </c>
      <c r="L39">
        <f>IF(ISBLANK(H39),VLOOKUP($C39,Inputs!$A$3:$G$53,5,FALSE),H39)</f>
        <v>26.181249999999999</v>
      </c>
      <c r="M39">
        <f>VLOOKUP($C39,Inputs!$A$3:$G$53,7,FALSE)</f>
        <v>0</v>
      </c>
      <c r="N39">
        <f t="shared" si="0"/>
        <v>292</v>
      </c>
      <c r="O39">
        <f>VLOOKUP($C39,Inputs!$A$3:$G$53,5,FALSE)</f>
        <v>32.144285714285715</v>
      </c>
      <c r="P39">
        <f>VLOOKUP(C39,Depack!A$1:B$51,2,FALSE)</f>
        <v>8.744661152688824</v>
      </c>
    </row>
    <row r="40" spans="1:16" x14ac:dyDescent="0.2">
      <c r="A40">
        <v>37</v>
      </c>
      <c r="B40" t="s">
        <v>3323</v>
      </c>
      <c r="C40" t="s">
        <v>11</v>
      </c>
      <c r="D40">
        <v>1075</v>
      </c>
      <c r="E40">
        <v>2246</v>
      </c>
      <c r="F40" s="21">
        <v>0</v>
      </c>
      <c r="I40" s="21">
        <f>VLOOKUP($C40,Inputs!$A$3:$G$53,2,FALSE)</f>
        <v>14.18</v>
      </c>
      <c r="J40" s="21">
        <f>VLOOKUP($C40,Inputs!$A$3:$G$53,3,FALSE)</f>
        <v>2.3069999999999999</v>
      </c>
      <c r="K40">
        <f>VLOOKUP($C40,Inputs!$A$3:$G$53,4,FALSE)</f>
        <v>0.1144</v>
      </c>
      <c r="L40">
        <f>IF(ISBLANK(H40),VLOOKUP($C40,Inputs!$A$3:$G$53,5,FALSE),H40)</f>
        <v>32.144285714285715</v>
      </c>
      <c r="M40">
        <f>VLOOKUP($C40,Inputs!$A$3:$G$53,7,FALSE)</f>
        <v>0</v>
      </c>
      <c r="N40">
        <f t="shared" si="0"/>
        <v>220</v>
      </c>
      <c r="O40">
        <f>VLOOKUP($C40,Inputs!$A$3:$G$53,5,FALSE)</f>
        <v>32.144285714285715</v>
      </c>
      <c r="P40">
        <f>VLOOKUP(C40,Depack!A$1:B$51,2,FALSE)</f>
        <v>8.744661152688824</v>
      </c>
    </row>
    <row r="41" spans="1:16" x14ac:dyDescent="0.2">
      <c r="A41">
        <v>38</v>
      </c>
      <c r="B41" t="s">
        <v>1158</v>
      </c>
      <c r="C41" t="s">
        <v>11</v>
      </c>
      <c r="D41">
        <v>1077</v>
      </c>
      <c r="E41">
        <v>18509.21</v>
      </c>
      <c r="F41" s="21">
        <v>2</v>
      </c>
      <c r="G41" s="21">
        <v>286</v>
      </c>
      <c r="H41" s="21">
        <v>12.5</v>
      </c>
      <c r="I41" s="21">
        <f>VLOOKUP($C41,Inputs!$A$3:$G$53,2,FALSE)</f>
        <v>14.18</v>
      </c>
      <c r="J41" s="21">
        <f>VLOOKUP($C41,Inputs!$A$3:$G$53,3,FALSE)</f>
        <v>2.3069999999999999</v>
      </c>
      <c r="K41">
        <f>VLOOKUP($C41,Inputs!$A$3:$G$53,4,FALSE)</f>
        <v>0.1144</v>
      </c>
      <c r="L41">
        <f>IF(ISBLANK(H41),VLOOKUP($C41,Inputs!$A$3:$G$53,5,FALSE),H41)</f>
        <v>12.5</v>
      </c>
      <c r="M41">
        <f>VLOOKUP($C41,Inputs!$A$3:$G$53,7,FALSE)</f>
        <v>0</v>
      </c>
      <c r="N41">
        <f t="shared" si="0"/>
        <v>286</v>
      </c>
      <c r="O41">
        <f>VLOOKUP($C41,Inputs!$A$3:$G$53,5,FALSE)</f>
        <v>32.144285714285715</v>
      </c>
      <c r="P41">
        <f>VLOOKUP(C41,Depack!A$1:B$51,2,FALSE)</f>
        <v>8.744661152688824</v>
      </c>
    </row>
    <row r="42" spans="1:16" x14ac:dyDescent="0.2">
      <c r="A42">
        <v>39</v>
      </c>
      <c r="B42" t="s">
        <v>3324</v>
      </c>
      <c r="C42" t="s">
        <v>11</v>
      </c>
      <c r="D42">
        <v>1079</v>
      </c>
      <c r="E42">
        <v>5287.19</v>
      </c>
      <c r="F42" s="21">
        <v>1</v>
      </c>
      <c r="G42" s="21">
        <v>312</v>
      </c>
      <c r="H42" s="21">
        <v>28</v>
      </c>
      <c r="I42" s="21">
        <f>VLOOKUP($C42,Inputs!$A$3:$G$53,2,FALSE)</f>
        <v>14.18</v>
      </c>
      <c r="J42" s="21">
        <f>VLOOKUP($C42,Inputs!$A$3:$G$53,3,FALSE)</f>
        <v>2.3069999999999999</v>
      </c>
      <c r="K42">
        <f>VLOOKUP($C42,Inputs!$A$3:$G$53,4,FALSE)</f>
        <v>0.1144</v>
      </c>
      <c r="L42">
        <f>IF(ISBLANK(H42),VLOOKUP($C42,Inputs!$A$3:$G$53,5,FALSE),H42)</f>
        <v>28</v>
      </c>
      <c r="M42">
        <f>VLOOKUP($C42,Inputs!$A$3:$G$53,7,FALSE)</f>
        <v>0</v>
      </c>
      <c r="N42">
        <f t="shared" si="0"/>
        <v>312</v>
      </c>
      <c r="O42">
        <f>VLOOKUP($C42,Inputs!$A$3:$G$53,5,FALSE)</f>
        <v>32.144285714285715</v>
      </c>
      <c r="P42">
        <f>VLOOKUP(C42,Depack!A$1:B$51,2,FALSE)</f>
        <v>8.744661152688824</v>
      </c>
    </row>
    <row r="43" spans="1:16" x14ac:dyDescent="0.2">
      <c r="A43">
        <v>40</v>
      </c>
      <c r="B43" t="s">
        <v>1181</v>
      </c>
      <c r="C43" t="s">
        <v>11</v>
      </c>
      <c r="D43">
        <v>1081</v>
      </c>
      <c r="E43">
        <v>28930.62</v>
      </c>
      <c r="F43" s="21">
        <v>3</v>
      </c>
      <c r="G43" s="21">
        <v>294</v>
      </c>
      <c r="H43" s="21">
        <v>41.333329999999997</v>
      </c>
      <c r="I43" s="21">
        <f>VLOOKUP($C43,Inputs!$A$3:$G$53,2,FALSE)</f>
        <v>14.18</v>
      </c>
      <c r="J43" s="21">
        <f>VLOOKUP($C43,Inputs!$A$3:$G$53,3,FALSE)</f>
        <v>2.3069999999999999</v>
      </c>
      <c r="K43">
        <f>VLOOKUP($C43,Inputs!$A$3:$G$53,4,FALSE)</f>
        <v>0.1144</v>
      </c>
      <c r="L43">
        <f>IF(ISBLANK(H43),VLOOKUP($C43,Inputs!$A$3:$G$53,5,FALSE),H43)</f>
        <v>41.333329999999997</v>
      </c>
      <c r="M43">
        <f>VLOOKUP($C43,Inputs!$A$3:$G$53,7,FALSE)</f>
        <v>0</v>
      </c>
      <c r="N43">
        <f t="shared" si="0"/>
        <v>294</v>
      </c>
      <c r="O43">
        <f>VLOOKUP($C43,Inputs!$A$3:$G$53,5,FALSE)</f>
        <v>32.144285714285715</v>
      </c>
      <c r="P43">
        <f>VLOOKUP(C43,Depack!A$1:B$51,2,FALSE)</f>
        <v>8.744661152688824</v>
      </c>
    </row>
    <row r="44" spans="1:16" x14ac:dyDescent="0.2">
      <c r="A44">
        <v>41</v>
      </c>
      <c r="B44" t="s">
        <v>3325</v>
      </c>
      <c r="C44" t="s">
        <v>11</v>
      </c>
      <c r="D44">
        <v>1083</v>
      </c>
      <c r="E44">
        <v>15304.26</v>
      </c>
      <c r="F44" s="21">
        <v>0</v>
      </c>
      <c r="I44" s="21">
        <f>VLOOKUP($C44,Inputs!$A$3:$G$53,2,FALSE)</f>
        <v>14.18</v>
      </c>
      <c r="J44" s="21">
        <f>VLOOKUP($C44,Inputs!$A$3:$G$53,3,FALSE)</f>
        <v>2.3069999999999999</v>
      </c>
      <c r="K44">
        <f>VLOOKUP($C44,Inputs!$A$3:$G$53,4,FALSE)</f>
        <v>0.1144</v>
      </c>
      <c r="L44">
        <f>IF(ISBLANK(H44),VLOOKUP($C44,Inputs!$A$3:$G$53,5,FALSE),H44)</f>
        <v>32.144285714285715</v>
      </c>
      <c r="M44">
        <f>VLOOKUP($C44,Inputs!$A$3:$G$53,7,FALSE)</f>
        <v>0</v>
      </c>
      <c r="N44">
        <f t="shared" si="0"/>
        <v>220</v>
      </c>
      <c r="O44">
        <f>VLOOKUP($C44,Inputs!$A$3:$G$53,5,FALSE)</f>
        <v>32.144285714285715</v>
      </c>
      <c r="P44">
        <f>VLOOKUP(C44,Depack!A$1:B$51,2,FALSE)</f>
        <v>8.744661152688824</v>
      </c>
    </row>
    <row r="45" spans="1:16" x14ac:dyDescent="0.2">
      <c r="A45">
        <v>42</v>
      </c>
      <c r="B45" t="s">
        <v>3326</v>
      </c>
      <c r="C45" t="s">
        <v>11</v>
      </c>
      <c r="D45">
        <v>1085</v>
      </c>
      <c r="E45">
        <v>1597.34</v>
      </c>
      <c r="F45" s="21">
        <v>0</v>
      </c>
      <c r="I45" s="21">
        <f>VLOOKUP($C45,Inputs!$A$3:$G$53,2,FALSE)</f>
        <v>14.18</v>
      </c>
      <c r="J45" s="21">
        <f>VLOOKUP($C45,Inputs!$A$3:$G$53,3,FALSE)</f>
        <v>2.3069999999999999</v>
      </c>
      <c r="K45">
        <f>VLOOKUP($C45,Inputs!$A$3:$G$53,4,FALSE)</f>
        <v>0.1144</v>
      </c>
      <c r="L45">
        <f>IF(ISBLANK(H45),VLOOKUP($C45,Inputs!$A$3:$G$53,5,FALSE),H45)</f>
        <v>32.144285714285715</v>
      </c>
      <c r="M45">
        <f>VLOOKUP($C45,Inputs!$A$3:$G$53,7,FALSE)</f>
        <v>0</v>
      </c>
      <c r="N45">
        <f t="shared" si="0"/>
        <v>220</v>
      </c>
      <c r="O45">
        <f>VLOOKUP($C45,Inputs!$A$3:$G$53,5,FALSE)</f>
        <v>32.144285714285715</v>
      </c>
      <c r="P45">
        <f>VLOOKUP(C45,Depack!A$1:B$51,2,FALSE)</f>
        <v>8.744661152688824</v>
      </c>
    </row>
    <row r="46" spans="1:16" x14ac:dyDescent="0.2">
      <c r="A46">
        <v>43</v>
      </c>
      <c r="B46" t="s">
        <v>3327</v>
      </c>
      <c r="C46" t="s">
        <v>11</v>
      </c>
      <c r="D46">
        <v>1087</v>
      </c>
      <c r="E46">
        <v>3631.48</v>
      </c>
      <c r="F46" s="21">
        <v>0</v>
      </c>
      <c r="I46" s="21">
        <f>VLOOKUP($C46,Inputs!$A$3:$G$53,2,FALSE)</f>
        <v>14.18</v>
      </c>
      <c r="J46" s="21">
        <f>VLOOKUP($C46,Inputs!$A$3:$G$53,3,FALSE)</f>
        <v>2.3069999999999999</v>
      </c>
      <c r="K46">
        <f>VLOOKUP($C46,Inputs!$A$3:$G$53,4,FALSE)</f>
        <v>0.1144</v>
      </c>
      <c r="L46">
        <f>IF(ISBLANK(H46),VLOOKUP($C46,Inputs!$A$3:$G$53,5,FALSE),H46)</f>
        <v>32.144285714285715</v>
      </c>
      <c r="M46">
        <f>VLOOKUP($C46,Inputs!$A$3:$G$53,7,FALSE)</f>
        <v>0</v>
      </c>
      <c r="N46">
        <f t="shared" si="0"/>
        <v>220</v>
      </c>
      <c r="O46">
        <f>VLOOKUP($C46,Inputs!$A$3:$G$53,5,FALSE)</f>
        <v>32.144285714285715</v>
      </c>
      <c r="P46">
        <f>VLOOKUP(C46,Depack!A$1:B$51,2,FALSE)</f>
        <v>8.744661152688824</v>
      </c>
    </row>
    <row r="47" spans="1:16" x14ac:dyDescent="0.2">
      <c r="A47">
        <v>44</v>
      </c>
      <c r="B47" t="s">
        <v>3328</v>
      </c>
      <c r="C47" t="s">
        <v>11</v>
      </c>
      <c r="D47">
        <v>1089</v>
      </c>
      <c r="E47">
        <v>67117.509999999995</v>
      </c>
      <c r="F47" s="21">
        <v>4</v>
      </c>
      <c r="G47" s="21">
        <v>286</v>
      </c>
      <c r="H47" s="21">
        <v>9.9749999999999996</v>
      </c>
      <c r="I47" s="21">
        <f>VLOOKUP($C47,Inputs!$A$3:$G$53,2,FALSE)</f>
        <v>14.18</v>
      </c>
      <c r="J47" s="21">
        <f>VLOOKUP($C47,Inputs!$A$3:$G$53,3,FALSE)</f>
        <v>2.3069999999999999</v>
      </c>
      <c r="K47">
        <f>VLOOKUP($C47,Inputs!$A$3:$G$53,4,FALSE)</f>
        <v>0.1144</v>
      </c>
      <c r="L47">
        <f>IF(ISBLANK(H47),VLOOKUP($C47,Inputs!$A$3:$G$53,5,FALSE),H47)</f>
        <v>9.9749999999999996</v>
      </c>
      <c r="M47">
        <f>VLOOKUP($C47,Inputs!$A$3:$G$53,7,FALSE)</f>
        <v>0</v>
      </c>
      <c r="N47">
        <f t="shared" si="0"/>
        <v>286</v>
      </c>
      <c r="O47">
        <f>VLOOKUP($C47,Inputs!$A$3:$G$53,5,FALSE)</f>
        <v>32.144285714285715</v>
      </c>
      <c r="P47">
        <f>VLOOKUP(C47,Depack!A$1:B$51,2,FALSE)</f>
        <v>8.744661152688824</v>
      </c>
    </row>
    <row r="48" spans="1:16" x14ac:dyDescent="0.2">
      <c r="A48">
        <v>45</v>
      </c>
      <c r="B48" t="s">
        <v>3329</v>
      </c>
      <c r="C48" t="s">
        <v>11</v>
      </c>
      <c r="D48">
        <v>1091</v>
      </c>
      <c r="E48">
        <v>3752.54</v>
      </c>
      <c r="F48" s="21">
        <v>1</v>
      </c>
      <c r="G48" s="21">
        <v>260</v>
      </c>
      <c r="H48" s="21">
        <v>45</v>
      </c>
      <c r="I48" s="21">
        <f>VLOOKUP($C48,Inputs!$A$3:$G$53,2,FALSE)</f>
        <v>14.18</v>
      </c>
      <c r="J48" s="21">
        <f>VLOOKUP($C48,Inputs!$A$3:$G$53,3,FALSE)</f>
        <v>2.3069999999999999</v>
      </c>
      <c r="K48">
        <f>VLOOKUP($C48,Inputs!$A$3:$G$53,4,FALSE)</f>
        <v>0.1144</v>
      </c>
      <c r="L48">
        <f>IF(ISBLANK(H48),VLOOKUP($C48,Inputs!$A$3:$G$53,5,FALSE),H48)</f>
        <v>45</v>
      </c>
      <c r="M48">
        <f>VLOOKUP($C48,Inputs!$A$3:$G$53,7,FALSE)</f>
        <v>0</v>
      </c>
      <c r="N48">
        <f t="shared" si="0"/>
        <v>260</v>
      </c>
      <c r="O48">
        <f>VLOOKUP($C48,Inputs!$A$3:$G$53,5,FALSE)</f>
        <v>32.144285714285715</v>
      </c>
      <c r="P48">
        <f>VLOOKUP(C48,Depack!A$1:B$51,2,FALSE)</f>
        <v>8.744661152688824</v>
      </c>
    </row>
    <row r="49" spans="1:16" x14ac:dyDescent="0.2">
      <c r="A49">
        <v>46</v>
      </c>
      <c r="B49" t="s">
        <v>1711</v>
      </c>
      <c r="C49" t="s">
        <v>11</v>
      </c>
      <c r="D49">
        <v>1093</v>
      </c>
      <c r="E49">
        <v>5021.45</v>
      </c>
      <c r="F49" s="21">
        <v>1</v>
      </c>
      <c r="G49" s="21">
        <v>260</v>
      </c>
      <c r="H49" s="21">
        <v>49.09</v>
      </c>
      <c r="I49" s="21">
        <f>VLOOKUP($C49,Inputs!$A$3:$G$53,2,FALSE)</f>
        <v>14.18</v>
      </c>
      <c r="J49" s="21">
        <f>VLOOKUP($C49,Inputs!$A$3:$G$53,3,FALSE)</f>
        <v>2.3069999999999999</v>
      </c>
      <c r="K49">
        <f>VLOOKUP($C49,Inputs!$A$3:$G$53,4,FALSE)</f>
        <v>0.1144</v>
      </c>
      <c r="L49">
        <f>IF(ISBLANK(H49),VLOOKUP($C49,Inputs!$A$3:$G$53,5,FALSE),H49)</f>
        <v>49.09</v>
      </c>
      <c r="M49">
        <f>VLOOKUP($C49,Inputs!$A$3:$G$53,7,FALSE)</f>
        <v>0</v>
      </c>
      <c r="N49">
        <f t="shared" si="0"/>
        <v>260</v>
      </c>
      <c r="O49">
        <f>VLOOKUP($C49,Inputs!$A$3:$G$53,5,FALSE)</f>
        <v>32.144285714285715</v>
      </c>
      <c r="P49">
        <f>VLOOKUP(C49,Depack!A$1:B$51,2,FALSE)</f>
        <v>8.744661152688824</v>
      </c>
    </row>
    <row r="50" spans="1:16" x14ac:dyDescent="0.2">
      <c r="A50">
        <v>47</v>
      </c>
      <c r="B50" t="s">
        <v>3330</v>
      </c>
      <c r="C50" t="s">
        <v>11</v>
      </c>
      <c r="D50">
        <v>1095</v>
      </c>
      <c r="E50">
        <v>19861.59</v>
      </c>
      <c r="F50" s="21">
        <v>0</v>
      </c>
      <c r="I50" s="21">
        <f>VLOOKUP($C50,Inputs!$A$3:$G$53,2,FALSE)</f>
        <v>14.18</v>
      </c>
      <c r="J50" s="21">
        <f>VLOOKUP($C50,Inputs!$A$3:$G$53,3,FALSE)</f>
        <v>2.3069999999999999</v>
      </c>
      <c r="K50">
        <f>VLOOKUP($C50,Inputs!$A$3:$G$53,4,FALSE)</f>
        <v>0.1144</v>
      </c>
      <c r="L50">
        <f>IF(ISBLANK(H50),VLOOKUP($C50,Inputs!$A$3:$G$53,5,FALSE),H50)</f>
        <v>32.144285714285715</v>
      </c>
      <c r="M50">
        <f>VLOOKUP($C50,Inputs!$A$3:$G$53,7,FALSE)</f>
        <v>0</v>
      </c>
      <c r="N50">
        <f t="shared" si="0"/>
        <v>220</v>
      </c>
      <c r="O50">
        <f>VLOOKUP($C50,Inputs!$A$3:$G$53,5,FALSE)</f>
        <v>32.144285714285715</v>
      </c>
      <c r="P50">
        <f>VLOOKUP(C50,Depack!A$1:B$51,2,FALSE)</f>
        <v>8.744661152688824</v>
      </c>
    </row>
    <row r="51" spans="1:16" x14ac:dyDescent="0.2">
      <c r="A51">
        <v>48</v>
      </c>
      <c r="B51" t="s">
        <v>3331</v>
      </c>
      <c r="C51" t="s">
        <v>11</v>
      </c>
      <c r="D51">
        <v>1097</v>
      </c>
      <c r="E51">
        <v>77466.73</v>
      </c>
      <c r="F51" s="21">
        <v>4</v>
      </c>
      <c r="G51" s="21">
        <v>223</v>
      </c>
      <c r="H51" s="21">
        <v>22.625</v>
      </c>
      <c r="I51" s="21">
        <f>VLOOKUP($C51,Inputs!$A$3:$G$53,2,FALSE)</f>
        <v>14.18</v>
      </c>
      <c r="J51" s="21">
        <f>VLOOKUP($C51,Inputs!$A$3:$G$53,3,FALSE)</f>
        <v>2.3069999999999999</v>
      </c>
      <c r="K51">
        <f>VLOOKUP($C51,Inputs!$A$3:$G$53,4,FALSE)</f>
        <v>0.1144</v>
      </c>
      <c r="L51">
        <f>IF(ISBLANK(H51),VLOOKUP($C51,Inputs!$A$3:$G$53,5,FALSE),H51)</f>
        <v>22.625</v>
      </c>
      <c r="M51">
        <f>VLOOKUP($C51,Inputs!$A$3:$G$53,7,FALSE)</f>
        <v>0</v>
      </c>
      <c r="N51">
        <f t="shared" si="0"/>
        <v>223</v>
      </c>
      <c r="O51">
        <f>VLOOKUP($C51,Inputs!$A$3:$G$53,5,FALSE)</f>
        <v>32.144285714285715</v>
      </c>
      <c r="P51">
        <f>VLOOKUP(C51,Depack!A$1:B$51,2,FALSE)</f>
        <v>8.744661152688824</v>
      </c>
    </row>
    <row r="52" spans="1:16" x14ac:dyDescent="0.2">
      <c r="A52">
        <v>49</v>
      </c>
      <c r="B52" t="s">
        <v>2508</v>
      </c>
      <c r="C52" t="s">
        <v>11</v>
      </c>
      <c r="D52">
        <v>1099</v>
      </c>
      <c r="E52">
        <v>3818.31</v>
      </c>
      <c r="F52" s="21">
        <v>0</v>
      </c>
      <c r="I52" s="21">
        <f>VLOOKUP($C52,Inputs!$A$3:$G$53,2,FALSE)</f>
        <v>14.18</v>
      </c>
      <c r="J52" s="21">
        <f>VLOOKUP($C52,Inputs!$A$3:$G$53,3,FALSE)</f>
        <v>2.3069999999999999</v>
      </c>
      <c r="K52">
        <f>VLOOKUP($C52,Inputs!$A$3:$G$53,4,FALSE)</f>
        <v>0.1144</v>
      </c>
      <c r="L52">
        <f>IF(ISBLANK(H52),VLOOKUP($C52,Inputs!$A$3:$G$53,5,FALSE),H52)</f>
        <v>32.144285714285715</v>
      </c>
      <c r="M52">
        <f>VLOOKUP($C52,Inputs!$A$3:$G$53,7,FALSE)</f>
        <v>0</v>
      </c>
      <c r="N52">
        <f t="shared" si="0"/>
        <v>220</v>
      </c>
      <c r="O52">
        <f>VLOOKUP($C52,Inputs!$A$3:$G$53,5,FALSE)</f>
        <v>32.144285714285715</v>
      </c>
      <c r="P52">
        <f>VLOOKUP(C52,Depack!A$1:B$51,2,FALSE)</f>
        <v>8.744661152688824</v>
      </c>
    </row>
    <row r="53" spans="1:16" x14ac:dyDescent="0.2">
      <c r="A53">
        <v>50</v>
      </c>
      <c r="B53" t="s">
        <v>1663</v>
      </c>
      <c r="C53" t="s">
        <v>11</v>
      </c>
      <c r="D53">
        <v>1101</v>
      </c>
      <c r="E53">
        <v>62966.1</v>
      </c>
      <c r="F53" s="21">
        <v>2</v>
      </c>
      <c r="G53" s="21">
        <v>286</v>
      </c>
      <c r="H53" s="21">
        <v>16.5</v>
      </c>
      <c r="I53" s="21">
        <f>VLOOKUP($C53,Inputs!$A$3:$G$53,2,FALSE)</f>
        <v>14.18</v>
      </c>
      <c r="J53" s="21">
        <f>VLOOKUP($C53,Inputs!$A$3:$G$53,3,FALSE)</f>
        <v>2.3069999999999999</v>
      </c>
      <c r="K53">
        <f>VLOOKUP($C53,Inputs!$A$3:$G$53,4,FALSE)</f>
        <v>0.1144</v>
      </c>
      <c r="L53">
        <f>IF(ISBLANK(H53),VLOOKUP($C53,Inputs!$A$3:$G$53,5,FALSE),H53)</f>
        <v>16.5</v>
      </c>
      <c r="M53">
        <f>VLOOKUP($C53,Inputs!$A$3:$G$53,7,FALSE)</f>
        <v>0</v>
      </c>
      <c r="N53">
        <f t="shared" si="0"/>
        <v>286</v>
      </c>
      <c r="O53">
        <f>VLOOKUP($C53,Inputs!$A$3:$G$53,5,FALSE)</f>
        <v>32.144285714285715</v>
      </c>
      <c r="P53">
        <f>VLOOKUP(C53,Depack!A$1:B$51,2,FALSE)</f>
        <v>8.744661152688824</v>
      </c>
    </row>
    <row r="54" spans="1:16" x14ac:dyDescent="0.2">
      <c r="A54">
        <v>51</v>
      </c>
      <c r="B54" t="s">
        <v>3332</v>
      </c>
      <c r="C54" t="s">
        <v>11</v>
      </c>
      <c r="D54">
        <v>1103</v>
      </c>
      <c r="E54">
        <v>22503.68</v>
      </c>
      <c r="F54" s="21">
        <v>1</v>
      </c>
      <c r="G54" s="21">
        <v>312</v>
      </c>
      <c r="H54" s="21">
        <v>26</v>
      </c>
      <c r="I54" s="21">
        <f>VLOOKUP($C54,Inputs!$A$3:$G$53,2,FALSE)</f>
        <v>14.18</v>
      </c>
      <c r="J54" s="21">
        <f>VLOOKUP($C54,Inputs!$A$3:$G$53,3,FALSE)</f>
        <v>2.3069999999999999</v>
      </c>
      <c r="K54">
        <f>VLOOKUP($C54,Inputs!$A$3:$G$53,4,FALSE)</f>
        <v>0.1144</v>
      </c>
      <c r="L54">
        <f>IF(ISBLANK(H54),VLOOKUP($C54,Inputs!$A$3:$G$53,5,FALSE),H54)</f>
        <v>26</v>
      </c>
      <c r="M54">
        <f>VLOOKUP($C54,Inputs!$A$3:$G$53,7,FALSE)</f>
        <v>0</v>
      </c>
      <c r="N54">
        <f t="shared" si="0"/>
        <v>312</v>
      </c>
      <c r="O54">
        <f>VLOOKUP($C54,Inputs!$A$3:$G$53,5,FALSE)</f>
        <v>32.144285714285715</v>
      </c>
      <c r="P54">
        <f>VLOOKUP(C54,Depack!A$1:B$51,2,FALSE)</f>
        <v>8.744661152688824</v>
      </c>
    </row>
    <row r="55" spans="1:16" x14ac:dyDescent="0.2">
      <c r="A55">
        <v>52</v>
      </c>
      <c r="B55" t="s">
        <v>3333</v>
      </c>
      <c r="C55" t="s">
        <v>11</v>
      </c>
      <c r="D55">
        <v>1105</v>
      </c>
      <c r="E55">
        <v>1696.74</v>
      </c>
      <c r="F55" s="21">
        <v>1</v>
      </c>
      <c r="G55" s="21">
        <v>260</v>
      </c>
      <c r="H55" s="21">
        <v>24</v>
      </c>
      <c r="I55" s="21">
        <f>VLOOKUP($C55,Inputs!$A$3:$G$53,2,FALSE)</f>
        <v>14.18</v>
      </c>
      <c r="J55" s="21">
        <f>VLOOKUP($C55,Inputs!$A$3:$G$53,3,FALSE)</f>
        <v>2.3069999999999999</v>
      </c>
      <c r="K55">
        <f>VLOOKUP($C55,Inputs!$A$3:$G$53,4,FALSE)</f>
        <v>0.1144</v>
      </c>
      <c r="L55">
        <f>IF(ISBLANK(H55),VLOOKUP($C55,Inputs!$A$3:$G$53,5,FALSE),H55)</f>
        <v>24</v>
      </c>
      <c r="M55">
        <f>VLOOKUP($C55,Inputs!$A$3:$G$53,7,FALSE)</f>
        <v>0</v>
      </c>
      <c r="N55">
        <f t="shared" si="0"/>
        <v>260</v>
      </c>
      <c r="O55">
        <f>VLOOKUP($C55,Inputs!$A$3:$G$53,5,FALSE)</f>
        <v>32.144285714285715</v>
      </c>
      <c r="P55">
        <f>VLOOKUP(C55,Depack!A$1:B$51,2,FALSE)</f>
        <v>8.744661152688824</v>
      </c>
    </row>
    <row r="56" spans="1:16" x14ac:dyDescent="0.2">
      <c r="A56">
        <v>53</v>
      </c>
      <c r="B56" t="s">
        <v>3334</v>
      </c>
      <c r="C56" t="s">
        <v>11</v>
      </c>
      <c r="D56">
        <v>1107</v>
      </c>
      <c r="E56">
        <v>3094.81</v>
      </c>
      <c r="F56" s="21">
        <v>1</v>
      </c>
      <c r="G56" s="21">
        <v>260</v>
      </c>
      <c r="H56" s="21">
        <v>30</v>
      </c>
      <c r="I56" s="21">
        <f>VLOOKUP($C56,Inputs!$A$3:$G$53,2,FALSE)</f>
        <v>14.18</v>
      </c>
      <c r="J56" s="21">
        <f>VLOOKUP($C56,Inputs!$A$3:$G$53,3,FALSE)</f>
        <v>2.3069999999999999</v>
      </c>
      <c r="K56">
        <f>VLOOKUP($C56,Inputs!$A$3:$G$53,4,FALSE)</f>
        <v>0.1144</v>
      </c>
      <c r="L56">
        <f>IF(ISBLANK(H56),VLOOKUP($C56,Inputs!$A$3:$G$53,5,FALSE),H56)</f>
        <v>30</v>
      </c>
      <c r="M56">
        <f>VLOOKUP($C56,Inputs!$A$3:$G$53,7,FALSE)</f>
        <v>0</v>
      </c>
      <c r="N56">
        <f t="shared" si="0"/>
        <v>260</v>
      </c>
      <c r="O56">
        <f>VLOOKUP($C56,Inputs!$A$3:$G$53,5,FALSE)</f>
        <v>32.144285714285715</v>
      </c>
      <c r="P56">
        <f>VLOOKUP(C56,Depack!A$1:B$51,2,FALSE)</f>
        <v>8.744661152688824</v>
      </c>
    </row>
    <row r="57" spans="1:16" x14ac:dyDescent="0.2">
      <c r="A57">
        <v>54</v>
      </c>
      <c r="B57" t="s">
        <v>3335</v>
      </c>
      <c r="C57" t="s">
        <v>11</v>
      </c>
      <c r="D57">
        <v>1109</v>
      </c>
      <c r="E57">
        <v>7662.04</v>
      </c>
      <c r="F57" s="21">
        <v>0</v>
      </c>
      <c r="I57" s="21">
        <f>VLOOKUP($C57,Inputs!$A$3:$G$53,2,FALSE)</f>
        <v>14.18</v>
      </c>
      <c r="J57" s="21">
        <f>VLOOKUP($C57,Inputs!$A$3:$G$53,3,FALSE)</f>
        <v>2.3069999999999999</v>
      </c>
      <c r="K57">
        <f>VLOOKUP($C57,Inputs!$A$3:$G$53,4,FALSE)</f>
        <v>0.1144</v>
      </c>
      <c r="L57">
        <f>IF(ISBLANK(H57),VLOOKUP($C57,Inputs!$A$3:$G$53,5,FALSE),H57)</f>
        <v>32.144285714285715</v>
      </c>
      <c r="M57">
        <f>VLOOKUP($C57,Inputs!$A$3:$G$53,7,FALSE)</f>
        <v>0</v>
      </c>
      <c r="N57">
        <f t="shared" si="0"/>
        <v>220</v>
      </c>
      <c r="O57">
        <f>VLOOKUP($C57,Inputs!$A$3:$G$53,5,FALSE)</f>
        <v>32.144285714285715</v>
      </c>
      <c r="P57">
        <f>VLOOKUP(C57,Depack!A$1:B$51,2,FALSE)</f>
        <v>8.744661152688824</v>
      </c>
    </row>
    <row r="58" spans="1:16" x14ac:dyDescent="0.2">
      <c r="A58">
        <v>55</v>
      </c>
      <c r="B58" t="s">
        <v>3336</v>
      </c>
      <c r="C58" t="s">
        <v>11</v>
      </c>
      <c r="D58">
        <v>1111</v>
      </c>
      <c r="E58">
        <v>3959.44</v>
      </c>
      <c r="F58" s="21">
        <v>1</v>
      </c>
      <c r="G58" s="21">
        <v>260</v>
      </c>
      <c r="H58" s="21">
        <v>55</v>
      </c>
      <c r="I58" s="21">
        <f>VLOOKUP($C58,Inputs!$A$3:$G$53,2,FALSE)</f>
        <v>14.18</v>
      </c>
      <c r="J58" s="21">
        <f>VLOOKUP($C58,Inputs!$A$3:$G$53,3,FALSE)</f>
        <v>2.3069999999999999</v>
      </c>
      <c r="K58">
        <f>VLOOKUP($C58,Inputs!$A$3:$G$53,4,FALSE)</f>
        <v>0.1144</v>
      </c>
      <c r="L58">
        <f>IF(ISBLANK(H58),VLOOKUP($C58,Inputs!$A$3:$G$53,5,FALSE),H58)</f>
        <v>55</v>
      </c>
      <c r="M58">
        <f>VLOOKUP($C58,Inputs!$A$3:$G$53,7,FALSE)</f>
        <v>0</v>
      </c>
      <c r="N58">
        <f t="shared" si="0"/>
        <v>260</v>
      </c>
      <c r="O58">
        <f>VLOOKUP($C58,Inputs!$A$3:$G$53,5,FALSE)</f>
        <v>32.144285714285715</v>
      </c>
      <c r="P58">
        <f>VLOOKUP(C58,Depack!A$1:B$51,2,FALSE)</f>
        <v>8.744661152688824</v>
      </c>
    </row>
    <row r="59" spans="1:16" x14ac:dyDescent="0.2">
      <c r="A59">
        <v>56</v>
      </c>
      <c r="B59" t="s">
        <v>3337</v>
      </c>
      <c r="C59" t="s">
        <v>11</v>
      </c>
      <c r="D59">
        <v>1113</v>
      </c>
      <c r="E59">
        <v>10014.450000000001</v>
      </c>
      <c r="F59" s="21">
        <v>1</v>
      </c>
      <c r="G59" s="21">
        <v>260</v>
      </c>
      <c r="H59" s="21">
        <v>0</v>
      </c>
      <c r="I59" s="21">
        <f>VLOOKUP($C59,Inputs!$A$3:$G$53,2,FALSE)</f>
        <v>14.18</v>
      </c>
      <c r="J59" s="21">
        <f>VLOOKUP($C59,Inputs!$A$3:$G$53,3,FALSE)</f>
        <v>2.3069999999999999</v>
      </c>
      <c r="K59">
        <f>VLOOKUP($C59,Inputs!$A$3:$G$53,4,FALSE)</f>
        <v>0.1144</v>
      </c>
      <c r="L59">
        <f>IF(ISBLANK(H59),VLOOKUP($C59,Inputs!$A$3:$G$53,5,FALSE),H59)</f>
        <v>0</v>
      </c>
      <c r="M59">
        <f>VLOOKUP($C59,Inputs!$A$3:$G$53,7,FALSE)</f>
        <v>0</v>
      </c>
      <c r="N59">
        <f t="shared" si="0"/>
        <v>260</v>
      </c>
      <c r="O59">
        <f>VLOOKUP($C59,Inputs!$A$3:$G$53,5,FALSE)</f>
        <v>32.144285714285715</v>
      </c>
      <c r="P59">
        <f>VLOOKUP(C59,Depack!A$1:B$51,2,FALSE)</f>
        <v>8.744661152688824</v>
      </c>
    </row>
    <row r="60" spans="1:16" x14ac:dyDescent="0.2">
      <c r="A60">
        <v>57</v>
      </c>
      <c r="B60" t="s">
        <v>3338</v>
      </c>
      <c r="C60" t="s">
        <v>11</v>
      </c>
      <c r="D60">
        <v>1115</v>
      </c>
      <c r="E60">
        <v>14355.78</v>
      </c>
      <c r="F60" s="21">
        <v>2</v>
      </c>
      <c r="G60" s="21">
        <v>312</v>
      </c>
      <c r="H60" s="21">
        <v>48.234999999999999</v>
      </c>
      <c r="I60" s="21">
        <f>VLOOKUP($C60,Inputs!$A$3:$G$53,2,FALSE)</f>
        <v>14.18</v>
      </c>
      <c r="J60" s="21">
        <f>VLOOKUP($C60,Inputs!$A$3:$G$53,3,FALSE)</f>
        <v>2.3069999999999999</v>
      </c>
      <c r="K60">
        <f>VLOOKUP($C60,Inputs!$A$3:$G$53,4,FALSE)</f>
        <v>0.1144</v>
      </c>
      <c r="L60">
        <f>IF(ISBLANK(H60),VLOOKUP($C60,Inputs!$A$3:$G$53,5,FALSE),H60)</f>
        <v>48.234999999999999</v>
      </c>
      <c r="M60">
        <f>VLOOKUP($C60,Inputs!$A$3:$G$53,7,FALSE)</f>
        <v>0</v>
      </c>
      <c r="N60">
        <f t="shared" si="0"/>
        <v>312</v>
      </c>
      <c r="O60">
        <f>VLOOKUP($C60,Inputs!$A$3:$G$53,5,FALSE)</f>
        <v>32.144285714285715</v>
      </c>
      <c r="P60">
        <f>VLOOKUP(C60,Depack!A$1:B$51,2,FALSE)</f>
        <v>8.744661152688824</v>
      </c>
    </row>
    <row r="61" spans="1:16" x14ac:dyDescent="0.2">
      <c r="A61">
        <v>58</v>
      </c>
      <c r="B61" t="s">
        <v>3339</v>
      </c>
      <c r="C61" t="s">
        <v>11</v>
      </c>
      <c r="D61">
        <v>1117</v>
      </c>
      <c r="E61">
        <v>36585.629999999997</v>
      </c>
      <c r="F61" s="21">
        <v>1</v>
      </c>
      <c r="G61" s="21">
        <v>312</v>
      </c>
      <c r="H61" s="21">
        <v>30</v>
      </c>
      <c r="I61" s="21">
        <f>VLOOKUP($C61,Inputs!$A$3:$G$53,2,FALSE)</f>
        <v>14.18</v>
      </c>
      <c r="J61" s="21">
        <f>VLOOKUP($C61,Inputs!$A$3:$G$53,3,FALSE)</f>
        <v>2.3069999999999999</v>
      </c>
      <c r="K61">
        <f>VLOOKUP($C61,Inputs!$A$3:$G$53,4,FALSE)</f>
        <v>0.1144</v>
      </c>
      <c r="L61">
        <f>IF(ISBLANK(H61),VLOOKUP($C61,Inputs!$A$3:$G$53,5,FALSE),H61)</f>
        <v>30</v>
      </c>
      <c r="M61">
        <f>VLOOKUP($C61,Inputs!$A$3:$G$53,7,FALSE)</f>
        <v>0</v>
      </c>
      <c r="N61">
        <f t="shared" si="0"/>
        <v>312</v>
      </c>
      <c r="O61">
        <f>VLOOKUP($C61,Inputs!$A$3:$G$53,5,FALSE)</f>
        <v>32.144285714285715</v>
      </c>
      <c r="P61">
        <f>VLOOKUP(C61,Depack!A$1:B$51,2,FALSE)</f>
        <v>8.744661152688824</v>
      </c>
    </row>
    <row r="62" spans="1:16" x14ac:dyDescent="0.2">
      <c r="A62">
        <v>59</v>
      </c>
      <c r="B62" t="s">
        <v>1368</v>
      </c>
      <c r="C62" t="s">
        <v>11</v>
      </c>
      <c r="D62">
        <v>1119</v>
      </c>
      <c r="E62">
        <v>2483.9299999999998</v>
      </c>
      <c r="F62" s="21">
        <v>0</v>
      </c>
      <c r="I62" s="21">
        <f>VLOOKUP($C62,Inputs!$A$3:$G$53,2,FALSE)</f>
        <v>14.18</v>
      </c>
      <c r="J62" s="21">
        <f>VLOOKUP($C62,Inputs!$A$3:$G$53,3,FALSE)</f>
        <v>2.3069999999999999</v>
      </c>
      <c r="K62">
        <f>VLOOKUP($C62,Inputs!$A$3:$G$53,4,FALSE)</f>
        <v>0.1144</v>
      </c>
      <c r="L62">
        <f>IF(ISBLANK(H62),VLOOKUP($C62,Inputs!$A$3:$G$53,5,FALSE),H62)</f>
        <v>32.144285714285715</v>
      </c>
      <c r="M62">
        <f>VLOOKUP($C62,Inputs!$A$3:$G$53,7,FALSE)</f>
        <v>0</v>
      </c>
      <c r="N62">
        <f t="shared" si="0"/>
        <v>220</v>
      </c>
      <c r="O62">
        <f>VLOOKUP($C62,Inputs!$A$3:$G$53,5,FALSE)</f>
        <v>32.144285714285715</v>
      </c>
      <c r="P62">
        <f>VLOOKUP(C62,Depack!A$1:B$51,2,FALSE)</f>
        <v>8.744661152688824</v>
      </c>
    </row>
    <row r="63" spans="1:16" x14ac:dyDescent="0.2">
      <c r="A63">
        <v>60</v>
      </c>
      <c r="B63" t="s">
        <v>3340</v>
      </c>
      <c r="C63" t="s">
        <v>11</v>
      </c>
      <c r="D63">
        <v>1121</v>
      </c>
      <c r="E63">
        <v>13932.31</v>
      </c>
      <c r="F63" s="21">
        <v>1</v>
      </c>
      <c r="G63" s="21">
        <v>260</v>
      </c>
      <c r="H63" s="21">
        <v>39</v>
      </c>
      <c r="I63" s="21">
        <f>VLOOKUP($C63,Inputs!$A$3:$G$53,2,FALSE)</f>
        <v>14.18</v>
      </c>
      <c r="J63" s="21">
        <f>VLOOKUP($C63,Inputs!$A$3:$G$53,3,FALSE)</f>
        <v>2.3069999999999999</v>
      </c>
      <c r="K63">
        <f>VLOOKUP($C63,Inputs!$A$3:$G$53,4,FALSE)</f>
        <v>0.1144</v>
      </c>
      <c r="L63">
        <f>IF(ISBLANK(H63),VLOOKUP($C63,Inputs!$A$3:$G$53,5,FALSE),H63)</f>
        <v>39</v>
      </c>
      <c r="M63">
        <f>VLOOKUP($C63,Inputs!$A$3:$G$53,7,FALSE)</f>
        <v>0</v>
      </c>
      <c r="N63">
        <f t="shared" si="0"/>
        <v>260</v>
      </c>
      <c r="O63">
        <f>VLOOKUP($C63,Inputs!$A$3:$G$53,5,FALSE)</f>
        <v>32.144285714285715</v>
      </c>
      <c r="P63">
        <f>VLOOKUP(C63,Depack!A$1:B$51,2,FALSE)</f>
        <v>8.744661152688824</v>
      </c>
    </row>
    <row r="64" spans="1:16" x14ac:dyDescent="0.2">
      <c r="A64">
        <v>61</v>
      </c>
      <c r="B64" t="s">
        <v>3341</v>
      </c>
      <c r="C64" t="s">
        <v>11</v>
      </c>
      <c r="D64">
        <v>1123</v>
      </c>
      <c r="E64">
        <v>7251.17</v>
      </c>
      <c r="F64" s="21">
        <v>1</v>
      </c>
      <c r="G64" s="21">
        <v>260</v>
      </c>
      <c r="H64" s="21">
        <v>36</v>
      </c>
      <c r="I64" s="21">
        <f>VLOOKUP($C64,Inputs!$A$3:$G$53,2,FALSE)</f>
        <v>14.18</v>
      </c>
      <c r="J64" s="21">
        <f>VLOOKUP($C64,Inputs!$A$3:$G$53,3,FALSE)</f>
        <v>2.3069999999999999</v>
      </c>
      <c r="K64">
        <f>VLOOKUP($C64,Inputs!$A$3:$G$53,4,FALSE)</f>
        <v>0.1144</v>
      </c>
      <c r="L64">
        <f>IF(ISBLANK(H64),VLOOKUP($C64,Inputs!$A$3:$G$53,5,FALSE),H64)</f>
        <v>36</v>
      </c>
      <c r="M64">
        <f>VLOOKUP($C64,Inputs!$A$3:$G$53,7,FALSE)</f>
        <v>0</v>
      </c>
      <c r="N64">
        <f t="shared" si="0"/>
        <v>260</v>
      </c>
      <c r="O64">
        <f>VLOOKUP($C64,Inputs!$A$3:$G$53,5,FALSE)</f>
        <v>32.144285714285715</v>
      </c>
      <c r="P64">
        <f>VLOOKUP(C64,Depack!A$1:B$51,2,FALSE)</f>
        <v>8.744661152688824</v>
      </c>
    </row>
    <row r="65" spans="1:16" x14ac:dyDescent="0.2">
      <c r="A65">
        <v>62</v>
      </c>
      <c r="B65" t="s">
        <v>3342</v>
      </c>
      <c r="C65" t="s">
        <v>11</v>
      </c>
      <c r="D65">
        <v>1125</v>
      </c>
      <c r="E65">
        <v>40665.18</v>
      </c>
      <c r="F65" s="21">
        <v>2</v>
      </c>
      <c r="G65" s="21">
        <v>286</v>
      </c>
      <c r="H65" s="21">
        <v>15.5</v>
      </c>
      <c r="I65" s="21">
        <f>VLOOKUP($C65,Inputs!$A$3:$G$53,2,FALSE)</f>
        <v>14.18</v>
      </c>
      <c r="J65" s="21">
        <f>VLOOKUP($C65,Inputs!$A$3:$G$53,3,FALSE)</f>
        <v>2.3069999999999999</v>
      </c>
      <c r="K65">
        <f>VLOOKUP($C65,Inputs!$A$3:$G$53,4,FALSE)</f>
        <v>0.1144</v>
      </c>
      <c r="L65">
        <f>IF(ISBLANK(H65),VLOOKUP($C65,Inputs!$A$3:$G$53,5,FALSE),H65)</f>
        <v>15.5</v>
      </c>
      <c r="M65">
        <f>VLOOKUP($C65,Inputs!$A$3:$G$53,7,FALSE)</f>
        <v>0</v>
      </c>
      <c r="N65">
        <f t="shared" si="0"/>
        <v>286</v>
      </c>
      <c r="O65">
        <f>VLOOKUP($C65,Inputs!$A$3:$G$53,5,FALSE)</f>
        <v>32.144285714285715</v>
      </c>
      <c r="P65">
        <f>VLOOKUP(C65,Depack!A$1:B$51,2,FALSE)</f>
        <v>8.744661152688824</v>
      </c>
    </row>
    <row r="66" spans="1:16" x14ac:dyDescent="0.2">
      <c r="A66">
        <v>63</v>
      </c>
      <c r="B66" t="s">
        <v>3343</v>
      </c>
      <c r="C66" t="s">
        <v>11</v>
      </c>
      <c r="D66">
        <v>1127</v>
      </c>
      <c r="E66">
        <v>11870.64</v>
      </c>
      <c r="F66" s="21">
        <v>1</v>
      </c>
      <c r="G66" s="21">
        <v>312</v>
      </c>
      <c r="H66" s="21">
        <v>26</v>
      </c>
      <c r="I66" s="21">
        <f>VLOOKUP($C66,Inputs!$A$3:$G$53,2,FALSE)</f>
        <v>14.18</v>
      </c>
      <c r="J66" s="21">
        <f>VLOOKUP($C66,Inputs!$A$3:$G$53,3,FALSE)</f>
        <v>2.3069999999999999</v>
      </c>
      <c r="K66">
        <f>VLOOKUP($C66,Inputs!$A$3:$G$53,4,FALSE)</f>
        <v>0.1144</v>
      </c>
      <c r="L66">
        <f>IF(ISBLANK(H66),VLOOKUP($C66,Inputs!$A$3:$G$53,5,FALSE),H66)</f>
        <v>26</v>
      </c>
      <c r="M66">
        <f>VLOOKUP($C66,Inputs!$A$3:$G$53,7,FALSE)</f>
        <v>0</v>
      </c>
      <c r="N66">
        <f t="shared" si="0"/>
        <v>312</v>
      </c>
      <c r="O66">
        <f>VLOOKUP($C66,Inputs!$A$3:$G$53,5,FALSE)</f>
        <v>32.144285714285715</v>
      </c>
      <c r="P66">
        <f>VLOOKUP(C66,Depack!A$1:B$51,2,FALSE)</f>
        <v>8.744661152688824</v>
      </c>
    </row>
    <row r="67" spans="1:16" x14ac:dyDescent="0.2">
      <c r="A67">
        <v>64</v>
      </c>
      <c r="B67" t="s">
        <v>57</v>
      </c>
      <c r="C67" t="s">
        <v>11</v>
      </c>
      <c r="D67">
        <v>1129</v>
      </c>
      <c r="E67">
        <v>2450.79</v>
      </c>
      <c r="F67" s="21">
        <v>0</v>
      </c>
      <c r="I67" s="21">
        <f>VLOOKUP($C67,Inputs!$A$3:$G$53,2,FALSE)</f>
        <v>14.18</v>
      </c>
      <c r="J67" s="21">
        <f>VLOOKUP($C67,Inputs!$A$3:$G$53,3,FALSE)</f>
        <v>2.3069999999999999</v>
      </c>
      <c r="K67">
        <f>VLOOKUP($C67,Inputs!$A$3:$G$53,4,FALSE)</f>
        <v>0.1144</v>
      </c>
      <c r="L67">
        <f>IF(ISBLANK(H67),VLOOKUP($C67,Inputs!$A$3:$G$53,5,FALSE),H67)</f>
        <v>32.144285714285715</v>
      </c>
      <c r="M67">
        <f>VLOOKUP($C67,Inputs!$A$3:$G$53,7,FALSE)</f>
        <v>0</v>
      </c>
      <c r="N67">
        <f t="shared" ref="N67:N130" si="1">IF(ISBLANK(G67),220,G67)</f>
        <v>220</v>
      </c>
      <c r="O67">
        <f>VLOOKUP($C67,Inputs!$A$3:$G$53,5,FALSE)</f>
        <v>32.144285714285715</v>
      </c>
      <c r="P67">
        <f>VLOOKUP(C67,Depack!A$1:B$51,2,FALSE)</f>
        <v>8.744661152688824</v>
      </c>
    </row>
    <row r="68" spans="1:16" x14ac:dyDescent="0.2">
      <c r="A68">
        <v>65</v>
      </c>
      <c r="B68" t="s">
        <v>3344</v>
      </c>
      <c r="C68" t="s">
        <v>11</v>
      </c>
      <c r="D68">
        <v>1131</v>
      </c>
      <c r="E68">
        <v>1857.31</v>
      </c>
      <c r="F68" s="21">
        <v>0</v>
      </c>
      <c r="I68" s="21">
        <f>VLOOKUP($C68,Inputs!$A$3:$G$53,2,FALSE)</f>
        <v>14.18</v>
      </c>
      <c r="J68" s="21">
        <f>VLOOKUP($C68,Inputs!$A$3:$G$53,3,FALSE)</f>
        <v>2.3069999999999999</v>
      </c>
      <c r="K68">
        <f>VLOOKUP($C68,Inputs!$A$3:$G$53,4,FALSE)</f>
        <v>0.1144</v>
      </c>
      <c r="L68">
        <f>IF(ISBLANK(H68),VLOOKUP($C68,Inputs!$A$3:$G$53,5,FALSE),H68)</f>
        <v>32.144285714285715</v>
      </c>
      <c r="M68">
        <f>VLOOKUP($C68,Inputs!$A$3:$G$53,7,FALSE)</f>
        <v>0</v>
      </c>
      <c r="N68">
        <f t="shared" si="1"/>
        <v>220</v>
      </c>
      <c r="O68">
        <f>VLOOKUP($C68,Inputs!$A$3:$G$53,5,FALSE)</f>
        <v>32.144285714285715</v>
      </c>
      <c r="P68">
        <f>VLOOKUP(C68,Depack!A$1:B$51,2,FALSE)</f>
        <v>8.744661152688824</v>
      </c>
    </row>
    <row r="69" spans="1:16" x14ac:dyDescent="0.2">
      <c r="A69">
        <v>66</v>
      </c>
      <c r="B69" t="s">
        <v>3345</v>
      </c>
      <c r="C69" t="s">
        <v>11</v>
      </c>
      <c r="D69">
        <v>1133</v>
      </c>
      <c r="E69">
        <v>4135.0200000000004</v>
      </c>
      <c r="F69" s="21">
        <v>0</v>
      </c>
      <c r="I69" s="21">
        <f>VLOOKUP($C69,Inputs!$A$3:$G$53,2,FALSE)</f>
        <v>14.18</v>
      </c>
      <c r="J69" s="21">
        <f>VLOOKUP($C69,Inputs!$A$3:$G$53,3,FALSE)</f>
        <v>2.3069999999999999</v>
      </c>
      <c r="K69">
        <f>VLOOKUP($C69,Inputs!$A$3:$G$53,4,FALSE)</f>
        <v>0.1144</v>
      </c>
      <c r="L69">
        <f>IF(ISBLANK(H69),VLOOKUP($C69,Inputs!$A$3:$G$53,5,FALSE),H69)</f>
        <v>32.144285714285715</v>
      </c>
      <c r="M69">
        <f>VLOOKUP($C69,Inputs!$A$3:$G$53,7,FALSE)</f>
        <v>0</v>
      </c>
      <c r="N69">
        <f t="shared" si="1"/>
        <v>220</v>
      </c>
      <c r="O69">
        <f>VLOOKUP($C69,Inputs!$A$3:$G$53,5,FALSE)</f>
        <v>32.144285714285715</v>
      </c>
      <c r="P69">
        <f>VLOOKUP(C69,Depack!A$1:B$51,2,FALSE)</f>
        <v>8.744661152688824</v>
      </c>
    </row>
    <row r="70" spans="1:16" x14ac:dyDescent="0.2">
      <c r="A70">
        <v>67</v>
      </c>
      <c r="B70" t="s">
        <v>3346</v>
      </c>
      <c r="C70" t="s">
        <v>10</v>
      </c>
      <c r="D70">
        <v>2013</v>
      </c>
      <c r="E70">
        <v>1658.6959999999999</v>
      </c>
      <c r="F70" s="21">
        <v>1</v>
      </c>
      <c r="G70" s="21">
        <v>312</v>
      </c>
      <c r="H70" s="21">
        <v>0</v>
      </c>
      <c r="I70" s="21">
        <f>VLOOKUP($C70,Inputs!$A$3:$G$53,2,FALSE)</f>
        <v>21.14</v>
      </c>
      <c r="J70" s="21">
        <f>VLOOKUP($C70,Inputs!$A$3:$G$53,3,FALSE)</f>
        <v>2.472</v>
      </c>
      <c r="K70">
        <f>VLOOKUP($C70,Inputs!$A$3:$G$53,4,FALSE)</f>
        <v>0.20349999999999999</v>
      </c>
      <c r="L70">
        <f>IF(ISBLANK(H70),VLOOKUP($C70,Inputs!$A$3:$G$53,5,FALSE),H70)</f>
        <v>0</v>
      </c>
      <c r="M70">
        <f>VLOOKUP($C70,Inputs!$A$3:$G$53,7,FALSE)</f>
        <v>0</v>
      </c>
      <c r="N70">
        <f t="shared" si="1"/>
        <v>312</v>
      </c>
      <c r="O70">
        <f>VLOOKUP($C70,Inputs!$A$3:$G$53,5,FALSE)</f>
        <v>86.032972972972971</v>
      </c>
      <c r="P70">
        <f>VLOOKUP(C70,Depack!A$1:B$51,2,FALSE)</f>
        <v>10.616332487966726</v>
      </c>
    </row>
    <row r="71" spans="1:16" x14ac:dyDescent="0.2">
      <c r="A71">
        <v>68</v>
      </c>
      <c r="B71" t="s">
        <v>3347</v>
      </c>
      <c r="C71" t="s">
        <v>10</v>
      </c>
      <c r="D71">
        <v>2016</v>
      </c>
      <c r="E71">
        <v>2220.0720000000001</v>
      </c>
      <c r="F71" s="21">
        <v>1</v>
      </c>
      <c r="G71" s="21">
        <v>312</v>
      </c>
      <c r="H71" s="21">
        <v>179.63</v>
      </c>
      <c r="I71" s="21">
        <f>VLOOKUP($C71,Inputs!$A$3:$G$53,2,FALSE)</f>
        <v>21.14</v>
      </c>
      <c r="J71" s="21">
        <f>VLOOKUP($C71,Inputs!$A$3:$G$53,3,FALSE)</f>
        <v>2.472</v>
      </c>
      <c r="K71">
        <f>VLOOKUP($C71,Inputs!$A$3:$G$53,4,FALSE)</f>
        <v>0.20349999999999999</v>
      </c>
      <c r="L71">
        <f>IF(ISBLANK(H71),VLOOKUP($C71,Inputs!$A$3:$G$53,5,FALSE),H71)</f>
        <v>179.63</v>
      </c>
      <c r="M71">
        <f>VLOOKUP($C71,Inputs!$A$3:$G$53,7,FALSE)</f>
        <v>0</v>
      </c>
      <c r="N71">
        <f t="shared" si="1"/>
        <v>312</v>
      </c>
      <c r="O71">
        <f>VLOOKUP($C71,Inputs!$A$3:$G$53,5,FALSE)</f>
        <v>86.032972972972971</v>
      </c>
      <c r="P71">
        <f>VLOOKUP(C71,Depack!A$1:B$51,2,FALSE)</f>
        <v>10.616332487966726</v>
      </c>
    </row>
    <row r="72" spans="1:16" x14ac:dyDescent="0.2">
      <c r="A72">
        <v>69</v>
      </c>
      <c r="B72" t="s">
        <v>3348</v>
      </c>
      <c r="C72" t="s">
        <v>10</v>
      </c>
      <c r="D72">
        <v>2020</v>
      </c>
      <c r="E72">
        <v>58536.08</v>
      </c>
      <c r="F72" s="21">
        <v>3</v>
      </c>
      <c r="G72" s="21">
        <v>312</v>
      </c>
      <c r="H72" s="21">
        <v>41</v>
      </c>
      <c r="I72" s="21">
        <f>VLOOKUP($C72,Inputs!$A$3:$G$53,2,FALSE)</f>
        <v>21.14</v>
      </c>
      <c r="J72" s="21">
        <f>VLOOKUP($C72,Inputs!$A$3:$G$53,3,FALSE)</f>
        <v>2.472</v>
      </c>
      <c r="K72">
        <f>VLOOKUP($C72,Inputs!$A$3:$G$53,4,FALSE)</f>
        <v>0.20349999999999999</v>
      </c>
      <c r="L72">
        <f>IF(ISBLANK(H72),VLOOKUP($C72,Inputs!$A$3:$G$53,5,FALSE),H72)</f>
        <v>41</v>
      </c>
      <c r="M72">
        <f>VLOOKUP($C72,Inputs!$A$3:$G$53,7,FALSE)</f>
        <v>0</v>
      </c>
      <c r="N72">
        <f t="shared" si="1"/>
        <v>312</v>
      </c>
      <c r="O72">
        <f>VLOOKUP($C72,Inputs!$A$3:$G$53,5,FALSE)</f>
        <v>86.032972972972971</v>
      </c>
      <c r="P72">
        <f>VLOOKUP(C72,Depack!A$1:B$51,2,FALSE)</f>
        <v>10.616332487966726</v>
      </c>
    </row>
    <row r="73" spans="1:16" x14ac:dyDescent="0.2">
      <c r="A73">
        <v>70</v>
      </c>
      <c r="B73" t="s">
        <v>3349</v>
      </c>
      <c r="C73" t="s">
        <v>10</v>
      </c>
      <c r="D73">
        <v>2050</v>
      </c>
      <c r="E73">
        <v>3053.82</v>
      </c>
      <c r="F73" s="21">
        <v>2</v>
      </c>
      <c r="G73" s="21">
        <v>338</v>
      </c>
      <c r="H73" s="21">
        <v>15</v>
      </c>
      <c r="I73" s="21">
        <f>VLOOKUP($C73,Inputs!$A$3:$G$53,2,FALSE)</f>
        <v>21.14</v>
      </c>
      <c r="J73" s="21">
        <f>VLOOKUP($C73,Inputs!$A$3:$G$53,3,FALSE)</f>
        <v>2.472</v>
      </c>
      <c r="K73">
        <f>VLOOKUP($C73,Inputs!$A$3:$G$53,4,FALSE)</f>
        <v>0.20349999999999999</v>
      </c>
      <c r="L73">
        <f>IF(ISBLANK(H73),VLOOKUP($C73,Inputs!$A$3:$G$53,5,FALSE),H73)</f>
        <v>15</v>
      </c>
      <c r="M73">
        <f>VLOOKUP($C73,Inputs!$A$3:$G$53,7,FALSE)</f>
        <v>0</v>
      </c>
      <c r="N73">
        <f t="shared" si="1"/>
        <v>338</v>
      </c>
      <c r="O73">
        <f>VLOOKUP($C73,Inputs!$A$3:$G$53,5,FALSE)</f>
        <v>86.032972972972971</v>
      </c>
      <c r="P73">
        <f>VLOOKUP(C73,Depack!A$1:B$51,2,FALSE)</f>
        <v>10.616332487966726</v>
      </c>
    </row>
    <row r="74" spans="1:16" x14ac:dyDescent="0.2">
      <c r="A74">
        <v>71</v>
      </c>
      <c r="B74" t="s">
        <v>3350</v>
      </c>
      <c r="C74" t="s">
        <v>10</v>
      </c>
      <c r="D74">
        <v>2060</v>
      </c>
      <c r="E74">
        <v>220.42599999999999</v>
      </c>
      <c r="F74" s="21">
        <v>1</v>
      </c>
      <c r="G74" s="21">
        <v>156</v>
      </c>
      <c r="H74" s="21">
        <v>0</v>
      </c>
      <c r="I74" s="21">
        <f>VLOOKUP($C74,Inputs!$A$3:$G$53,2,FALSE)</f>
        <v>21.14</v>
      </c>
      <c r="J74" s="21">
        <f>VLOOKUP($C74,Inputs!$A$3:$G$53,3,FALSE)</f>
        <v>2.472</v>
      </c>
      <c r="K74">
        <f>VLOOKUP($C74,Inputs!$A$3:$G$53,4,FALSE)</f>
        <v>0.20349999999999999</v>
      </c>
      <c r="L74">
        <f>IF(ISBLANK(H74),VLOOKUP($C74,Inputs!$A$3:$G$53,5,FALSE),H74)</f>
        <v>0</v>
      </c>
      <c r="M74">
        <f>VLOOKUP($C74,Inputs!$A$3:$G$53,7,FALSE)</f>
        <v>0</v>
      </c>
      <c r="N74">
        <f t="shared" si="1"/>
        <v>156</v>
      </c>
      <c r="O74">
        <f>VLOOKUP($C74,Inputs!$A$3:$G$53,5,FALSE)</f>
        <v>86.032972972972971</v>
      </c>
      <c r="P74">
        <f>VLOOKUP(C74,Depack!A$1:B$51,2,FALSE)</f>
        <v>10.616332487966726</v>
      </c>
    </row>
    <row r="75" spans="1:16" x14ac:dyDescent="0.2">
      <c r="A75">
        <v>72</v>
      </c>
      <c r="B75" t="s">
        <v>3351</v>
      </c>
      <c r="C75" t="s">
        <v>10</v>
      </c>
      <c r="D75">
        <v>2068</v>
      </c>
      <c r="E75">
        <v>313.06</v>
      </c>
      <c r="F75" s="21">
        <v>2</v>
      </c>
      <c r="G75" s="21">
        <v>208</v>
      </c>
      <c r="H75" s="21">
        <v>95</v>
      </c>
      <c r="I75" s="21">
        <f>VLOOKUP($C75,Inputs!$A$3:$G$53,2,FALSE)</f>
        <v>21.14</v>
      </c>
      <c r="J75" s="21">
        <f>VLOOKUP($C75,Inputs!$A$3:$G$53,3,FALSE)</f>
        <v>2.472</v>
      </c>
      <c r="K75">
        <f>VLOOKUP($C75,Inputs!$A$3:$G$53,4,FALSE)</f>
        <v>0.20349999999999999</v>
      </c>
      <c r="L75">
        <f>IF(ISBLANK(H75),VLOOKUP($C75,Inputs!$A$3:$G$53,5,FALSE),H75)</f>
        <v>95</v>
      </c>
      <c r="M75">
        <f>VLOOKUP($C75,Inputs!$A$3:$G$53,7,FALSE)</f>
        <v>0</v>
      </c>
      <c r="N75">
        <f t="shared" si="1"/>
        <v>208</v>
      </c>
      <c r="O75">
        <f>VLOOKUP($C75,Inputs!$A$3:$G$53,5,FALSE)</f>
        <v>86.032972972972971</v>
      </c>
      <c r="P75">
        <f>VLOOKUP(C75,Depack!A$1:B$51,2,FALSE)</f>
        <v>10.616332487966726</v>
      </c>
    </row>
    <row r="76" spans="1:16" x14ac:dyDescent="0.2">
      <c r="A76">
        <v>73</v>
      </c>
      <c r="B76" t="s">
        <v>3352</v>
      </c>
      <c r="C76" t="s">
        <v>10</v>
      </c>
      <c r="D76">
        <v>2070</v>
      </c>
      <c r="E76">
        <v>936.96400000000006</v>
      </c>
      <c r="F76" s="21">
        <v>0</v>
      </c>
      <c r="I76" s="21">
        <f>VLOOKUP($C76,Inputs!$A$3:$G$53,2,FALSE)</f>
        <v>21.14</v>
      </c>
      <c r="J76" s="21">
        <f>VLOOKUP($C76,Inputs!$A$3:$G$53,3,FALSE)</f>
        <v>2.472</v>
      </c>
      <c r="K76">
        <f>VLOOKUP($C76,Inputs!$A$3:$G$53,4,FALSE)</f>
        <v>0.20349999999999999</v>
      </c>
      <c r="L76">
        <f>IF(ISBLANK(H76),VLOOKUP($C76,Inputs!$A$3:$G$53,5,FALSE),H76)</f>
        <v>86.032972972972971</v>
      </c>
      <c r="M76">
        <f>VLOOKUP($C76,Inputs!$A$3:$G$53,7,FALSE)</f>
        <v>0</v>
      </c>
      <c r="N76">
        <f t="shared" si="1"/>
        <v>220</v>
      </c>
      <c r="O76">
        <f>VLOOKUP($C76,Inputs!$A$3:$G$53,5,FALSE)</f>
        <v>86.032972972972971</v>
      </c>
      <c r="P76">
        <f>VLOOKUP(C76,Depack!A$1:B$51,2,FALSE)</f>
        <v>10.616332487966726</v>
      </c>
    </row>
    <row r="77" spans="1:16" x14ac:dyDescent="0.2">
      <c r="A77">
        <v>74</v>
      </c>
      <c r="B77" t="s">
        <v>3353</v>
      </c>
      <c r="C77" t="s">
        <v>10</v>
      </c>
      <c r="D77">
        <v>2090</v>
      </c>
      <c r="E77">
        <v>17550.669999999998</v>
      </c>
      <c r="F77" s="21">
        <v>2</v>
      </c>
      <c r="G77" s="21">
        <v>310</v>
      </c>
      <c r="H77" s="21">
        <v>48.5</v>
      </c>
      <c r="I77" s="21">
        <f>VLOOKUP($C77,Inputs!$A$3:$G$53,2,FALSE)</f>
        <v>21.14</v>
      </c>
      <c r="J77" s="21">
        <f>VLOOKUP($C77,Inputs!$A$3:$G$53,3,FALSE)</f>
        <v>2.472</v>
      </c>
      <c r="K77">
        <f>VLOOKUP($C77,Inputs!$A$3:$G$53,4,FALSE)</f>
        <v>0.20349999999999999</v>
      </c>
      <c r="L77">
        <f>IF(ISBLANK(H77),VLOOKUP($C77,Inputs!$A$3:$G$53,5,FALSE),H77)</f>
        <v>48.5</v>
      </c>
      <c r="M77">
        <f>VLOOKUP($C77,Inputs!$A$3:$G$53,7,FALSE)</f>
        <v>0</v>
      </c>
      <c r="N77">
        <f t="shared" si="1"/>
        <v>310</v>
      </c>
      <c r="O77">
        <f>VLOOKUP($C77,Inputs!$A$3:$G$53,5,FALSE)</f>
        <v>86.032972972972971</v>
      </c>
      <c r="P77">
        <f>VLOOKUP(C77,Depack!A$1:B$51,2,FALSE)</f>
        <v>10.616332487966726</v>
      </c>
    </row>
    <row r="78" spans="1:16" x14ac:dyDescent="0.2">
      <c r="A78">
        <v>75</v>
      </c>
      <c r="B78" t="s">
        <v>3354</v>
      </c>
      <c r="C78" t="s">
        <v>10</v>
      </c>
      <c r="D78">
        <v>2100</v>
      </c>
      <c r="E78">
        <v>499.74200000000002</v>
      </c>
      <c r="F78" s="21">
        <v>1</v>
      </c>
      <c r="G78" s="21">
        <v>312</v>
      </c>
      <c r="H78" s="21">
        <v>500</v>
      </c>
      <c r="I78" s="21">
        <f>VLOOKUP($C78,Inputs!$A$3:$G$53,2,FALSE)</f>
        <v>21.14</v>
      </c>
      <c r="J78" s="21">
        <f>VLOOKUP($C78,Inputs!$A$3:$G$53,3,FALSE)</f>
        <v>2.472</v>
      </c>
      <c r="K78">
        <f>VLOOKUP($C78,Inputs!$A$3:$G$53,4,FALSE)</f>
        <v>0.20349999999999999</v>
      </c>
      <c r="L78">
        <f>IF(ISBLANK(H78),VLOOKUP($C78,Inputs!$A$3:$G$53,5,FALSE),H78)</f>
        <v>500</v>
      </c>
      <c r="M78">
        <f>VLOOKUP($C78,Inputs!$A$3:$G$53,7,FALSE)</f>
        <v>0</v>
      </c>
      <c r="N78">
        <f t="shared" si="1"/>
        <v>312</v>
      </c>
      <c r="O78">
        <f>VLOOKUP($C78,Inputs!$A$3:$G$53,5,FALSE)</f>
        <v>86.032972972972971</v>
      </c>
      <c r="P78">
        <f>VLOOKUP(C78,Depack!A$1:B$51,2,FALSE)</f>
        <v>10.616332487966726</v>
      </c>
    </row>
    <row r="79" spans="1:16" x14ac:dyDescent="0.2">
      <c r="A79">
        <v>76</v>
      </c>
      <c r="B79" t="s">
        <v>3355</v>
      </c>
      <c r="C79" t="s">
        <v>10</v>
      </c>
      <c r="D79">
        <v>2110</v>
      </c>
      <c r="E79">
        <v>6385.34</v>
      </c>
      <c r="F79" s="21">
        <v>1</v>
      </c>
      <c r="G79" s="21">
        <v>312</v>
      </c>
      <c r="H79" s="21">
        <v>160</v>
      </c>
      <c r="I79" s="21">
        <f>VLOOKUP($C79,Inputs!$A$3:$G$53,2,FALSE)</f>
        <v>21.14</v>
      </c>
      <c r="J79" s="21">
        <f>VLOOKUP($C79,Inputs!$A$3:$G$53,3,FALSE)</f>
        <v>2.472</v>
      </c>
      <c r="K79">
        <f>VLOOKUP($C79,Inputs!$A$3:$G$53,4,FALSE)</f>
        <v>0.20349999999999999</v>
      </c>
      <c r="L79">
        <f>IF(ISBLANK(H79),VLOOKUP($C79,Inputs!$A$3:$G$53,5,FALSE),H79)</f>
        <v>160</v>
      </c>
      <c r="M79">
        <f>VLOOKUP($C79,Inputs!$A$3:$G$53,7,FALSE)</f>
        <v>0</v>
      </c>
      <c r="N79">
        <f t="shared" si="1"/>
        <v>312</v>
      </c>
      <c r="O79">
        <f>VLOOKUP($C79,Inputs!$A$3:$G$53,5,FALSE)</f>
        <v>86.032972972972971</v>
      </c>
      <c r="P79">
        <f>VLOOKUP(C79,Depack!A$1:B$51,2,FALSE)</f>
        <v>10.616332487966726</v>
      </c>
    </row>
    <row r="80" spans="1:16" x14ac:dyDescent="0.2">
      <c r="A80">
        <v>77</v>
      </c>
      <c r="B80" t="s">
        <v>3356</v>
      </c>
      <c r="C80" t="s">
        <v>10</v>
      </c>
      <c r="D80">
        <v>2122</v>
      </c>
      <c r="E80">
        <v>10290.81</v>
      </c>
      <c r="F80" s="21">
        <v>10</v>
      </c>
      <c r="G80" s="21">
        <v>317</v>
      </c>
      <c r="H80" s="21">
        <v>13.4</v>
      </c>
      <c r="I80" s="21">
        <f>VLOOKUP($C80,Inputs!$A$3:$G$53,2,FALSE)</f>
        <v>21.14</v>
      </c>
      <c r="J80" s="21">
        <f>VLOOKUP($C80,Inputs!$A$3:$G$53,3,FALSE)</f>
        <v>2.472</v>
      </c>
      <c r="K80">
        <f>VLOOKUP($C80,Inputs!$A$3:$G$53,4,FALSE)</f>
        <v>0.20349999999999999</v>
      </c>
      <c r="L80">
        <f>IF(ISBLANK(H80),VLOOKUP($C80,Inputs!$A$3:$G$53,5,FALSE),H80)</f>
        <v>13.4</v>
      </c>
      <c r="M80">
        <f>VLOOKUP($C80,Inputs!$A$3:$G$53,7,FALSE)</f>
        <v>0</v>
      </c>
      <c r="N80">
        <f t="shared" si="1"/>
        <v>317</v>
      </c>
      <c r="O80">
        <f>VLOOKUP($C80,Inputs!$A$3:$G$53,5,FALSE)</f>
        <v>86.032972972972971</v>
      </c>
      <c r="P80">
        <f>VLOOKUP(C80,Depack!A$1:B$51,2,FALSE)</f>
        <v>10.616332487966726</v>
      </c>
    </row>
    <row r="81" spans="1:16" x14ac:dyDescent="0.2">
      <c r="A81">
        <v>78</v>
      </c>
      <c r="B81" t="s">
        <v>3357</v>
      </c>
      <c r="C81" t="s">
        <v>10</v>
      </c>
      <c r="D81">
        <v>2130</v>
      </c>
      <c r="E81">
        <v>2647.13</v>
      </c>
      <c r="F81" s="21">
        <v>1</v>
      </c>
      <c r="G81" s="21">
        <v>312</v>
      </c>
      <c r="H81" s="21">
        <v>145</v>
      </c>
      <c r="I81" s="21">
        <f>VLOOKUP($C81,Inputs!$A$3:$G$53,2,FALSE)</f>
        <v>21.14</v>
      </c>
      <c r="J81" s="21">
        <f>VLOOKUP($C81,Inputs!$A$3:$G$53,3,FALSE)</f>
        <v>2.472</v>
      </c>
      <c r="K81">
        <f>VLOOKUP($C81,Inputs!$A$3:$G$53,4,FALSE)</f>
        <v>0.20349999999999999</v>
      </c>
      <c r="L81">
        <f>IF(ISBLANK(H81),VLOOKUP($C81,Inputs!$A$3:$G$53,5,FALSE),H81)</f>
        <v>145</v>
      </c>
      <c r="M81">
        <f>VLOOKUP($C81,Inputs!$A$3:$G$53,7,FALSE)</f>
        <v>0</v>
      </c>
      <c r="N81">
        <f t="shared" si="1"/>
        <v>312</v>
      </c>
      <c r="O81">
        <f>VLOOKUP($C81,Inputs!$A$3:$G$53,5,FALSE)</f>
        <v>86.032972972972971</v>
      </c>
      <c r="P81">
        <f>VLOOKUP(C81,Depack!A$1:B$51,2,FALSE)</f>
        <v>10.616332487966726</v>
      </c>
    </row>
    <row r="82" spans="1:16" x14ac:dyDescent="0.2">
      <c r="A82">
        <v>79</v>
      </c>
      <c r="B82" t="s">
        <v>3358</v>
      </c>
      <c r="C82" t="s">
        <v>10</v>
      </c>
      <c r="D82">
        <v>2150</v>
      </c>
      <c r="E82">
        <v>3196.21</v>
      </c>
      <c r="F82" s="21">
        <v>1</v>
      </c>
      <c r="G82" s="21">
        <v>312</v>
      </c>
      <c r="H82" s="21">
        <v>258</v>
      </c>
      <c r="I82" s="21">
        <f>VLOOKUP($C82,Inputs!$A$3:$G$53,2,FALSE)</f>
        <v>21.14</v>
      </c>
      <c r="J82" s="21">
        <f>VLOOKUP($C82,Inputs!$A$3:$G$53,3,FALSE)</f>
        <v>2.472</v>
      </c>
      <c r="K82">
        <f>VLOOKUP($C82,Inputs!$A$3:$G$53,4,FALSE)</f>
        <v>0.20349999999999999</v>
      </c>
      <c r="L82">
        <f>IF(ISBLANK(H82),VLOOKUP($C82,Inputs!$A$3:$G$53,5,FALSE),H82)</f>
        <v>258</v>
      </c>
      <c r="M82">
        <f>VLOOKUP($C82,Inputs!$A$3:$G$53,7,FALSE)</f>
        <v>0</v>
      </c>
      <c r="N82">
        <f t="shared" si="1"/>
        <v>312</v>
      </c>
      <c r="O82">
        <f>VLOOKUP($C82,Inputs!$A$3:$G$53,5,FALSE)</f>
        <v>86.032972972972971</v>
      </c>
      <c r="P82">
        <f>VLOOKUP(C82,Depack!A$1:B$51,2,FALSE)</f>
        <v>10.616332487966726</v>
      </c>
    </row>
    <row r="83" spans="1:16" x14ac:dyDescent="0.2">
      <c r="A83">
        <v>80</v>
      </c>
      <c r="B83" t="s">
        <v>3359</v>
      </c>
      <c r="C83" t="s">
        <v>10</v>
      </c>
      <c r="D83">
        <v>2164</v>
      </c>
      <c r="E83">
        <v>251.244</v>
      </c>
      <c r="F83" s="21">
        <v>1</v>
      </c>
      <c r="G83" s="21">
        <v>260</v>
      </c>
      <c r="H83" s="21">
        <v>0</v>
      </c>
      <c r="I83" s="21">
        <f>VLOOKUP($C83,Inputs!$A$3:$G$53,2,FALSE)</f>
        <v>21.14</v>
      </c>
      <c r="J83" s="21">
        <f>VLOOKUP($C83,Inputs!$A$3:$G$53,3,FALSE)</f>
        <v>2.472</v>
      </c>
      <c r="K83">
        <f>VLOOKUP($C83,Inputs!$A$3:$G$53,4,FALSE)</f>
        <v>0.20349999999999999</v>
      </c>
      <c r="L83">
        <f>IF(ISBLANK(H83),VLOOKUP($C83,Inputs!$A$3:$G$53,5,FALSE),H83)</f>
        <v>0</v>
      </c>
      <c r="M83">
        <f>VLOOKUP($C83,Inputs!$A$3:$G$53,7,FALSE)</f>
        <v>0</v>
      </c>
      <c r="N83">
        <f t="shared" si="1"/>
        <v>260</v>
      </c>
      <c r="O83">
        <f>VLOOKUP($C83,Inputs!$A$3:$G$53,5,FALSE)</f>
        <v>86.032972972972971</v>
      </c>
      <c r="P83">
        <f>VLOOKUP(C83,Depack!A$1:B$51,2,FALSE)</f>
        <v>10.616332487966726</v>
      </c>
    </row>
    <row r="84" spans="1:16" x14ac:dyDescent="0.2">
      <c r="A84">
        <v>81</v>
      </c>
      <c r="B84" t="s">
        <v>3360</v>
      </c>
      <c r="C84" t="s">
        <v>10</v>
      </c>
      <c r="D84">
        <v>2170</v>
      </c>
      <c r="E84">
        <v>15350.96</v>
      </c>
      <c r="F84" s="21">
        <v>6</v>
      </c>
      <c r="G84" s="21">
        <v>294</v>
      </c>
      <c r="H84" s="21">
        <v>36</v>
      </c>
      <c r="I84" s="21">
        <f>VLOOKUP($C84,Inputs!$A$3:$G$53,2,FALSE)</f>
        <v>21.14</v>
      </c>
      <c r="J84" s="21">
        <f>VLOOKUP($C84,Inputs!$A$3:$G$53,3,FALSE)</f>
        <v>2.472</v>
      </c>
      <c r="K84">
        <f>VLOOKUP($C84,Inputs!$A$3:$G$53,4,FALSE)</f>
        <v>0.20349999999999999</v>
      </c>
      <c r="L84">
        <f>IF(ISBLANK(H84),VLOOKUP($C84,Inputs!$A$3:$G$53,5,FALSE),H84)</f>
        <v>36</v>
      </c>
      <c r="M84">
        <f>VLOOKUP($C84,Inputs!$A$3:$G$53,7,FALSE)</f>
        <v>0</v>
      </c>
      <c r="N84">
        <f t="shared" si="1"/>
        <v>294</v>
      </c>
      <c r="O84">
        <f>VLOOKUP($C84,Inputs!$A$3:$G$53,5,FALSE)</f>
        <v>86.032972972972971</v>
      </c>
      <c r="P84">
        <f>VLOOKUP(C84,Depack!A$1:B$51,2,FALSE)</f>
        <v>10.616332487966726</v>
      </c>
    </row>
    <row r="85" spans="1:16" x14ac:dyDescent="0.2">
      <c r="A85">
        <v>82</v>
      </c>
      <c r="B85" t="s">
        <v>3361</v>
      </c>
      <c r="C85" t="s">
        <v>10</v>
      </c>
      <c r="D85">
        <v>2180</v>
      </c>
      <c r="E85">
        <v>1810.07</v>
      </c>
      <c r="F85" s="21">
        <v>1</v>
      </c>
      <c r="G85" s="21">
        <v>364</v>
      </c>
      <c r="H85" s="21">
        <v>0</v>
      </c>
      <c r="I85" s="21">
        <f>VLOOKUP($C85,Inputs!$A$3:$G$53,2,FALSE)</f>
        <v>21.14</v>
      </c>
      <c r="J85" s="21">
        <f>VLOOKUP($C85,Inputs!$A$3:$G$53,3,FALSE)</f>
        <v>2.472</v>
      </c>
      <c r="K85">
        <f>VLOOKUP($C85,Inputs!$A$3:$G$53,4,FALSE)</f>
        <v>0.20349999999999999</v>
      </c>
      <c r="L85">
        <f>IF(ISBLANK(H85),VLOOKUP($C85,Inputs!$A$3:$G$53,5,FALSE),H85)</f>
        <v>0</v>
      </c>
      <c r="M85">
        <f>VLOOKUP($C85,Inputs!$A$3:$G$53,7,FALSE)</f>
        <v>0</v>
      </c>
      <c r="N85">
        <f t="shared" si="1"/>
        <v>364</v>
      </c>
      <c r="O85">
        <f>VLOOKUP($C85,Inputs!$A$3:$G$53,5,FALSE)</f>
        <v>86.032972972972971</v>
      </c>
      <c r="P85">
        <f>VLOOKUP(C85,Depack!A$1:B$51,2,FALSE)</f>
        <v>10.616332487966726</v>
      </c>
    </row>
    <row r="86" spans="1:16" x14ac:dyDescent="0.2">
      <c r="A86">
        <v>83</v>
      </c>
      <c r="B86" t="s">
        <v>3362</v>
      </c>
      <c r="C86" t="s">
        <v>10</v>
      </c>
      <c r="D86">
        <v>2185</v>
      </c>
      <c r="E86">
        <v>2154.5279999999998</v>
      </c>
      <c r="F86" s="21">
        <v>5</v>
      </c>
      <c r="G86" s="21">
        <v>322</v>
      </c>
      <c r="H86" s="21">
        <v>12.6</v>
      </c>
      <c r="I86" s="21">
        <f>VLOOKUP($C86,Inputs!$A$3:$G$53,2,FALSE)</f>
        <v>21.14</v>
      </c>
      <c r="J86" s="21">
        <f>VLOOKUP($C86,Inputs!$A$3:$G$53,3,FALSE)</f>
        <v>2.472</v>
      </c>
      <c r="K86">
        <f>VLOOKUP($C86,Inputs!$A$3:$G$53,4,FALSE)</f>
        <v>0.20349999999999999</v>
      </c>
      <c r="L86">
        <f>IF(ISBLANK(H86),VLOOKUP($C86,Inputs!$A$3:$G$53,5,FALSE),H86)</f>
        <v>12.6</v>
      </c>
      <c r="M86">
        <f>VLOOKUP($C86,Inputs!$A$3:$G$53,7,FALSE)</f>
        <v>0</v>
      </c>
      <c r="N86">
        <f t="shared" si="1"/>
        <v>322</v>
      </c>
      <c r="O86">
        <f>VLOOKUP($C86,Inputs!$A$3:$G$53,5,FALSE)</f>
        <v>86.032972972972971</v>
      </c>
      <c r="P86">
        <f>VLOOKUP(C86,Depack!A$1:B$51,2,FALSE)</f>
        <v>10.616332487966726</v>
      </c>
    </row>
    <row r="87" spans="1:16" x14ac:dyDescent="0.2">
      <c r="A87">
        <v>84</v>
      </c>
      <c r="B87" t="s">
        <v>3363</v>
      </c>
      <c r="C87" t="s">
        <v>10</v>
      </c>
      <c r="D87">
        <v>2188</v>
      </c>
      <c r="E87">
        <v>1238.1500000000001</v>
      </c>
      <c r="F87" s="21">
        <v>0</v>
      </c>
      <c r="I87" s="21">
        <f>VLOOKUP($C87,Inputs!$A$3:$G$53,2,FALSE)</f>
        <v>21.14</v>
      </c>
      <c r="J87" s="21">
        <f>VLOOKUP($C87,Inputs!$A$3:$G$53,3,FALSE)</f>
        <v>2.472</v>
      </c>
      <c r="K87">
        <f>VLOOKUP($C87,Inputs!$A$3:$G$53,4,FALSE)</f>
        <v>0.20349999999999999</v>
      </c>
      <c r="L87">
        <f>IF(ISBLANK(H87),VLOOKUP($C87,Inputs!$A$3:$G$53,5,FALSE),H87)</f>
        <v>86.032972972972971</v>
      </c>
      <c r="M87">
        <f>VLOOKUP($C87,Inputs!$A$3:$G$53,7,FALSE)</f>
        <v>0</v>
      </c>
      <c r="N87">
        <f t="shared" si="1"/>
        <v>220</v>
      </c>
      <c r="O87">
        <f>VLOOKUP($C87,Inputs!$A$3:$G$53,5,FALSE)</f>
        <v>86.032972972972971</v>
      </c>
      <c r="P87">
        <f>VLOOKUP(C87,Depack!A$1:B$51,2,FALSE)</f>
        <v>10.616332487966726</v>
      </c>
    </row>
    <row r="88" spans="1:16" x14ac:dyDescent="0.2">
      <c r="A88">
        <v>85</v>
      </c>
      <c r="B88" t="s">
        <v>3364</v>
      </c>
      <c r="C88" t="s">
        <v>10</v>
      </c>
      <c r="D88">
        <v>2201</v>
      </c>
      <c r="E88">
        <v>61.5</v>
      </c>
      <c r="F88" s="21">
        <v>0</v>
      </c>
      <c r="I88" s="21">
        <f>VLOOKUP($C88,Inputs!$A$3:$G$53,2,FALSE)</f>
        <v>21.14</v>
      </c>
      <c r="J88" s="21">
        <f>VLOOKUP($C88,Inputs!$A$3:$G$53,3,FALSE)</f>
        <v>2.472</v>
      </c>
      <c r="K88">
        <f>VLOOKUP($C88,Inputs!$A$3:$G$53,4,FALSE)</f>
        <v>0.20349999999999999</v>
      </c>
      <c r="L88">
        <f>IF(ISBLANK(H88),VLOOKUP($C88,Inputs!$A$3:$G$53,5,FALSE),H88)</f>
        <v>86.032972972972971</v>
      </c>
      <c r="M88">
        <f>VLOOKUP($C88,Inputs!$A$3:$G$53,7,FALSE)</f>
        <v>0</v>
      </c>
      <c r="N88">
        <f t="shared" si="1"/>
        <v>220</v>
      </c>
      <c r="O88">
        <f>VLOOKUP($C88,Inputs!$A$3:$G$53,5,FALSE)</f>
        <v>86.032972972972971</v>
      </c>
      <c r="P88">
        <f>VLOOKUP(C88,Depack!A$1:B$51,2,FALSE)</f>
        <v>10.616332487966726</v>
      </c>
    </row>
    <row r="89" spans="1:16" x14ac:dyDescent="0.2">
      <c r="A89">
        <v>86</v>
      </c>
      <c r="B89" t="s">
        <v>3365</v>
      </c>
      <c r="C89" t="s">
        <v>10</v>
      </c>
      <c r="D89">
        <v>2220</v>
      </c>
      <c r="E89">
        <v>1787.2260000000001</v>
      </c>
      <c r="F89" s="21">
        <v>2</v>
      </c>
      <c r="G89" s="21">
        <v>312</v>
      </c>
      <c r="H89" s="21">
        <v>61.5</v>
      </c>
      <c r="I89" s="21">
        <f>VLOOKUP($C89,Inputs!$A$3:$G$53,2,FALSE)</f>
        <v>21.14</v>
      </c>
      <c r="J89" s="21">
        <f>VLOOKUP($C89,Inputs!$A$3:$G$53,3,FALSE)</f>
        <v>2.472</v>
      </c>
      <c r="K89">
        <f>VLOOKUP($C89,Inputs!$A$3:$G$53,4,FALSE)</f>
        <v>0.20349999999999999</v>
      </c>
      <c r="L89">
        <f>IF(ISBLANK(H89),VLOOKUP($C89,Inputs!$A$3:$G$53,5,FALSE),H89)</f>
        <v>61.5</v>
      </c>
      <c r="M89">
        <f>VLOOKUP($C89,Inputs!$A$3:$G$53,7,FALSE)</f>
        <v>0</v>
      </c>
      <c r="N89">
        <f t="shared" si="1"/>
        <v>312</v>
      </c>
      <c r="O89">
        <f>VLOOKUP($C89,Inputs!$A$3:$G$53,5,FALSE)</f>
        <v>86.032972972972971</v>
      </c>
      <c r="P89">
        <f>VLOOKUP(C89,Depack!A$1:B$51,2,FALSE)</f>
        <v>10.616332487966726</v>
      </c>
    </row>
    <row r="90" spans="1:16" x14ac:dyDescent="0.2">
      <c r="A90">
        <v>87</v>
      </c>
      <c r="B90" t="s">
        <v>3366</v>
      </c>
      <c r="C90" t="s">
        <v>10</v>
      </c>
      <c r="D90">
        <v>2232</v>
      </c>
      <c r="E90">
        <v>13.25</v>
      </c>
      <c r="F90" s="21">
        <v>0</v>
      </c>
      <c r="I90" s="21">
        <f>VLOOKUP($C90,Inputs!$A$3:$G$53,2,FALSE)</f>
        <v>21.14</v>
      </c>
      <c r="J90" s="21">
        <f>VLOOKUP($C90,Inputs!$A$3:$G$53,3,FALSE)</f>
        <v>2.472</v>
      </c>
      <c r="K90">
        <f>VLOOKUP($C90,Inputs!$A$3:$G$53,4,FALSE)</f>
        <v>0.20349999999999999</v>
      </c>
      <c r="L90">
        <f>IF(ISBLANK(H90),VLOOKUP($C90,Inputs!$A$3:$G$53,5,FALSE),H90)</f>
        <v>86.032972972972971</v>
      </c>
      <c r="M90">
        <f>VLOOKUP($C90,Inputs!$A$3:$G$53,7,FALSE)</f>
        <v>0</v>
      </c>
      <c r="N90">
        <f t="shared" si="1"/>
        <v>220</v>
      </c>
      <c r="O90">
        <f>VLOOKUP($C90,Inputs!$A$3:$G$53,5,FALSE)</f>
        <v>86.032972972972971</v>
      </c>
      <c r="P90">
        <f>VLOOKUP(C90,Depack!A$1:B$51,2,FALSE)</f>
        <v>10.616332487966726</v>
      </c>
    </row>
    <row r="91" spans="1:16" x14ac:dyDescent="0.2">
      <c r="A91">
        <v>88</v>
      </c>
      <c r="B91" t="s">
        <v>3367</v>
      </c>
      <c r="C91" t="s">
        <v>10</v>
      </c>
      <c r="D91">
        <v>2240</v>
      </c>
      <c r="E91">
        <v>1148.904</v>
      </c>
      <c r="F91" s="21">
        <v>2</v>
      </c>
      <c r="G91" s="21">
        <v>208</v>
      </c>
      <c r="H91" s="21">
        <v>19.5</v>
      </c>
      <c r="I91" s="21">
        <f>VLOOKUP($C91,Inputs!$A$3:$G$53,2,FALSE)</f>
        <v>21.14</v>
      </c>
      <c r="J91" s="21">
        <f>VLOOKUP($C91,Inputs!$A$3:$G$53,3,FALSE)</f>
        <v>2.472</v>
      </c>
      <c r="K91">
        <f>VLOOKUP($C91,Inputs!$A$3:$G$53,4,FALSE)</f>
        <v>0.20349999999999999</v>
      </c>
      <c r="L91">
        <f>IF(ISBLANK(H91),VLOOKUP($C91,Inputs!$A$3:$G$53,5,FALSE),H91)</f>
        <v>19.5</v>
      </c>
      <c r="M91">
        <f>VLOOKUP($C91,Inputs!$A$3:$G$53,7,FALSE)</f>
        <v>0</v>
      </c>
      <c r="N91">
        <f t="shared" si="1"/>
        <v>208</v>
      </c>
      <c r="O91">
        <f>VLOOKUP($C91,Inputs!$A$3:$G$53,5,FALSE)</f>
        <v>86.032972972972971</v>
      </c>
      <c r="P91">
        <f>VLOOKUP(C91,Depack!A$1:B$51,2,FALSE)</f>
        <v>10.616332487966726</v>
      </c>
    </row>
    <row r="92" spans="1:16" x14ac:dyDescent="0.2">
      <c r="A92">
        <v>89</v>
      </c>
      <c r="B92" t="s">
        <v>3368</v>
      </c>
      <c r="C92" t="s">
        <v>10</v>
      </c>
      <c r="D92">
        <v>2261</v>
      </c>
      <c r="E92">
        <v>1902.7619999999999</v>
      </c>
      <c r="F92" s="21">
        <v>2</v>
      </c>
      <c r="G92" s="21">
        <v>286</v>
      </c>
      <c r="H92" s="21">
        <v>8.16</v>
      </c>
      <c r="I92" s="21">
        <f>VLOOKUP($C92,Inputs!$A$3:$G$53,2,FALSE)</f>
        <v>21.14</v>
      </c>
      <c r="J92" s="21">
        <f>VLOOKUP($C92,Inputs!$A$3:$G$53,3,FALSE)</f>
        <v>2.472</v>
      </c>
      <c r="K92">
        <f>VLOOKUP($C92,Inputs!$A$3:$G$53,4,FALSE)</f>
        <v>0.20349999999999999</v>
      </c>
      <c r="L92">
        <f>IF(ISBLANK(H92),VLOOKUP($C92,Inputs!$A$3:$G$53,5,FALSE),H92)</f>
        <v>8.16</v>
      </c>
      <c r="M92">
        <f>VLOOKUP($C92,Inputs!$A$3:$G$53,7,FALSE)</f>
        <v>0</v>
      </c>
      <c r="N92">
        <f t="shared" si="1"/>
        <v>286</v>
      </c>
      <c r="O92">
        <f>VLOOKUP($C92,Inputs!$A$3:$G$53,5,FALSE)</f>
        <v>86.032972972972971</v>
      </c>
      <c r="P92">
        <f>VLOOKUP(C92,Depack!A$1:B$51,2,FALSE)</f>
        <v>10.616332487966726</v>
      </c>
    </row>
    <row r="93" spans="1:16" x14ac:dyDescent="0.2">
      <c r="A93">
        <v>90</v>
      </c>
      <c r="B93" t="s">
        <v>3369</v>
      </c>
      <c r="C93" t="s">
        <v>10</v>
      </c>
      <c r="D93">
        <v>2270</v>
      </c>
      <c r="E93">
        <v>1380.7840000000001</v>
      </c>
      <c r="F93" s="21">
        <v>0</v>
      </c>
      <c r="I93" s="21">
        <f>VLOOKUP($C93,Inputs!$A$3:$G$53,2,FALSE)</f>
        <v>21.14</v>
      </c>
      <c r="J93" s="21">
        <f>VLOOKUP($C93,Inputs!$A$3:$G$53,3,FALSE)</f>
        <v>2.472</v>
      </c>
      <c r="K93">
        <f>VLOOKUP($C93,Inputs!$A$3:$G$53,4,FALSE)</f>
        <v>0.20349999999999999</v>
      </c>
      <c r="L93">
        <f>IF(ISBLANK(H93),VLOOKUP($C93,Inputs!$A$3:$G$53,5,FALSE),H93)</f>
        <v>86.032972972972971</v>
      </c>
      <c r="M93">
        <f>VLOOKUP($C93,Inputs!$A$3:$G$53,7,FALSE)</f>
        <v>0</v>
      </c>
      <c r="N93">
        <f t="shared" si="1"/>
        <v>220</v>
      </c>
      <c r="O93">
        <f>VLOOKUP($C93,Inputs!$A$3:$G$53,5,FALSE)</f>
        <v>86.032972972972971</v>
      </c>
      <c r="P93">
        <f>VLOOKUP(C93,Depack!A$1:B$51,2,FALSE)</f>
        <v>10.616332487966726</v>
      </c>
    </row>
    <row r="94" spans="1:16" x14ac:dyDescent="0.2">
      <c r="A94">
        <v>91</v>
      </c>
      <c r="B94" t="s">
        <v>3370</v>
      </c>
      <c r="C94" t="s">
        <v>10</v>
      </c>
      <c r="D94">
        <v>2280</v>
      </c>
      <c r="E94">
        <v>52.09</v>
      </c>
      <c r="F94" s="21">
        <v>2</v>
      </c>
      <c r="G94" s="21">
        <v>260</v>
      </c>
      <c r="H94" s="21">
        <v>77.5</v>
      </c>
      <c r="I94" s="21">
        <f>VLOOKUP($C94,Inputs!$A$3:$G$53,2,FALSE)</f>
        <v>21.14</v>
      </c>
      <c r="J94" s="21">
        <f>VLOOKUP($C94,Inputs!$A$3:$G$53,3,FALSE)</f>
        <v>2.472</v>
      </c>
      <c r="K94">
        <f>VLOOKUP($C94,Inputs!$A$3:$G$53,4,FALSE)</f>
        <v>0.20349999999999999</v>
      </c>
      <c r="L94">
        <f>IF(ISBLANK(H94),VLOOKUP($C94,Inputs!$A$3:$G$53,5,FALSE),H94)</f>
        <v>77.5</v>
      </c>
      <c r="M94">
        <f>VLOOKUP($C94,Inputs!$A$3:$G$53,7,FALSE)</f>
        <v>0</v>
      </c>
      <c r="N94">
        <f t="shared" si="1"/>
        <v>260</v>
      </c>
      <c r="O94">
        <f>VLOOKUP($C94,Inputs!$A$3:$G$53,5,FALSE)</f>
        <v>86.032972972972971</v>
      </c>
      <c r="P94">
        <f>VLOOKUP(C94,Depack!A$1:B$51,2,FALSE)</f>
        <v>10.616332487966726</v>
      </c>
    </row>
    <row r="95" spans="1:16" x14ac:dyDescent="0.2">
      <c r="A95">
        <v>92</v>
      </c>
      <c r="B95" t="s">
        <v>3371</v>
      </c>
      <c r="C95" t="s">
        <v>10</v>
      </c>
      <c r="D95">
        <v>2282</v>
      </c>
      <c r="E95">
        <v>148.358</v>
      </c>
      <c r="F95" s="21">
        <v>0</v>
      </c>
      <c r="I95" s="21">
        <f>VLOOKUP($C95,Inputs!$A$3:$G$53,2,FALSE)</f>
        <v>21.14</v>
      </c>
      <c r="J95" s="21">
        <f>VLOOKUP($C95,Inputs!$A$3:$G$53,3,FALSE)</f>
        <v>2.472</v>
      </c>
      <c r="K95">
        <f>VLOOKUP($C95,Inputs!$A$3:$G$53,4,FALSE)</f>
        <v>0.20349999999999999</v>
      </c>
      <c r="L95">
        <f>IF(ISBLANK(H95),VLOOKUP($C95,Inputs!$A$3:$G$53,5,FALSE),H95)</f>
        <v>86.032972972972971</v>
      </c>
      <c r="M95">
        <f>VLOOKUP($C95,Inputs!$A$3:$G$53,7,FALSE)</f>
        <v>0</v>
      </c>
      <c r="N95">
        <f t="shared" si="1"/>
        <v>220</v>
      </c>
      <c r="O95">
        <f>VLOOKUP($C95,Inputs!$A$3:$G$53,5,FALSE)</f>
        <v>86.032972972972971</v>
      </c>
      <c r="P95">
        <f>VLOOKUP(C95,Depack!A$1:B$51,2,FALSE)</f>
        <v>10.616332487966726</v>
      </c>
    </row>
    <row r="96" spans="1:16" x14ac:dyDescent="0.2">
      <c r="A96">
        <v>93</v>
      </c>
      <c r="B96" t="s">
        <v>3372</v>
      </c>
      <c r="C96" t="s">
        <v>10</v>
      </c>
      <c r="D96">
        <v>2290</v>
      </c>
      <c r="E96">
        <v>917.37</v>
      </c>
      <c r="F96" s="21">
        <v>2</v>
      </c>
      <c r="G96" s="21">
        <v>364</v>
      </c>
      <c r="H96" s="21">
        <v>0</v>
      </c>
      <c r="I96" s="21">
        <f>VLOOKUP($C96,Inputs!$A$3:$G$53,2,FALSE)</f>
        <v>21.14</v>
      </c>
      <c r="J96" s="21">
        <f>VLOOKUP($C96,Inputs!$A$3:$G$53,3,FALSE)</f>
        <v>2.472</v>
      </c>
      <c r="K96">
        <f>VLOOKUP($C96,Inputs!$A$3:$G$53,4,FALSE)</f>
        <v>0.20349999999999999</v>
      </c>
      <c r="L96">
        <f>IF(ISBLANK(H96),VLOOKUP($C96,Inputs!$A$3:$G$53,5,FALSE),H96)</f>
        <v>0</v>
      </c>
      <c r="M96">
        <f>VLOOKUP($C96,Inputs!$A$3:$G$53,7,FALSE)</f>
        <v>0</v>
      </c>
      <c r="N96">
        <f t="shared" si="1"/>
        <v>364</v>
      </c>
      <c r="O96">
        <f>VLOOKUP($C96,Inputs!$A$3:$G$53,5,FALSE)</f>
        <v>86.032972972972971</v>
      </c>
      <c r="P96">
        <f>VLOOKUP(C96,Depack!A$1:B$51,2,FALSE)</f>
        <v>10.616332487966726</v>
      </c>
    </row>
    <row r="97" spans="1:16" x14ac:dyDescent="0.2">
      <c r="A97">
        <v>94</v>
      </c>
      <c r="B97" t="s">
        <v>3373</v>
      </c>
      <c r="C97" t="s">
        <v>12</v>
      </c>
      <c r="D97">
        <v>4001</v>
      </c>
      <c r="E97">
        <v>11401.22</v>
      </c>
      <c r="F97" s="21">
        <v>7</v>
      </c>
      <c r="G97" s="21">
        <v>163</v>
      </c>
      <c r="H97" s="21">
        <v>25</v>
      </c>
      <c r="I97" s="21">
        <f>VLOOKUP($C97,Inputs!$A$3:$G$53,2,FALSE)</f>
        <v>19.39</v>
      </c>
      <c r="J97" s="21">
        <f>VLOOKUP($C97,Inputs!$A$3:$G$53,3,FALSE)</f>
        <v>2.7589999999999999</v>
      </c>
      <c r="K97">
        <f>VLOOKUP($C97,Inputs!$A$3:$G$53,4,FALSE)</f>
        <v>0.1023</v>
      </c>
      <c r="L97">
        <f>IF(ISBLANK(H97),VLOOKUP($C97,Inputs!$A$3:$G$53,5,FALSE),H97)</f>
        <v>25</v>
      </c>
      <c r="M97">
        <f>VLOOKUP($C97,Inputs!$A$3:$G$53,7,FALSE)</f>
        <v>0</v>
      </c>
      <c r="N97">
        <f t="shared" si="1"/>
        <v>163</v>
      </c>
      <c r="O97">
        <f>VLOOKUP($C97,Inputs!$A$3:$G$53,5,FALSE)</f>
        <v>38.101532258064516</v>
      </c>
      <c r="P97">
        <f>VLOOKUP(C97,Depack!A$1:B$51,2,FALSE)</f>
        <v>9.8395761992850765</v>
      </c>
    </row>
    <row r="98" spans="1:16" x14ac:dyDescent="0.2">
      <c r="A98">
        <v>95</v>
      </c>
      <c r="B98" t="s">
        <v>3374</v>
      </c>
      <c r="C98" t="s">
        <v>12</v>
      </c>
      <c r="D98">
        <v>4003</v>
      </c>
      <c r="E98">
        <v>23866.58</v>
      </c>
      <c r="F98" s="21">
        <v>16</v>
      </c>
      <c r="G98" s="21">
        <v>208</v>
      </c>
      <c r="H98" s="21">
        <v>52.5</v>
      </c>
      <c r="I98" s="21">
        <f>VLOOKUP($C98,Inputs!$A$3:$G$53,2,FALSE)</f>
        <v>19.39</v>
      </c>
      <c r="J98" s="21">
        <f>VLOOKUP($C98,Inputs!$A$3:$G$53,3,FALSE)</f>
        <v>2.7589999999999999</v>
      </c>
      <c r="K98">
        <f>VLOOKUP($C98,Inputs!$A$3:$G$53,4,FALSE)</f>
        <v>0.1023</v>
      </c>
      <c r="L98">
        <f>IF(ISBLANK(H98),VLOOKUP($C98,Inputs!$A$3:$G$53,5,FALSE),H98)</f>
        <v>52.5</v>
      </c>
      <c r="M98">
        <f>VLOOKUP($C98,Inputs!$A$3:$G$53,7,FALSE)</f>
        <v>0</v>
      </c>
      <c r="N98">
        <f t="shared" si="1"/>
        <v>208</v>
      </c>
      <c r="O98">
        <f>VLOOKUP($C98,Inputs!$A$3:$G$53,5,FALSE)</f>
        <v>38.101532258064516</v>
      </c>
      <c r="P98">
        <f>VLOOKUP(C98,Depack!A$1:B$51,2,FALSE)</f>
        <v>9.8395761992850765</v>
      </c>
    </row>
    <row r="99" spans="1:16" x14ac:dyDescent="0.2">
      <c r="A99">
        <v>96</v>
      </c>
      <c r="B99" t="s">
        <v>3375</v>
      </c>
      <c r="C99" t="s">
        <v>12</v>
      </c>
      <c r="D99">
        <v>4005</v>
      </c>
      <c r="E99">
        <v>30708.92</v>
      </c>
      <c r="F99" s="21">
        <v>11</v>
      </c>
      <c r="G99" s="21">
        <v>241</v>
      </c>
      <c r="H99" s="21">
        <v>35.206359999999997</v>
      </c>
      <c r="I99" s="21">
        <f>VLOOKUP($C99,Inputs!$A$3:$G$53,2,FALSE)</f>
        <v>19.39</v>
      </c>
      <c r="J99" s="21">
        <f>VLOOKUP($C99,Inputs!$A$3:$G$53,3,FALSE)</f>
        <v>2.7589999999999999</v>
      </c>
      <c r="K99">
        <f>VLOOKUP($C99,Inputs!$A$3:$G$53,4,FALSE)</f>
        <v>0.1023</v>
      </c>
      <c r="L99">
        <f>IF(ISBLANK(H99),VLOOKUP($C99,Inputs!$A$3:$G$53,5,FALSE),H99)</f>
        <v>35.206359999999997</v>
      </c>
      <c r="M99">
        <f>VLOOKUP($C99,Inputs!$A$3:$G$53,7,FALSE)</f>
        <v>0</v>
      </c>
      <c r="N99">
        <f t="shared" si="1"/>
        <v>241</v>
      </c>
      <c r="O99">
        <f>VLOOKUP($C99,Inputs!$A$3:$G$53,5,FALSE)</f>
        <v>38.101532258064516</v>
      </c>
      <c r="P99">
        <f>VLOOKUP(C99,Depack!A$1:B$51,2,FALSE)</f>
        <v>9.8395761992850765</v>
      </c>
    </row>
    <row r="100" spans="1:16" x14ac:dyDescent="0.2">
      <c r="A100">
        <v>97</v>
      </c>
      <c r="B100" t="s">
        <v>3376</v>
      </c>
      <c r="C100" t="s">
        <v>12</v>
      </c>
      <c r="D100">
        <v>4007</v>
      </c>
      <c r="E100">
        <v>9534.59</v>
      </c>
      <c r="F100" s="21">
        <v>3</v>
      </c>
      <c r="G100" s="21">
        <v>294</v>
      </c>
      <c r="H100" s="21">
        <v>42.773330000000001</v>
      </c>
      <c r="I100" s="21">
        <f>VLOOKUP($C100,Inputs!$A$3:$G$53,2,FALSE)</f>
        <v>19.39</v>
      </c>
      <c r="J100" s="21">
        <f>VLOOKUP($C100,Inputs!$A$3:$G$53,3,FALSE)</f>
        <v>2.7589999999999999</v>
      </c>
      <c r="K100">
        <f>VLOOKUP($C100,Inputs!$A$3:$G$53,4,FALSE)</f>
        <v>0.1023</v>
      </c>
      <c r="L100">
        <f>IF(ISBLANK(H100),VLOOKUP($C100,Inputs!$A$3:$G$53,5,FALSE),H100)</f>
        <v>42.773330000000001</v>
      </c>
      <c r="M100">
        <f>VLOOKUP($C100,Inputs!$A$3:$G$53,7,FALSE)</f>
        <v>0</v>
      </c>
      <c r="N100">
        <f t="shared" si="1"/>
        <v>294</v>
      </c>
      <c r="O100">
        <f>VLOOKUP($C100,Inputs!$A$3:$G$53,5,FALSE)</f>
        <v>38.101532258064516</v>
      </c>
      <c r="P100">
        <f>VLOOKUP(C100,Depack!A$1:B$51,2,FALSE)</f>
        <v>9.8395761992850765</v>
      </c>
    </row>
    <row r="101" spans="1:16" x14ac:dyDescent="0.2">
      <c r="A101">
        <v>98</v>
      </c>
      <c r="B101" t="s">
        <v>3377</v>
      </c>
      <c r="C101" t="s">
        <v>12</v>
      </c>
      <c r="D101">
        <v>4009</v>
      </c>
      <c r="E101">
        <v>7238.22</v>
      </c>
      <c r="F101" s="21">
        <v>1</v>
      </c>
      <c r="G101" s="21">
        <v>312</v>
      </c>
      <c r="H101" s="21">
        <v>42</v>
      </c>
      <c r="I101" s="21">
        <f>VLOOKUP($C101,Inputs!$A$3:$G$53,2,FALSE)</f>
        <v>19.39</v>
      </c>
      <c r="J101" s="21">
        <f>VLOOKUP($C101,Inputs!$A$3:$G$53,3,FALSE)</f>
        <v>2.7589999999999999</v>
      </c>
      <c r="K101">
        <f>VLOOKUP($C101,Inputs!$A$3:$G$53,4,FALSE)</f>
        <v>0.1023</v>
      </c>
      <c r="L101">
        <f>IF(ISBLANK(H101),VLOOKUP($C101,Inputs!$A$3:$G$53,5,FALSE),H101)</f>
        <v>42</v>
      </c>
      <c r="M101">
        <f>VLOOKUP($C101,Inputs!$A$3:$G$53,7,FALSE)</f>
        <v>0</v>
      </c>
      <c r="N101">
        <f t="shared" si="1"/>
        <v>312</v>
      </c>
      <c r="O101">
        <f>VLOOKUP($C101,Inputs!$A$3:$G$53,5,FALSE)</f>
        <v>38.101532258064516</v>
      </c>
      <c r="P101">
        <f>VLOOKUP(C101,Depack!A$1:B$51,2,FALSE)</f>
        <v>9.8395761992850765</v>
      </c>
    </row>
    <row r="102" spans="1:16" x14ac:dyDescent="0.2">
      <c r="A102">
        <v>99</v>
      </c>
      <c r="B102" t="s">
        <v>3378</v>
      </c>
      <c r="C102" t="s">
        <v>12</v>
      </c>
      <c r="D102">
        <v>4011</v>
      </c>
      <c r="E102">
        <v>1363.6420000000001</v>
      </c>
      <c r="F102" s="21">
        <v>2</v>
      </c>
      <c r="G102" s="21">
        <v>260</v>
      </c>
      <c r="H102" s="21">
        <v>31.05</v>
      </c>
      <c r="I102" s="21">
        <f>VLOOKUP($C102,Inputs!$A$3:$G$53,2,FALSE)</f>
        <v>19.39</v>
      </c>
      <c r="J102" s="21">
        <f>VLOOKUP($C102,Inputs!$A$3:$G$53,3,FALSE)</f>
        <v>2.7589999999999999</v>
      </c>
      <c r="K102">
        <f>VLOOKUP($C102,Inputs!$A$3:$G$53,4,FALSE)</f>
        <v>0.1023</v>
      </c>
      <c r="L102">
        <f>IF(ISBLANK(H102),VLOOKUP($C102,Inputs!$A$3:$G$53,5,FALSE),H102)</f>
        <v>31.05</v>
      </c>
      <c r="M102">
        <f>VLOOKUP($C102,Inputs!$A$3:$G$53,7,FALSE)</f>
        <v>0</v>
      </c>
      <c r="N102">
        <f t="shared" si="1"/>
        <v>260</v>
      </c>
      <c r="O102">
        <f>VLOOKUP($C102,Inputs!$A$3:$G$53,5,FALSE)</f>
        <v>38.101532258064516</v>
      </c>
      <c r="P102">
        <f>VLOOKUP(C102,Depack!A$1:B$51,2,FALSE)</f>
        <v>9.8395761992850765</v>
      </c>
    </row>
    <row r="103" spans="1:16" x14ac:dyDescent="0.2">
      <c r="A103">
        <v>100</v>
      </c>
      <c r="B103" t="s">
        <v>3379</v>
      </c>
      <c r="C103" t="s">
        <v>12</v>
      </c>
      <c r="D103">
        <v>4012</v>
      </c>
      <c r="E103">
        <v>3589.22</v>
      </c>
      <c r="F103" s="21">
        <v>9</v>
      </c>
      <c r="G103" s="21">
        <v>167</v>
      </c>
      <c r="H103" s="21">
        <v>32.27778</v>
      </c>
      <c r="I103" s="21">
        <f>VLOOKUP($C103,Inputs!$A$3:$G$53,2,FALSE)</f>
        <v>19.39</v>
      </c>
      <c r="J103" s="21">
        <f>VLOOKUP($C103,Inputs!$A$3:$G$53,3,FALSE)</f>
        <v>2.7589999999999999</v>
      </c>
      <c r="K103">
        <f>VLOOKUP($C103,Inputs!$A$3:$G$53,4,FALSE)</f>
        <v>0.1023</v>
      </c>
      <c r="L103">
        <f>IF(ISBLANK(H103),VLOOKUP($C103,Inputs!$A$3:$G$53,5,FALSE),H103)</f>
        <v>32.27778</v>
      </c>
      <c r="M103">
        <f>VLOOKUP($C103,Inputs!$A$3:$G$53,7,FALSE)</f>
        <v>0</v>
      </c>
      <c r="N103">
        <f t="shared" si="1"/>
        <v>167</v>
      </c>
      <c r="O103">
        <f>VLOOKUP($C103,Inputs!$A$3:$G$53,5,FALSE)</f>
        <v>38.101532258064516</v>
      </c>
      <c r="P103">
        <f>VLOOKUP(C103,Depack!A$1:B$51,2,FALSE)</f>
        <v>9.8395761992850765</v>
      </c>
    </row>
    <row r="104" spans="1:16" x14ac:dyDescent="0.2">
      <c r="A104">
        <v>101</v>
      </c>
      <c r="B104" t="s">
        <v>3380</v>
      </c>
      <c r="C104" t="s">
        <v>12</v>
      </c>
      <c r="D104">
        <v>4013</v>
      </c>
      <c r="E104">
        <v>779274.52</v>
      </c>
      <c r="F104" s="21">
        <v>19</v>
      </c>
      <c r="G104" s="21">
        <v>290</v>
      </c>
      <c r="H104" s="21">
        <v>25.170529999999999</v>
      </c>
      <c r="I104" s="21">
        <f>VLOOKUP($C104,Inputs!$A$3:$G$53,2,FALSE)</f>
        <v>19.39</v>
      </c>
      <c r="J104" s="21">
        <f>VLOOKUP($C104,Inputs!$A$3:$G$53,3,FALSE)</f>
        <v>2.7589999999999999</v>
      </c>
      <c r="K104">
        <f>VLOOKUP($C104,Inputs!$A$3:$G$53,4,FALSE)</f>
        <v>0.1023</v>
      </c>
      <c r="L104">
        <f>IF(ISBLANK(H104),VLOOKUP($C104,Inputs!$A$3:$G$53,5,FALSE),H104)</f>
        <v>25.170529999999999</v>
      </c>
      <c r="M104">
        <f>VLOOKUP($C104,Inputs!$A$3:$G$53,7,FALSE)</f>
        <v>0</v>
      </c>
      <c r="N104">
        <f t="shared" si="1"/>
        <v>290</v>
      </c>
      <c r="O104">
        <f>VLOOKUP($C104,Inputs!$A$3:$G$53,5,FALSE)</f>
        <v>38.101532258064516</v>
      </c>
      <c r="P104">
        <f>VLOOKUP(C104,Depack!A$1:B$51,2,FALSE)</f>
        <v>9.8395761992850765</v>
      </c>
    </row>
    <row r="105" spans="1:16" x14ac:dyDescent="0.2">
      <c r="A105">
        <v>102</v>
      </c>
      <c r="B105" t="s">
        <v>3381</v>
      </c>
      <c r="C105" t="s">
        <v>12</v>
      </c>
      <c r="D105">
        <v>4015</v>
      </c>
      <c r="E105">
        <v>35676.74</v>
      </c>
      <c r="F105" s="21">
        <v>4</v>
      </c>
      <c r="G105" s="21">
        <v>273</v>
      </c>
      <c r="H105" s="21">
        <v>31.1</v>
      </c>
      <c r="I105" s="21">
        <f>VLOOKUP($C105,Inputs!$A$3:$G$53,2,FALSE)</f>
        <v>19.39</v>
      </c>
      <c r="J105" s="21">
        <f>VLOOKUP($C105,Inputs!$A$3:$G$53,3,FALSE)</f>
        <v>2.7589999999999999</v>
      </c>
      <c r="K105">
        <f>VLOOKUP($C105,Inputs!$A$3:$G$53,4,FALSE)</f>
        <v>0.1023</v>
      </c>
      <c r="L105">
        <f>IF(ISBLANK(H105),VLOOKUP($C105,Inputs!$A$3:$G$53,5,FALSE),H105)</f>
        <v>31.1</v>
      </c>
      <c r="M105">
        <f>VLOOKUP($C105,Inputs!$A$3:$G$53,7,FALSE)</f>
        <v>0</v>
      </c>
      <c r="N105">
        <f t="shared" si="1"/>
        <v>273</v>
      </c>
      <c r="O105">
        <f>VLOOKUP($C105,Inputs!$A$3:$G$53,5,FALSE)</f>
        <v>38.101532258064516</v>
      </c>
      <c r="P105">
        <f>VLOOKUP(C105,Depack!A$1:B$51,2,FALSE)</f>
        <v>9.8395761992850765</v>
      </c>
    </row>
    <row r="106" spans="1:16" x14ac:dyDescent="0.2">
      <c r="A106">
        <v>103</v>
      </c>
      <c r="B106" t="s">
        <v>3382</v>
      </c>
      <c r="C106" t="s">
        <v>12</v>
      </c>
      <c r="D106">
        <v>4017</v>
      </c>
      <c r="E106">
        <v>18956.46</v>
      </c>
      <c r="F106" s="21">
        <v>2</v>
      </c>
      <c r="G106" s="21">
        <v>286</v>
      </c>
      <c r="H106" s="21">
        <v>60.25</v>
      </c>
      <c r="I106" s="21">
        <f>VLOOKUP($C106,Inputs!$A$3:$G$53,2,FALSE)</f>
        <v>19.39</v>
      </c>
      <c r="J106" s="21">
        <f>VLOOKUP($C106,Inputs!$A$3:$G$53,3,FALSE)</f>
        <v>2.7589999999999999</v>
      </c>
      <c r="K106">
        <f>VLOOKUP($C106,Inputs!$A$3:$G$53,4,FALSE)</f>
        <v>0.1023</v>
      </c>
      <c r="L106">
        <f>IF(ISBLANK(H106),VLOOKUP($C106,Inputs!$A$3:$G$53,5,FALSE),H106)</f>
        <v>60.25</v>
      </c>
      <c r="M106">
        <f>VLOOKUP($C106,Inputs!$A$3:$G$53,7,FALSE)</f>
        <v>0</v>
      </c>
      <c r="N106">
        <f t="shared" si="1"/>
        <v>286</v>
      </c>
      <c r="O106">
        <f>VLOOKUP($C106,Inputs!$A$3:$G$53,5,FALSE)</f>
        <v>38.101532258064516</v>
      </c>
      <c r="P106">
        <f>VLOOKUP(C106,Depack!A$1:B$51,2,FALSE)</f>
        <v>9.8395761992850765</v>
      </c>
    </row>
    <row r="107" spans="1:16" x14ac:dyDescent="0.2">
      <c r="A107">
        <v>104</v>
      </c>
      <c r="B107" t="s">
        <v>3383</v>
      </c>
      <c r="C107" t="s">
        <v>12</v>
      </c>
      <c r="D107">
        <v>4019</v>
      </c>
      <c r="E107">
        <v>195000.91</v>
      </c>
      <c r="F107" s="21">
        <v>10</v>
      </c>
      <c r="G107" s="21">
        <v>291</v>
      </c>
      <c r="H107" s="21">
        <v>31.145</v>
      </c>
      <c r="I107" s="21">
        <f>VLOOKUP($C107,Inputs!$A$3:$G$53,2,FALSE)</f>
        <v>19.39</v>
      </c>
      <c r="J107" s="21">
        <f>VLOOKUP($C107,Inputs!$A$3:$G$53,3,FALSE)</f>
        <v>2.7589999999999999</v>
      </c>
      <c r="K107">
        <f>VLOOKUP($C107,Inputs!$A$3:$G$53,4,FALSE)</f>
        <v>0.1023</v>
      </c>
      <c r="L107">
        <f>IF(ISBLANK(H107),VLOOKUP($C107,Inputs!$A$3:$G$53,5,FALSE),H107)</f>
        <v>31.145</v>
      </c>
      <c r="M107">
        <f>VLOOKUP($C107,Inputs!$A$3:$G$53,7,FALSE)</f>
        <v>0</v>
      </c>
      <c r="N107">
        <f t="shared" si="1"/>
        <v>291</v>
      </c>
      <c r="O107">
        <f>VLOOKUP($C107,Inputs!$A$3:$G$53,5,FALSE)</f>
        <v>38.101532258064516</v>
      </c>
      <c r="P107">
        <f>VLOOKUP(C107,Depack!A$1:B$51,2,FALSE)</f>
        <v>9.8395761992850765</v>
      </c>
    </row>
    <row r="108" spans="1:16" x14ac:dyDescent="0.2">
      <c r="A108">
        <v>105</v>
      </c>
      <c r="B108" t="s">
        <v>3384</v>
      </c>
      <c r="C108" t="s">
        <v>12</v>
      </c>
      <c r="D108">
        <v>4021</v>
      </c>
      <c r="E108">
        <v>64133.43</v>
      </c>
      <c r="F108" s="21">
        <v>11</v>
      </c>
      <c r="G108" s="21">
        <v>257</v>
      </c>
      <c r="H108" s="21">
        <v>37.118180000000002</v>
      </c>
      <c r="I108" s="21">
        <f>VLOOKUP($C108,Inputs!$A$3:$G$53,2,FALSE)</f>
        <v>19.39</v>
      </c>
      <c r="J108" s="21">
        <f>VLOOKUP($C108,Inputs!$A$3:$G$53,3,FALSE)</f>
        <v>2.7589999999999999</v>
      </c>
      <c r="K108">
        <f>VLOOKUP($C108,Inputs!$A$3:$G$53,4,FALSE)</f>
        <v>0.1023</v>
      </c>
      <c r="L108">
        <f>IF(ISBLANK(H108),VLOOKUP($C108,Inputs!$A$3:$G$53,5,FALSE),H108)</f>
        <v>37.118180000000002</v>
      </c>
      <c r="M108">
        <f>VLOOKUP($C108,Inputs!$A$3:$G$53,7,FALSE)</f>
        <v>0</v>
      </c>
      <c r="N108">
        <f t="shared" si="1"/>
        <v>257</v>
      </c>
      <c r="O108">
        <f>VLOOKUP($C108,Inputs!$A$3:$G$53,5,FALSE)</f>
        <v>38.101532258064516</v>
      </c>
      <c r="P108">
        <f>VLOOKUP(C108,Depack!A$1:B$51,2,FALSE)</f>
        <v>9.8395761992850765</v>
      </c>
    </row>
    <row r="109" spans="1:16" x14ac:dyDescent="0.2">
      <c r="A109">
        <v>106</v>
      </c>
      <c r="B109" t="s">
        <v>3385</v>
      </c>
      <c r="C109" t="s">
        <v>12</v>
      </c>
      <c r="D109">
        <v>4023</v>
      </c>
      <c r="E109">
        <v>8646.49</v>
      </c>
      <c r="F109" s="21">
        <v>3</v>
      </c>
      <c r="G109" s="21">
        <v>225</v>
      </c>
      <c r="H109" s="21">
        <v>40</v>
      </c>
      <c r="I109" s="21">
        <f>VLOOKUP($C109,Inputs!$A$3:$G$53,2,FALSE)</f>
        <v>19.39</v>
      </c>
      <c r="J109" s="21">
        <f>VLOOKUP($C109,Inputs!$A$3:$G$53,3,FALSE)</f>
        <v>2.7589999999999999</v>
      </c>
      <c r="K109">
        <f>VLOOKUP($C109,Inputs!$A$3:$G$53,4,FALSE)</f>
        <v>0.1023</v>
      </c>
      <c r="L109">
        <f>IF(ISBLANK(H109),VLOOKUP($C109,Inputs!$A$3:$G$53,5,FALSE),H109)</f>
        <v>40</v>
      </c>
      <c r="M109">
        <f>VLOOKUP($C109,Inputs!$A$3:$G$53,7,FALSE)</f>
        <v>0</v>
      </c>
      <c r="N109">
        <f t="shared" si="1"/>
        <v>225</v>
      </c>
      <c r="O109">
        <f>VLOOKUP($C109,Inputs!$A$3:$G$53,5,FALSE)</f>
        <v>38.101532258064516</v>
      </c>
      <c r="P109">
        <f>VLOOKUP(C109,Depack!A$1:B$51,2,FALSE)</f>
        <v>9.8395761992850765</v>
      </c>
    </row>
    <row r="110" spans="1:16" x14ac:dyDescent="0.2">
      <c r="A110">
        <v>107</v>
      </c>
      <c r="B110" t="s">
        <v>3386</v>
      </c>
      <c r="C110" t="s">
        <v>12</v>
      </c>
      <c r="D110">
        <v>4025</v>
      </c>
      <c r="E110">
        <v>39956.01</v>
      </c>
      <c r="F110" s="21">
        <v>12</v>
      </c>
      <c r="G110" s="21">
        <v>238</v>
      </c>
      <c r="H110" s="21">
        <v>27.113330000000001</v>
      </c>
      <c r="I110" s="21">
        <f>VLOOKUP($C110,Inputs!$A$3:$G$53,2,FALSE)</f>
        <v>19.39</v>
      </c>
      <c r="J110" s="21">
        <f>VLOOKUP($C110,Inputs!$A$3:$G$53,3,FALSE)</f>
        <v>2.7589999999999999</v>
      </c>
      <c r="K110">
        <f>VLOOKUP($C110,Inputs!$A$3:$G$53,4,FALSE)</f>
        <v>0.1023</v>
      </c>
      <c r="L110">
        <f>IF(ISBLANK(H110),VLOOKUP($C110,Inputs!$A$3:$G$53,5,FALSE),H110)</f>
        <v>27.113330000000001</v>
      </c>
      <c r="M110">
        <f>VLOOKUP($C110,Inputs!$A$3:$G$53,7,FALSE)</f>
        <v>0</v>
      </c>
      <c r="N110">
        <f t="shared" si="1"/>
        <v>238</v>
      </c>
      <c r="O110">
        <f>VLOOKUP($C110,Inputs!$A$3:$G$53,5,FALSE)</f>
        <v>38.101532258064516</v>
      </c>
      <c r="P110">
        <f>VLOOKUP(C110,Depack!A$1:B$51,2,FALSE)</f>
        <v>9.8395761992850765</v>
      </c>
    </row>
    <row r="111" spans="1:16" x14ac:dyDescent="0.2">
      <c r="A111">
        <v>108</v>
      </c>
      <c r="B111" t="s">
        <v>3387</v>
      </c>
      <c r="C111" t="s">
        <v>12</v>
      </c>
      <c r="D111">
        <v>4027</v>
      </c>
      <c r="E111">
        <v>36448.910000000003</v>
      </c>
      <c r="F111" s="21">
        <v>8</v>
      </c>
      <c r="G111" s="21">
        <v>227</v>
      </c>
      <c r="H111" s="21">
        <v>15.50625</v>
      </c>
      <c r="I111" s="21">
        <f>VLOOKUP($C111,Inputs!$A$3:$G$53,2,FALSE)</f>
        <v>19.39</v>
      </c>
      <c r="J111" s="21">
        <f>VLOOKUP($C111,Inputs!$A$3:$G$53,3,FALSE)</f>
        <v>2.7589999999999999</v>
      </c>
      <c r="K111">
        <f>VLOOKUP($C111,Inputs!$A$3:$G$53,4,FALSE)</f>
        <v>0.1023</v>
      </c>
      <c r="L111">
        <f>IF(ISBLANK(H111),VLOOKUP($C111,Inputs!$A$3:$G$53,5,FALSE),H111)</f>
        <v>15.50625</v>
      </c>
      <c r="M111">
        <f>VLOOKUP($C111,Inputs!$A$3:$G$53,7,FALSE)</f>
        <v>0</v>
      </c>
      <c r="N111">
        <f t="shared" si="1"/>
        <v>227</v>
      </c>
      <c r="O111">
        <f>VLOOKUP($C111,Inputs!$A$3:$G$53,5,FALSE)</f>
        <v>38.101532258064516</v>
      </c>
      <c r="P111">
        <f>VLOOKUP(C111,Depack!A$1:B$51,2,FALSE)</f>
        <v>9.8395761992850765</v>
      </c>
    </row>
    <row r="112" spans="1:16" x14ac:dyDescent="0.2">
      <c r="A112">
        <v>109</v>
      </c>
      <c r="B112" t="s">
        <v>13</v>
      </c>
      <c r="C112" t="s">
        <v>13</v>
      </c>
      <c r="D112">
        <v>5001</v>
      </c>
      <c r="E112">
        <v>3913.53</v>
      </c>
      <c r="F112" s="21">
        <v>1</v>
      </c>
      <c r="G112" s="21">
        <v>260</v>
      </c>
      <c r="H112" s="21">
        <v>10</v>
      </c>
      <c r="I112" s="21">
        <f>VLOOKUP($C112,Inputs!$A$3:$G$53,2,FALSE)</f>
        <v>13.1</v>
      </c>
      <c r="J112" s="21">
        <f>VLOOKUP($C112,Inputs!$A$3:$G$53,3,FALSE)</f>
        <v>2.3069999999999999</v>
      </c>
      <c r="K112">
        <f>VLOOKUP($C112,Inputs!$A$3:$G$53,4,FALSE)</f>
        <v>8.5000000000000006E-2</v>
      </c>
      <c r="L112">
        <f>IF(ISBLANK(H112),VLOOKUP($C112,Inputs!$A$3:$G$53,5,FALSE),H112)</f>
        <v>10</v>
      </c>
      <c r="M112">
        <f>VLOOKUP($C112,Inputs!$A$3:$G$53,7,FALSE)</f>
        <v>0</v>
      </c>
      <c r="N112">
        <f t="shared" si="1"/>
        <v>260</v>
      </c>
      <c r="O112">
        <f>VLOOKUP($C112,Inputs!$A$3:$G$53,5,FALSE)</f>
        <v>31.771176470588234</v>
      </c>
      <c r="P112">
        <f>VLOOKUP(C112,Depack!A$1:B$51,2,FALSE)</f>
        <v>8.3937193231865894</v>
      </c>
    </row>
    <row r="113" spans="1:16" x14ac:dyDescent="0.2">
      <c r="A113">
        <v>110</v>
      </c>
      <c r="B113" t="s">
        <v>3388</v>
      </c>
      <c r="C113" t="s">
        <v>13</v>
      </c>
      <c r="D113">
        <v>5003</v>
      </c>
      <c r="E113">
        <v>3601.88</v>
      </c>
      <c r="F113" s="21">
        <v>1</v>
      </c>
      <c r="G113" s="21">
        <v>312</v>
      </c>
      <c r="H113" s="21">
        <v>25.5</v>
      </c>
      <c r="I113" s="21">
        <f>VLOOKUP($C113,Inputs!$A$3:$G$53,2,FALSE)</f>
        <v>13.1</v>
      </c>
      <c r="J113" s="21">
        <f>VLOOKUP($C113,Inputs!$A$3:$G$53,3,FALSE)</f>
        <v>2.3069999999999999</v>
      </c>
      <c r="K113">
        <f>VLOOKUP($C113,Inputs!$A$3:$G$53,4,FALSE)</f>
        <v>8.5000000000000006E-2</v>
      </c>
      <c r="L113">
        <f>IF(ISBLANK(H113),VLOOKUP($C113,Inputs!$A$3:$G$53,5,FALSE),H113)</f>
        <v>25.5</v>
      </c>
      <c r="M113">
        <f>VLOOKUP($C113,Inputs!$A$3:$G$53,7,FALSE)</f>
        <v>0</v>
      </c>
      <c r="N113">
        <f t="shared" si="1"/>
        <v>312</v>
      </c>
      <c r="O113">
        <f>VLOOKUP($C113,Inputs!$A$3:$G$53,5,FALSE)</f>
        <v>31.771176470588234</v>
      </c>
      <c r="P113">
        <f>VLOOKUP(C113,Depack!A$1:B$51,2,FALSE)</f>
        <v>8.3937193231865894</v>
      </c>
    </row>
    <row r="114" spans="1:16" x14ac:dyDescent="0.2">
      <c r="A114">
        <v>111</v>
      </c>
      <c r="B114" t="s">
        <v>3389</v>
      </c>
      <c r="C114" t="s">
        <v>13</v>
      </c>
      <c r="D114">
        <v>5005</v>
      </c>
      <c r="E114">
        <v>7432.74</v>
      </c>
      <c r="F114" s="21">
        <v>1</v>
      </c>
      <c r="G114" s="21">
        <v>260</v>
      </c>
      <c r="H114" s="21">
        <v>58.62</v>
      </c>
      <c r="I114" s="21">
        <f>VLOOKUP($C114,Inputs!$A$3:$G$53,2,FALSE)</f>
        <v>13.1</v>
      </c>
      <c r="J114" s="21">
        <f>VLOOKUP($C114,Inputs!$A$3:$G$53,3,FALSE)</f>
        <v>2.3069999999999999</v>
      </c>
      <c r="K114">
        <f>VLOOKUP($C114,Inputs!$A$3:$G$53,4,FALSE)</f>
        <v>8.5000000000000006E-2</v>
      </c>
      <c r="L114">
        <f>IF(ISBLANK(H114),VLOOKUP($C114,Inputs!$A$3:$G$53,5,FALSE),H114)</f>
        <v>58.62</v>
      </c>
      <c r="M114">
        <f>VLOOKUP($C114,Inputs!$A$3:$G$53,7,FALSE)</f>
        <v>0</v>
      </c>
      <c r="N114">
        <f t="shared" si="1"/>
        <v>260</v>
      </c>
      <c r="O114">
        <f>VLOOKUP($C114,Inputs!$A$3:$G$53,5,FALSE)</f>
        <v>31.771176470588234</v>
      </c>
      <c r="P114">
        <f>VLOOKUP(C114,Depack!A$1:B$51,2,FALSE)</f>
        <v>8.3937193231865894</v>
      </c>
    </row>
    <row r="115" spans="1:16" x14ac:dyDescent="0.2">
      <c r="A115">
        <v>112</v>
      </c>
      <c r="B115" t="s">
        <v>1218</v>
      </c>
      <c r="C115" t="s">
        <v>13</v>
      </c>
      <c r="D115">
        <v>5007</v>
      </c>
      <c r="E115">
        <v>43901.14</v>
      </c>
      <c r="F115" s="21">
        <v>3</v>
      </c>
      <c r="G115" s="21">
        <v>294</v>
      </c>
      <c r="H115" s="21">
        <v>27.24</v>
      </c>
      <c r="I115" s="21">
        <f>VLOOKUP($C115,Inputs!$A$3:$G$53,2,FALSE)</f>
        <v>13.1</v>
      </c>
      <c r="J115" s="21">
        <f>VLOOKUP($C115,Inputs!$A$3:$G$53,3,FALSE)</f>
        <v>2.3069999999999999</v>
      </c>
      <c r="K115">
        <f>VLOOKUP($C115,Inputs!$A$3:$G$53,4,FALSE)</f>
        <v>8.5000000000000006E-2</v>
      </c>
      <c r="L115">
        <f>IF(ISBLANK(H115),VLOOKUP($C115,Inputs!$A$3:$G$53,5,FALSE),H115)</f>
        <v>27.24</v>
      </c>
      <c r="M115">
        <f>VLOOKUP($C115,Inputs!$A$3:$G$53,7,FALSE)</f>
        <v>0</v>
      </c>
      <c r="N115">
        <f t="shared" si="1"/>
        <v>294</v>
      </c>
      <c r="O115">
        <f>VLOOKUP($C115,Inputs!$A$3:$G$53,5,FALSE)</f>
        <v>31.771176470588234</v>
      </c>
      <c r="P115">
        <f>VLOOKUP(C115,Depack!A$1:B$51,2,FALSE)</f>
        <v>8.3937193231865894</v>
      </c>
    </row>
    <row r="116" spans="1:16" x14ac:dyDescent="0.2">
      <c r="A116">
        <v>113</v>
      </c>
      <c r="B116" t="s">
        <v>3390</v>
      </c>
      <c r="C116" t="s">
        <v>13</v>
      </c>
      <c r="D116">
        <v>5009</v>
      </c>
      <c r="E116">
        <v>6634.77</v>
      </c>
      <c r="F116" s="21">
        <v>3</v>
      </c>
      <c r="G116" s="21">
        <v>294</v>
      </c>
      <c r="H116" s="21">
        <v>24.33333</v>
      </c>
      <c r="I116" s="21">
        <f>VLOOKUP($C116,Inputs!$A$3:$G$53,2,FALSE)</f>
        <v>13.1</v>
      </c>
      <c r="J116" s="21">
        <f>VLOOKUP($C116,Inputs!$A$3:$G$53,3,FALSE)</f>
        <v>2.3069999999999999</v>
      </c>
      <c r="K116">
        <f>VLOOKUP($C116,Inputs!$A$3:$G$53,4,FALSE)</f>
        <v>8.5000000000000006E-2</v>
      </c>
      <c r="L116">
        <f>IF(ISBLANK(H116),VLOOKUP($C116,Inputs!$A$3:$G$53,5,FALSE),H116)</f>
        <v>24.33333</v>
      </c>
      <c r="M116">
        <f>VLOOKUP($C116,Inputs!$A$3:$G$53,7,FALSE)</f>
        <v>0</v>
      </c>
      <c r="N116">
        <f t="shared" si="1"/>
        <v>294</v>
      </c>
      <c r="O116">
        <f>VLOOKUP($C116,Inputs!$A$3:$G$53,5,FALSE)</f>
        <v>31.771176470588234</v>
      </c>
      <c r="P116">
        <f>VLOOKUP(C116,Depack!A$1:B$51,2,FALSE)</f>
        <v>8.3937193231865894</v>
      </c>
    </row>
    <row r="117" spans="1:16" x14ac:dyDescent="0.2">
      <c r="A117">
        <v>114</v>
      </c>
      <c r="B117" t="s">
        <v>3391</v>
      </c>
      <c r="C117" t="s">
        <v>13</v>
      </c>
      <c r="D117">
        <v>5011</v>
      </c>
      <c r="E117">
        <v>1883.95</v>
      </c>
      <c r="F117" s="21">
        <v>1</v>
      </c>
      <c r="G117" s="21">
        <v>260</v>
      </c>
      <c r="H117" s="21">
        <v>0</v>
      </c>
      <c r="I117" s="21">
        <f>VLOOKUP($C117,Inputs!$A$3:$G$53,2,FALSE)</f>
        <v>13.1</v>
      </c>
      <c r="J117" s="21">
        <f>VLOOKUP($C117,Inputs!$A$3:$G$53,3,FALSE)</f>
        <v>2.3069999999999999</v>
      </c>
      <c r="K117">
        <f>VLOOKUP($C117,Inputs!$A$3:$G$53,4,FALSE)</f>
        <v>8.5000000000000006E-2</v>
      </c>
      <c r="L117">
        <f>IF(ISBLANK(H117),VLOOKUP($C117,Inputs!$A$3:$G$53,5,FALSE),H117)</f>
        <v>0</v>
      </c>
      <c r="M117">
        <f>VLOOKUP($C117,Inputs!$A$3:$G$53,7,FALSE)</f>
        <v>0</v>
      </c>
      <c r="N117">
        <f t="shared" si="1"/>
        <v>260</v>
      </c>
      <c r="O117">
        <f>VLOOKUP($C117,Inputs!$A$3:$G$53,5,FALSE)</f>
        <v>31.771176470588234</v>
      </c>
      <c r="P117">
        <f>VLOOKUP(C117,Depack!A$1:B$51,2,FALSE)</f>
        <v>8.3937193231865894</v>
      </c>
    </row>
    <row r="118" spans="1:16" x14ac:dyDescent="0.2">
      <c r="A118">
        <v>115</v>
      </c>
      <c r="B118" t="s">
        <v>1965</v>
      </c>
      <c r="C118" t="s">
        <v>13</v>
      </c>
      <c r="D118">
        <v>5013</v>
      </c>
      <c r="E118">
        <v>816.03200000000004</v>
      </c>
      <c r="F118" s="21">
        <v>0</v>
      </c>
      <c r="I118" s="21">
        <f>VLOOKUP($C118,Inputs!$A$3:$G$53,2,FALSE)</f>
        <v>13.1</v>
      </c>
      <c r="J118" s="21">
        <f>VLOOKUP($C118,Inputs!$A$3:$G$53,3,FALSE)</f>
        <v>2.3069999999999999</v>
      </c>
      <c r="K118">
        <f>VLOOKUP($C118,Inputs!$A$3:$G$53,4,FALSE)</f>
        <v>8.5000000000000006E-2</v>
      </c>
      <c r="L118">
        <f>IF(ISBLANK(H118),VLOOKUP($C118,Inputs!$A$3:$G$53,5,FALSE),H118)</f>
        <v>31.771176470588234</v>
      </c>
      <c r="M118">
        <f>VLOOKUP($C118,Inputs!$A$3:$G$53,7,FALSE)</f>
        <v>0</v>
      </c>
      <c r="N118">
        <f t="shared" si="1"/>
        <v>220</v>
      </c>
      <c r="O118">
        <f>VLOOKUP($C118,Inputs!$A$3:$G$53,5,FALSE)</f>
        <v>31.771176470588234</v>
      </c>
      <c r="P118">
        <f>VLOOKUP(C118,Depack!A$1:B$51,2,FALSE)</f>
        <v>8.3937193231865894</v>
      </c>
    </row>
    <row r="119" spans="1:16" x14ac:dyDescent="0.2">
      <c r="A119">
        <v>116</v>
      </c>
      <c r="B119" t="s">
        <v>2250</v>
      </c>
      <c r="C119" t="s">
        <v>13</v>
      </c>
      <c r="D119">
        <v>5015</v>
      </c>
      <c r="E119">
        <v>6248.22</v>
      </c>
      <c r="F119" s="21">
        <v>3</v>
      </c>
      <c r="G119" s="21">
        <v>294</v>
      </c>
      <c r="H119" s="21">
        <v>25</v>
      </c>
      <c r="I119" s="21">
        <f>VLOOKUP($C119,Inputs!$A$3:$G$53,2,FALSE)</f>
        <v>13.1</v>
      </c>
      <c r="J119" s="21">
        <f>VLOOKUP($C119,Inputs!$A$3:$G$53,3,FALSE)</f>
        <v>2.3069999999999999</v>
      </c>
      <c r="K119">
        <f>VLOOKUP($C119,Inputs!$A$3:$G$53,4,FALSE)</f>
        <v>8.5000000000000006E-2</v>
      </c>
      <c r="L119">
        <f>IF(ISBLANK(H119),VLOOKUP($C119,Inputs!$A$3:$G$53,5,FALSE),H119)</f>
        <v>25</v>
      </c>
      <c r="M119">
        <f>VLOOKUP($C119,Inputs!$A$3:$G$53,7,FALSE)</f>
        <v>0</v>
      </c>
      <c r="N119">
        <f t="shared" si="1"/>
        <v>294</v>
      </c>
      <c r="O119">
        <f>VLOOKUP($C119,Inputs!$A$3:$G$53,5,FALSE)</f>
        <v>31.771176470588234</v>
      </c>
      <c r="P119">
        <f>VLOOKUP(C119,Depack!A$1:B$51,2,FALSE)</f>
        <v>8.3937193231865894</v>
      </c>
    </row>
    <row r="120" spans="1:16" x14ac:dyDescent="0.2">
      <c r="A120">
        <v>117</v>
      </c>
      <c r="B120" t="s">
        <v>3392</v>
      </c>
      <c r="C120" t="s">
        <v>13</v>
      </c>
      <c r="D120">
        <v>5017</v>
      </c>
      <c r="E120">
        <v>2003.1</v>
      </c>
      <c r="F120" s="21">
        <v>1</v>
      </c>
      <c r="G120" s="21">
        <v>260</v>
      </c>
      <c r="H120" s="21">
        <v>0</v>
      </c>
      <c r="I120" s="21">
        <f>VLOOKUP($C120,Inputs!$A$3:$G$53,2,FALSE)</f>
        <v>13.1</v>
      </c>
      <c r="J120" s="21">
        <f>VLOOKUP($C120,Inputs!$A$3:$G$53,3,FALSE)</f>
        <v>2.3069999999999999</v>
      </c>
      <c r="K120">
        <f>VLOOKUP($C120,Inputs!$A$3:$G$53,4,FALSE)</f>
        <v>8.5000000000000006E-2</v>
      </c>
      <c r="L120">
        <f>IF(ISBLANK(H120),VLOOKUP($C120,Inputs!$A$3:$G$53,5,FALSE),H120)</f>
        <v>0</v>
      </c>
      <c r="M120">
        <f>VLOOKUP($C120,Inputs!$A$3:$G$53,7,FALSE)</f>
        <v>0</v>
      </c>
      <c r="N120">
        <f t="shared" si="1"/>
        <v>260</v>
      </c>
      <c r="O120">
        <f>VLOOKUP($C120,Inputs!$A$3:$G$53,5,FALSE)</f>
        <v>31.771176470588234</v>
      </c>
      <c r="P120">
        <f>VLOOKUP(C120,Depack!A$1:B$51,2,FALSE)</f>
        <v>8.3937193231865894</v>
      </c>
    </row>
    <row r="121" spans="1:16" x14ac:dyDescent="0.2">
      <c r="A121">
        <v>118</v>
      </c>
      <c r="B121" t="s">
        <v>3393</v>
      </c>
      <c r="C121" t="s">
        <v>13</v>
      </c>
      <c r="D121">
        <v>5019</v>
      </c>
      <c r="E121">
        <v>4532.28</v>
      </c>
      <c r="F121" s="21">
        <v>1</v>
      </c>
      <c r="G121" s="21">
        <v>260</v>
      </c>
      <c r="H121" s="21">
        <v>44</v>
      </c>
      <c r="I121" s="21">
        <f>VLOOKUP($C121,Inputs!$A$3:$G$53,2,FALSE)</f>
        <v>13.1</v>
      </c>
      <c r="J121" s="21">
        <f>VLOOKUP($C121,Inputs!$A$3:$G$53,3,FALSE)</f>
        <v>2.3069999999999999</v>
      </c>
      <c r="K121">
        <f>VLOOKUP($C121,Inputs!$A$3:$G$53,4,FALSE)</f>
        <v>8.5000000000000006E-2</v>
      </c>
      <c r="L121">
        <f>IF(ISBLANK(H121),VLOOKUP($C121,Inputs!$A$3:$G$53,5,FALSE),H121)</f>
        <v>44</v>
      </c>
      <c r="M121">
        <f>VLOOKUP($C121,Inputs!$A$3:$G$53,7,FALSE)</f>
        <v>0</v>
      </c>
      <c r="N121">
        <f t="shared" si="1"/>
        <v>260</v>
      </c>
      <c r="O121">
        <f>VLOOKUP($C121,Inputs!$A$3:$G$53,5,FALSE)</f>
        <v>31.771176470588234</v>
      </c>
      <c r="P121">
        <f>VLOOKUP(C121,Depack!A$1:B$51,2,FALSE)</f>
        <v>8.3937193231865894</v>
      </c>
    </row>
    <row r="122" spans="1:16" x14ac:dyDescent="0.2">
      <c r="A122">
        <v>119</v>
      </c>
      <c r="B122" t="s">
        <v>1335</v>
      </c>
      <c r="C122" t="s">
        <v>13</v>
      </c>
      <c r="D122">
        <v>5021</v>
      </c>
      <c r="E122">
        <v>2502.83</v>
      </c>
      <c r="F122" s="21">
        <v>0</v>
      </c>
      <c r="I122" s="21">
        <f>VLOOKUP($C122,Inputs!$A$3:$G$53,2,FALSE)</f>
        <v>13.1</v>
      </c>
      <c r="J122" s="21">
        <f>VLOOKUP($C122,Inputs!$A$3:$G$53,3,FALSE)</f>
        <v>2.3069999999999999</v>
      </c>
      <c r="K122">
        <f>VLOOKUP($C122,Inputs!$A$3:$G$53,4,FALSE)</f>
        <v>8.5000000000000006E-2</v>
      </c>
      <c r="L122">
        <f>IF(ISBLANK(H122),VLOOKUP($C122,Inputs!$A$3:$G$53,5,FALSE),H122)</f>
        <v>31.771176470588234</v>
      </c>
      <c r="M122">
        <f>VLOOKUP($C122,Inputs!$A$3:$G$53,7,FALSE)</f>
        <v>0</v>
      </c>
      <c r="N122">
        <f t="shared" si="1"/>
        <v>220</v>
      </c>
      <c r="O122">
        <f>VLOOKUP($C122,Inputs!$A$3:$G$53,5,FALSE)</f>
        <v>31.771176470588234</v>
      </c>
      <c r="P122">
        <f>VLOOKUP(C122,Depack!A$1:B$51,2,FALSE)</f>
        <v>8.3937193231865894</v>
      </c>
    </row>
    <row r="123" spans="1:16" x14ac:dyDescent="0.2">
      <c r="A123">
        <v>120</v>
      </c>
      <c r="B123" t="s">
        <v>3305</v>
      </c>
      <c r="C123" t="s">
        <v>13</v>
      </c>
      <c r="D123">
        <v>5023</v>
      </c>
      <c r="E123">
        <v>4318.5200000000004</v>
      </c>
      <c r="F123" s="21">
        <v>0</v>
      </c>
      <c r="I123" s="21">
        <f>VLOOKUP($C123,Inputs!$A$3:$G$53,2,FALSE)</f>
        <v>13.1</v>
      </c>
      <c r="J123" s="21">
        <f>VLOOKUP($C123,Inputs!$A$3:$G$53,3,FALSE)</f>
        <v>2.3069999999999999</v>
      </c>
      <c r="K123">
        <f>VLOOKUP($C123,Inputs!$A$3:$G$53,4,FALSE)</f>
        <v>8.5000000000000006E-2</v>
      </c>
      <c r="L123">
        <f>IF(ISBLANK(H123),VLOOKUP($C123,Inputs!$A$3:$G$53,5,FALSE),H123)</f>
        <v>31.771176470588234</v>
      </c>
      <c r="M123">
        <f>VLOOKUP($C123,Inputs!$A$3:$G$53,7,FALSE)</f>
        <v>0</v>
      </c>
      <c r="N123">
        <f t="shared" si="1"/>
        <v>220</v>
      </c>
      <c r="O123">
        <f>VLOOKUP($C123,Inputs!$A$3:$G$53,5,FALSE)</f>
        <v>31.771176470588234</v>
      </c>
      <c r="P123">
        <f>VLOOKUP(C123,Depack!A$1:B$51,2,FALSE)</f>
        <v>8.3937193231865894</v>
      </c>
    </row>
    <row r="124" spans="1:16" x14ac:dyDescent="0.2">
      <c r="A124">
        <v>121</v>
      </c>
      <c r="B124" t="s">
        <v>2181</v>
      </c>
      <c r="C124" t="s">
        <v>13</v>
      </c>
      <c r="D124">
        <v>5025</v>
      </c>
      <c r="E124">
        <v>1210.402</v>
      </c>
      <c r="F124" s="21">
        <v>0</v>
      </c>
      <c r="I124" s="21">
        <f>VLOOKUP($C124,Inputs!$A$3:$G$53,2,FALSE)</f>
        <v>13.1</v>
      </c>
      <c r="J124" s="21">
        <f>VLOOKUP($C124,Inputs!$A$3:$G$53,3,FALSE)</f>
        <v>2.3069999999999999</v>
      </c>
      <c r="K124">
        <f>VLOOKUP($C124,Inputs!$A$3:$G$53,4,FALSE)</f>
        <v>8.5000000000000006E-2</v>
      </c>
      <c r="L124">
        <f>IF(ISBLANK(H124),VLOOKUP($C124,Inputs!$A$3:$G$53,5,FALSE),H124)</f>
        <v>31.771176470588234</v>
      </c>
      <c r="M124">
        <f>VLOOKUP($C124,Inputs!$A$3:$G$53,7,FALSE)</f>
        <v>0</v>
      </c>
      <c r="N124">
        <f t="shared" si="1"/>
        <v>220</v>
      </c>
      <c r="O124">
        <f>VLOOKUP($C124,Inputs!$A$3:$G$53,5,FALSE)</f>
        <v>31.771176470588234</v>
      </c>
      <c r="P124">
        <f>VLOOKUP(C124,Depack!A$1:B$51,2,FALSE)</f>
        <v>8.3937193231865894</v>
      </c>
    </row>
    <row r="125" spans="1:16" x14ac:dyDescent="0.2">
      <c r="A125">
        <v>122</v>
      </c>
      <c r="B125" t="s">
        <v>3198</v>
      </c>
      <c r="C125" t="s">
        <v>13</v>
      </c>
      <c r="D125">
        <v>5027</v>
      </c>
      <c r="E125">
        <v>4341.84</v>
      </c>
      <c r="F125" s="21">
        <v>0</v>
      </c>
      <c r="I125" s="21">
        <f>VLOOKUP($C125,Inputs!$A$3:$G$53,2,FALSE)</f>
        <v>13.1</v>
      </c>
      <c r="J125" s="21">
        <f>VLOOKUP($C125,Inputs!$A$3:$G$53,3,FALSE)</f>
        <v>2.3069999999999999</v>
      </c>
      <c r="K125">
        <f>VLOOKUP($C125,Inputs!$A$3:$G$53,4,FALSE)</f>
        <v>8.5000000000000006E-2</v>
      </c>
      <c r="L125">
        <f>IF(ISBLANK(H125),VLOOKUP($C125,Inputs!$A$3:$G$53,5,FALSE),H125)</f>
        <v>31.771176470588234</v>
      </c>
      <c r="M125">
        <f>VLOOKUP($C125,Inputs!$A$3:$G$53,7,FALSE)</f>
        <v>0</v>
      </c>
      <c r="N125">
        <f t="shared" si="1"/>
        <v>220</v>
      </c>
      <c r="O125">
        <f>VLOOKUP($C125,Inputs!$A$3:$G$53,5,FALSE)</f>
        <v>31.771176470588234</v>
      </c>
      <c r="P125">
        <f>VLOOKUP(C125,Depack!A$1:B$51,2,FALSE)</f>
        <v>8.3937193231865894</v>
      </c>
    </row>
    <row r="126" spans="1:16" x14ac:dyDescent="0.2">
      <c r="A126">
        <v>123</v>
      </c>
      <c r="B126" t="s">
        <v>3394</v>
      </c>
      <c r="C126" t="s">
        <v>13</v>
      </c>
      <c r="D126">
        <v>5029</v>
      </c>
      <c r="E126">
        <v>3632.26</v>
      </c>
      <c r="F126" s="21">
        <v>1</v>
      </c>
      <c r="G126" s="21">
        <v>260</v>
      </c>
      <c r="H126" s="21">
        <v>32</v>
      </c>
      <c r="I126" s="21">
        <f>VLOOKUP($C126,Inputs!$A$3:$G$53,2,FALSE)</f>
        <v>13.1</v>
      </c>
      <c r="J126" s="21">
        <f>VLOOKUP($C126,Inputs!$A$3:$G$53,3,FALSE)</f>
        <v>2.3069999999999999</v>
      </c>
      <c r="K126">
        <f>VLOOKUP($C126,Inputs!$A$3:$G$53,4,FALSE)</f>
        <v>8.5000000000000006E-2</v>
      </c>
      <c r="L126">
        <f>IF(ISBLANK(H126),VLOOKUP($C126,Inputs!$A$3:$G$53,5,FALSE),H126)</f>
        <v>32</v>
      </c>
      <c r="M126">
        <f>VLOOKUP($C126,Inputs!$A$3:$G$53,7,FALSE)</f>
        <v>0</v>
      </c>
      <c r="N126">
        <f t="shared" si="1"/>
        <v>260</v>
      </c>
      <c r="O126">
        <f>VLOOKUP($C126,Inputs!$A$3:$G$53,5,FALSE)</f>
        <v>31.771176470588234</v>
      </c>
      <c r="P126">
        <f>VLOOKUP(C126,Depack!A$1:B$51,2,FALSE)</f>
        <v>8.3937193231865894</v>
      </c>
    </row>
    <row r="127" spans="1:16" x14ac:dyDescent="0.2">
      <c r="A127">
        <v>124</v>
      </c>
      <c r="B127" t="s">
        <v>3395</v>
      </c>
      <c r="C127" t="s">
        <v>13</v>
      </c>
      <c r="D127">
        <v>5031</v>
      </c>
      <c r="E127">
        <v>20258.830000000002</v>
      </c>
      <c r="F127" s="21">
        <v>4</v>
      </c>
      <c r="G127" s="21">
        <v>286</v>
      </c>
      <c r="H127" s="21">
        <v>16.375</v>
      </c>
      <c r="I127" s="21">
        <f>VLOOKUP($C127,Inputs!$A$3:$G$53,2,FALSE)</f>
        <v>13.1</v>
      </c>
      <c r="J127" s="21">
        <f>VLOOKUP($C127,Inputs!$A$3:$G$53,3,FALSE)</f>
        <v>2.3069999999999999</v>
      </c>
      <c r="K127">
        <f>VLOOKUP($C127,Inputs!$A$3:$G$53,4,FALSE)</f>
        <v>8.5000000000000006E-2</v>
      </c>
      <c r="L127">
        <f>IF(ISBLANK(H127),VLOOKUP($C127,Inputs!$A$3:$G$53,5,FALSE),H127)</f>
        <v>16.375</v>
      </c>
      <c r="M127">
        <f>VLOOKUP($C127,Inputs!$A$3:$G$53,7,FALSE)</f>
        <v>0</v>
      </c>
      <c r="N127">
        <f t="shared" si="1"/>
        <v>286</v>
      </c>
      <c r="O127">
        <f>VLOOKUP($C127,Inputs!$A$3:$G$53,5,FALSE)</f>
        <v>31.771176470588234</v>
      </c>
      <c r="P127">
        <f>VLOOKUP(C127,Depack!A$1:B$51,2,FALSE)</f>
        <v>8.3937193231865894</v>
      </c>
    </row>
    <row r="128" spans="1:16" x14ac:dyDescent="0.2">
      <c r="A128">
        <v>125</v>
      </c>
      <c r="B128" t="s">
        <v>3396</v>
      </c>
      <c r="C128" t="s">
        <v>13</v>
      </c>
      <c r="D128">
        <v>5033</v>
      </c>
      <c r="E128">
        <v>11738.99</v>
      </c>
      <c r="F128" s="21">
        <v>0</v>
      </c>
      <c r="I128" s="21">
        <f>VLOOKUP($C128,Inputs!$A$3:$G$53,2,FALSE)</f>
        <v>13.1</v>
      </c>
      <c r="J128" s="21">
        <f>VLOOKUP($C128,Inputs!$A$3:$G$53,3,FALSE)</f>
        <v>2.3069999999999999</v>
      </c>
      <c r="K128">
        <f>VLOOKUP($C128,Inputs!$A$3:$G$53,4,FALSE)</f>
        <v>8.5000000000000006E-2</v>
      </c>
      <c r="L128">
        <f>IF(ISBLANK(H128),VLOOKUP($C128,Inputs!$A$3:$G$53,5,FALSE),H128)</f>
        <v>31.771176470588234</v>
      </c>
      <c r="M128">
        <f>VLOOKUP($C128,Inputs!$A$3:$G$53,7,FALSE)</f>
        <v>0</v>
      </c>
      <c r="N128">
        <f t="shared" si="1"/>
        <v>220</v>
      </c>
      <c r="O128">
        <f>VLOOKUP($C128,Inputs!$A$3:$G$53,5,FALSE)</f>
        <v>31.771176470588234</v>
      </c>
      <c r="P128">
        <f>VLOOKUP(C128,Depack!A$1:B$51,2,FALSE)</f>
        <v>8.3937193231865894</v>
      </c>
    </row>
    <row r="129" spans="1:16" x14ac:dyDescent="0.2">
      <c r="A129">
        <v>126</v>
      </c>
      <c r="B129" t="s">
        <v>3397</v>
      </c>
      <c r="C129" t="s">
        <v>13</v>
      </c>
      <c r="D129">
        <v>5035</v>
      </c>
      <c r="E129">
        <v>9322.33</v>
      </c>
      <c r="F129" s="21">
        <v>1</v>
      </c>
      <c r="G129" s="21">
        <v>312</v>
      </c>
      <c r="H129" s="21">
        <v>25</v>
      </c>
      <c r="I129" s="21">
        <f>VLOOKUP($C129,Inputs!$A$3:$G$53,2,FALSE)</f>
        <v>13.1</v>
      </c>
      <c r="J129" s="21">
        <f>VLOOKUP($C129,Inputs!$A$3:$G$53,3,FALSE)</f>
        <v>2.3069999999999999</v>
      </c>
      <c r="K129">
        <f>VLOOKUP($C129,Inputs!$A$3:$G$53,4,FALSE)</f>
        <v>8.5000000000000006E-2</v>
      </c>
      <c r="L129">
        <f>IF(ISBLANK(H129),VLOOKUP($C129,Inputs!$A$3:$G$53,5,FALSE),H129)</f>
        <v>25</v>
      </c>
      <c r="M129">
        <f>VLOOKUP($C129,Inputs!$A$3:$G$53,7,FALSE)</f>
        <v>0</v>
      </c>
      <c r="N129">
        <f t="shared" si="1"/>
        <v>312</v>
      </c>
      <c r="O129">
        <f>VLOOKUP($C129,Inputs!$A$3:$G$53,5,FALSE)</f>
        <v>31.771176470588234</v>
      </c>
      <c r="P129">
        <f>VLOOKUP(C129,Depack!A$1:B$51,2,FALSE)</f>
        <v>8.3937193231865894</v>
      </c>
    </row>
    <row r="130" spans="1:16" x14ac:dyDescent="0.2">
      <c r="A130">
        <v>127</v>
      </c>
      <c r="B130" t="s">
        <v>3398</v>
      </c>
      <c r="C130" t="s">
        <v>13</v>
      </c>
      <c r="D130">
        <v>5037</v>
      </c>
      <c r="E130">
        <v>2954.64</v>
      </c>
      <c r="F130" s="21">
        <v>1</v>
      </c>
      <c r="G130" s="21">
        <v>312</v>
      </c>
      <c r="H130" s="21">
        <v>36</v>
      </c>
      <c r="I130" s="21">
        <f>VLOOKUP($C130,Inputs!$A$3:$G$53,2,FALSE)</f>
        <v>13.1</v>
      </c>
      <c r="J130" s="21">
        <f>VLOOKUP($C130,Inputs!$A$3:$G$53,3,FALSE)</f>
        <v>2.3069999999999999</v>
      </c>
      <c r="K130">
        <f>VLOOKUP($C130,Inputs!$A$3:$G$53,4,FALSE)</f>
        <v>8.5000000000000006E-2</v>
      </c>
      <c r="L130">
        <f>IF(ISBLANK(H130),VLOOKUP($C130,Inputs!$A$3:$G$53,5,FALSE),H130)</f>
        <v>36</v>
      </c>
      <c r="M130">
        <f>VLOOKUP($C130,Inputs!$A$3:$G$53,7,FALSE)</f>
        <v>0</v>
      </c>
      <c r="N130">
        <f t="shared" si="1"/>
        <v>312</v>
      </c>
      <c r="O130">
        <f>VLOOKUP($C130,Inputs!$A$3:$G$53,5,FALSE)</f>
        <v>31.771176470588234</v>
      </c>
      <c r="P130">
        <f>VLOOKUP(C130,Depack!A$1:B$51,2,FALSE)</f>
        <v>8.3937193231865894</v>
      </c>
    </row>
    <row r="131" spans="1:16" x14ac:dyDescent="0.2">
      <c r="A131">
        <v>128</v>
      </c>
      <c r="B131" t="s">
        <v>2895</v>
      </c>
      <c r="C131" t="s">
        <v>13</v>
      </c>
      <c r="D131">
        <v>5039</v>
      </c>
      <c r="E131">
        <v>1366.8920000000001</v>
      </c>
      <c r="F131" s="21">
        <v>2</v>
      </c>
      <c r="G131" s="21">
        <v>312</v>
      </c>
      <c r="H131" s="21">
        <v>60</v>
      </c>
      <c r="I131" s="21">
        <f>VLOOKUP($C131,Inputs!$A$3:$G$53,2,FALSE)</f>
        <v>13.1</v>
      </c>
      <c r="J131" s="21">
        <f>VLOOKUP($C131,Inputs!$A$3:$G$53,3,FALSE)</f>
        <v>2.3069999999999999</v>
      </c>
      <c r="K131">
        <f>VLOOKUP($C131,Inputs!$A$3:$G$53,4,FALSE)</f>
        <v>8.5000000000000006E-2</v>
      </c>
      <c r="L131">
        <f>IF(ISBLANK(H131),VLOOKUP($C131,Inputs!$A$3:$G$53,5,FALSE),H131)</f>
        <v>60</v>
      </c>
      <c r="M131">
        <f>VLOOKUP($C131,Inputs!$A$3:$G$53,7,FALSE)</f>
        <v>0</v>
      </c>
      <c r="N131">
        <f t="shared" ref="N131:N194" si="2">IF(ISBLANK(G131),220,G131)</f>
        <v>312</v>
      </c>
      <c r="O131">
        <f>VLOOKUP($C131,Inputs!$A$3:$G$53,5,FALSE)</f>
        <v>31.771176470588234</v>
      </c>
      <c r="P131">
        <f>VLOOKUP(C131,Depack!A$1:B$51,2,FALSE)</f>
        <v>8.3937193231865894</v>
      </c>
    </row>
    <row r="132" spans="1:16" x14ac:dyDescent="0.2">
      <c r="A132">
        <v>129</v>
      </c>
      <c r="B132" t="s">
        <v>3399</v>
      </c>
      <c r="C132" t="s">
        <v>13</v>
      </c>
      <c r="D132">
        <v>5041</v>
      </c>
      <c r="E132">
        <v>2358.7800000000002</v>
      </c>
      <c r="F132" s="21">
        <v>1</v>
      </c>
      <c r="G132" s="21">
        <v>260</v>
      </c>
      <c r="H132" s="21">
        <v>1.35</v>
      </c>
      <c r="I132" s="21">
        <f>VLOOKUP($C132,Inputs!$A$3:$G$53,2,FALSE)</f>
        <v>13.1</v>
      </c>
      <c r="J132" s="21">
        <f>VLOOKUP($C132,Inputs!$A$3:$G$53,3,FALSE)</f>
        <v>2.3069999999999999</v>
      </c>
      <c r="K132">
        <f>VLOOKUP($C132,Inputs!$A$3:$G$53,4,FALSE)</f>
        <v>8.5000000000000006E-2</v>
      </c>
      <c r="L132">
        <f>IF(ISBLANK(H132),VLOOKUP($C132,Inputs!$A$3:$G$53,5,FALSE),H132)</f>
        <v>1.35</v>
      </c>
      <c r="M132">
        <f>VLOOKUP($C132,Inputs!$A$3:$G$53,7,FALSE)</f>
        <v>0</v>
      </c>
      <c r="N132">
        <f t="shared" si="2"/>
        <v>260</v>
      </c>
      <c r="O132">
        <f>VLOOKUP($C132,Inputs!$A$3:$G$53,5,FALSE)</f>
        <v>31.771176470588234</v>
      </c>
      <c r="P132">
        <f>VLOOKUP(C132,Depack!A$1:B$51,2,FALSE)</f>
        <v>8.3937193231865894</v>
      </c>
    </row>
    <row r="133" spans="1:16" x14ac:dyDescent="0.2">
      <c r="A133">
        <v>130</v>
      </c>
      <c r="B133" t="s">
        <v>3400</v>
      </c>
      <c r="C133" t="s">
        <v>13</v>
      </c>
      <c r="D133">
        <v>5043</v>
      </c>
      <c r="E133">
        <v>3434.02</v>
      </c>
      <c r="F133" s="21">
        <v>1</v>
      </c>
      <c r="G133" s="21">
        <v>312</v>
      </c>
      <c r="H133" s="21">
        <v>0</v>
      </c>
      <c r="I133" s="21">
        <f>VLOOKUP($C133,Inputs!$A$3:$G$53,2,FALSE)</f>
        <v>13.1</v>
      </c>
      <c r="J133" s="21">
        <f>VLOOKUP($C133,Inputs!$A$3:$G$53,3,FALSE)</f>
        <v>2.3069999999999999</v>
      </c>
      <c r="K133">
        <f>VLOOKUP($C133,Inputs!$A$3:$G$53,4,FALSE)</f>
        <v>8.5000000000000006E-2</v>
      </c>
      <c r="L133">
        <f>IF(ISBLANK(H133),VLOOKUP($C133,Inputs!$A$3:$G$53,5,FALSE),H133)</f>
        <v>0</v>
      </c>
      <c r="M133">
        <f>VLOOKUP($C133,Inputs!$A$3:$G$53,7,FALSE)</f>
        <v>0</v>
      </c>
      <c r="N133">
        <f t="shared" si="2"/>
        <v>312</v>
      </c>
      <c r="O133">
        <f>VLOOKUP($C133,Inputs!$A$3:$G$53,5,FALSE)</f>
        <v>31.771176470588234</v>
      </c>
      <c r="P133">
        <f>VLOOKUP(C133,Depack!A$1:B$51,2,FALSE)</f>
        <v>8.3937193231865894</v>
      </c>
    </row>
    <row r="134" spans="1:16" x14ac:dyDescent="0.2">
      <c r="A134">
        <v>131</v>
      </c>
      <c r="B134" t="s">
        <v>3401</v>
      </c>
      <c r="C134" t="s">
        <v>13</v>
      </c>
      <c r="D134">
        <v>5045</v>
      </c>
      <c r="E134">
        <v>22654.799999999999</v>
      </c>
      <c r="F134" s="21">
        <v>1</v>
      </c>
      <c r="G134" s="21">
        <v>312</v>
      </c>
      <c r="H134" s="21">
        <v>22.74</v>
      </c>
      <c r="I134" s="21">
        <f>VLOOKUP($C134,Inputs!$A$3:$G$53,2,FALSE)</f>
        <v>13.1</v>
      </c>
      <c r="J134" s="21">
        <f>VLOOKUP($C134,Inputs!$A$3:$G$53,3,FALSE)</f>
        <v>2.3069999999999999</v>
      </c>
      <c r="K134">
        <f>VLOOKUP($C134,Inputs!$A$3:$G$53,4,FALSE)</f>
        <v>8.5000000000000006E-2</v>
      </c>
      <c r="L134">
        <f>IF(ISBLANK(H134),VLOOKUP($C134,Inputs!$A$3:$G$53,5,FALSE),H134)</f>
        <v>22.74</v>
      </c>
      <c r="M134">
        <f>VLOOKUP($C134,Inputs!$A$3:$G$53,7,FALSE)</f>
        <v>0</v>
      </c>
      <c r="N134">
        <f t="shared" si="2"/>
        <v>312</v>
      </c>
      <c r="O134">
        <f>VLOOKUP($C134,Inputs!$A$3:$G$53,5,FALSE)</f>
        <v>31.771176470588234</v>
      </c>
      <c r="P134">
        <f>VLOOKUP(C134,Depack!A$1:B$51,2,FALSE)</f>
        <v>8.3937193231865894</v>
      </c>
    </row>
    <row r="135" spans="1:16" x14ac:dyDescent="0.2">
      <c r="A135">
        <v>132</v>
      </c>
      <c r="B135" t="s">
        <v>2616</v>
      </c>
      <c r="C135" t="s">
        <v>13</v>
      </c>
      <c r="D135">
        <v>5047</v>
      </c>
      <c r="E135">
        <v>3717.15</v>
      </c>
      <c r="F135" s="21">
        <v>1</v>
      </c>
      <c r="G135" s="21">
        <v>312</v>
      </c>
      <c r="H135" s="21">
        <v>10</v>
      </c>
      <c r="I135" s="21">
        <f>VLOOKUP($C135,Inputs!$A$3:$G$53,2,FALSE)</f>
        <v>13.1</v>
      </c>
      <c r="J135" s="21">
        <f>VLOOKUP($C135,Inputs!$A$3:$G$53,3,FALSE)</f>
        <v>2.3069999999999999</v>
      </c>
      <c r="K135">
        <f>VLOOKUP($C135,Inputs!$A$3:$G$53,4,FALSE)</f>
        <v>8.5000000000000006E-2</v>
      </c>
      <c r="L135">
        <f>IF(ISBLANK(H135),VLOOKUP($C135,Inputs!$A$3:$G$53,5,FALSE),H135)</f>
        <v>10</v>
      </c>
      <c r="M135">
        <f>VLOOKUP($C135,Inputs!$A$3:$G$53,7,FALSE)</f>
        <v>0</v>
      </c>
      <c r="N135">
        <f t="shared" si="2"/>
        <v>312</v>
      </c>
      <c r="O135">
        <f>VLOOKUP($C135,Inputs!$A$3:$G$53,5,FALSE)</f>
        <v>31.771176470588234</v>
      </c>
      <c r="P135">
        <f>VLOOKUP(C135,Depack!A$1:B$51,2,FALSE)</f>
        <v>8.3937193231865894</v>
      </c>
    </row>
    <row r="136" spans="1:16" x14ac:dyDescent="0.2">
      <c r="A136">
        <v>133</v>
      </c>
      <c r="B136" t="s">
        <v>2411</v>
      </c>
      <c r="C136" t="s">
        <v>13</v>
      </c>
      <c r="D136">
        <v>5049</v>
      </c>
      <c r="E136">
        <v>1859.81</v>
      </c>
      <c r="F136" s="21">
        <v>1</v>
      </c>
      <c r="G136" s="21">
        <v>260</v>
      </c>
      <c r="H136" s="21">
        <v>54.51</v>
      </c>
      <c r="I136" s="21">
        <f>VLOOKUP($C136,Inputs!$A$3:$G$53,2,FALSE)</f>
        <v>13.1</v>
      </c>
      <c r="J136" s="21">
        <f>VLOOKUP($C136,Inputs!$A$3:$G$53,3,FALSE)</f>
        <v>2.3069999999999999</v>
      </c>
      <c r="K136">
        <f>VLOOKUP($C136,Inputs!$A$3:$G$53,4,FALSE)</f>
        <v>8.5000000000000006E-2</v>
      </c>
      <c r="L136">
        <f>IF(ISBLANK(H136),VLOOKUP($C136,Inputs!$A$3:$G$53,5,FALSE),H136)</f>
        <v>54.51</v>
      </c>
      <c r="M136">
        <f>VLOOKUP($C136,Inputs!$A$3:$G$53,7,FALSE)</f>
        <v>0</v>
      </c>
      <c r="N136">
        <f t="shared" si="2"/>
        <v>260</v>
      </c>
      <c r="O136">
        <f>VLOOKUP($C136,Inputs!$A$3:$G$53,5,FALSE)</f>
        <v>31.771176470588234</v>
      </c>
      <c r="P136">
        <f>VLOOKUP(C136,Depack!A$1:B$51,2,FALSE)</f>
        <v>8.3937193231865894</v>
      </c>
    </row>
    <row r="137" spans="1:16" x14ac:dyDescent="0.2">
      <c r="A137">
        <v>134</v>
      </c>
      <c r="B137" t="s">
        <v>3402</v>
      </c>
      <c r="C137" t="s">
        <v>13</v>
      </c>
      <c r="D137">
        <v>5051</v>
      </c>
      <c r="E137">
        <v>19497.509999999998</v>
      </c>
      <c r="F137" s="21">
        <v>3</v>
      </c>
      <c r="G137" s="21">
        <v>277</v>
      </c>
      <c r="H137" s="21">
        <v>26.33333</v>
      </c>
      <c r="I137" s="21">
        <f>VLOOKUP($C137,Inputs!$A$3:$G$53,2,FALSE)</f>
        <v>13.1</v>
      </c>
      <c r="J137" s="21">
        <f>VLOOKUP($C137,Inputs!$A$3:$G$53,3,FALSE)</f>
        <v>2.3069999999999999</v>
      </c>
      <c r="K137">
        <f>VLOOKUP($C137,Inputs!$A$3:$G$53,4,FALSE)</f>
        <v>8.5000000000000006E-2</v>
      </c>
      <c r="L137">
        <f>IF(ISBLANK(H137),VLOOKUP($C137,Inputs!$A$3:$G$53,5,FALSE),H137)</f>
        <v>26.33333</v>
      </c>
      <c r="M137">
        <f>VLOOKUP($C137,Inputs!$A$3:$G$53,7,FALSE)</f>
        <v>0</v>
      </c>
      <c r="N137">
        <f t="shared" si="2"/>
        <v>277</v>
      </c>
      <c r="O137">
        <f>VLOOKUP($C137,Inputs!$A$3:$G$53,5,FALSE)</f>
        <v>31.771176470588234</v>
      </c>
      <c r="P137">
        <f>VLOOKUP(C137,Depack!A$1:B$51,2,FALSE)</f>
        <v>8.3937193231865894</v>
      </c>
    </row>
    <row r="138" spans="1:16" x14ac:dyDescent="0.2">
      <c r="A138">
        <v>135</v>
      </c>
      <c r="B138" t="s">
        <v>3217</v>
      </c>
      <c r="C138" t="s">
        <v>13</v>
      </c>
      <c r="D138">
        <v>5053</v>
      </c>
      <c r="E138">
        <v>2749.17</v>
      </c>
      <c r="F138" s="21">
        <v>1</v>
      </c>
      <c r="G138" s="21">
        <v>312</v>
      </c>
      <c r="H138" s="21">
        <v>39</v>
      </c>
      <c r="I138" s="21">
        <f>VLOOKUP($C138,Inputs!$A$3:$G$53,2,FALSE)</f>
        <v>13.1</v>
      </c>
      <c r="J138" s="21">
        <f>VLOOKUP($C138,Inputs!$A$3:$G$53,3,FALSE)</f>
        <v>2.3069999999999999</v>
      </c>
      <c r="K138">
        <f>VLOOKUP($C138,Inputs!$A$3:$G$53,4,FALSE)</f>
        <v>8.5000000000000006E-2</v>
      </c>
      <c r="L138">
        <f>IF(ISBLANK(H138),VLOOKUP($C138,Inputs!$A$3:$G$53,5,FALSE),H138)</f>
        <v>39</v>
      </c>
      <c r="M138">
        <f>VLOOKUP($C138,Inputs!$A$3:$G$53,7,FALSE)</f>
        <v>0</v>
      </c>
      <c r="N138">
        <f t="shared" si="2"/>
        <v>312</v>
      </c>
      <c r="O138">
        <f>VLOOKUP($C138,Inputs!$A$3:$G$53,5,FALSE)</f>
        <v>31.771176470588234</v>
      </c>
      <c r="P138">
        <f>VLOOKUP(C138,Depack!A$1:B$51,2,FALSE)</f>
        <v>8.3937193231865894</v>
      </c>
    </row>
    <row r="139" spans="1:16" x14ac:dyDescent="0.2">
      <c r="A139">
        <v>136</v>
      </c>
      <c r="B139" t="s">
        <v>3319</v>
      </c>
      <c r="C139" t="s">
        <v>13</v>
      </c>
      <c r="D139">
        <v>5055</v>
      </c>
      <c r="E139">
        <v>7535.11</v>
      </c>
      <c r="F139" s="21">
        <v>1</v>
      </c>
      <c r="G139" s="21">
        <v>260</v>
      </c>
      <c r="H139" s="21">
        <v>24.87</v>
      </c>
      <c r="I139" s="21">
        <f>VLOOKUP($C139,Inputs!$A$3:$G$53,2,FALSE)</f>
        <v>13.1</v>
      </c>
      <c r="J139" s="21">
        <f>VLOOKUP($C139,Inputs!$A$3:$G$53,3,FALSE)</f>
        <v>2.3069999999999999</v>
      </c>
      <c r="K139">
        <f>VLOOKUP($C139,Inputs!$A$3:$G$53,4,FALSE)</f>
        <v>8.5000000000000006E-2</v>
      </c>
      <c r="L139">
        <f>IF(ISBLANK(H139),VLOOKUP($C139,Inputs!$A$3:$G$53,5,FALSE),H139)</f>
        <v>24.87</v>
      </c>
      <c r="M139">
        <f>VLOOKUP($C139,Inputs!$A$3:$G$53,7,FALSE)</f>
        <v>0</v>
      </c>
      <c r="N139">
        <f t="shared" si="2"/>
        <v>260</v>
      </c>
      <c r="O139">
        <f>VLOOKUP($C139,Inputs!$A$3:$G$53,5,FALSE)</f>
        <v>31.771176470588234</v>
      </c>
      <c r="P139">
        <f>VLOOKUP(C139,Depack!A$1:B$51,2,FALSE)</f>
        <v>8.3937193231865894</v>
      </c>
    </row>
    <row r="140" spans="1:16" x14ac:dyDescent="0.2">
      <c r="A140">
        <v>137</v>
      </c>
      <c r="B140" t="s">
        <v>3403</v>
      </c>
      <c r="C140" t="s">
        <v>13</v>
      </c>
      <c r="D140">
        <v>5057</v>
      </c>
      <c r="E140">
        <v>4531.3500000000004</v>
      </c>
      <c r="F140" s="21">
        <v>1</v>
      </c>
      <c r="G140" s="21">
        <v>260</v>
      </c>
      <c r="H140" s="21">
        <v>12</v>
      </c>
      <c r="I140" s="21">
        <f>VLOOKUP($C140,Inputs!$A$3:$G$53,2,FALSE)</f>
        <v>13.1</v>
      </c>
      <c r="J140" s="21">
        <f>VLOOKUP($C140,Inputs!$A$3:$G$53,3,FALSE)</f>
        <v>2.3069999999999999</v>
      </c>
      <c r="K140">
        <f>VLOOKUP($C140,Inputs!$A$3:$G$53,4,FALSE)</f>
        <v>8.5000000000000006E-2</v>
      </c>
      <c r="L140">
        <f>IF(ISBLANK(H140),VLOOKUP($C140,Inputs!$A$3:$G$53,5,FALSE),H140)</f>
        <v>12</v>
      </c>
      <c r="M140">
        <f>VLOOKUP($C140,Inputs!$A$3:$G$53,7,FALSE)</f>
        <v>0</v>
      </c>
      <c r="N140">
        <f t="shared" si="2"/>
        <v>260</v>
      </c>
      <c r="O140">
        <f>VLOOKUP($C140,Inputs!$A$3:$G$53,5,FALSE)</f>
        <v>31.771176470588234</v>
      </c>
      <c r="P140">
        <f>VLOOKUP(C140,Depack!A$1:B$51,2,FALSE)</f>
        <v>8.3937193231865894</v>
      </c>
    </row>
    <row r="141" spans="1:16" x14ac:dyDescent="0.2">
      <c r="A141">
        <v>138</v>
      </c>
      <c r="B141" t="s">
        <v>3404</v>
      </c>
      <c r="C141" t="s">
        <v>13</v>
      </c>
      <c r="D141">
        <v>5059</v>
      </c>
      <c r="E141">
        <v>5562.05</v>
      </c>
      <c r="F141" s="21">
        <v>9</v>
      </c>
      <c r="G141" s="21">
        <v>260</v>
      </c>
      <c r="H141" s="21">
        <v>18</v>
      </c>
      <c r="I141" s="21">
        <f>VLOOKUP($C141,Inputs!$A$3:$G$53,2,FALSE)</f>
        <v>13.1</v>
      </c>
      <c r="J141" s="21">
        <f>VLOOKUP($C141,Inputs!$A$3:$G$53,3,FALSE)</f>
        <v>2.3069999999999999</v>
      </c>
      <c r="K141">
        <f>VLOOKUP($C141,Inputs!$A$3:$G$53,4,FALSE)</f>
        <v>8.5000000000000006E-2</v>
      </c>
      <c r="L141">
        <f>IF(ISBLANK(H141),VLOOKUP($C141,Inputs!$A$3:$G$53,5,FALSE),H141)</f>
        <v>18</v>
      </c>
      <c r="M141">
        <f>VLOOKUP($C141,Inputs!$A$3:$G$53,7,FALSE)</f>
        <v>0</v>
      </c>
      <c r="N141">
        <f t="shared" si="2"/>
        <v>260</v>
      </c>
      <c r="O141">
        <f>VLOOKUP($C141,Inputs!$A$3:$G$53,5,FALSE)</f>
        <v>31.771176470588234</v>
      </c>
      <c r="P141">
        <f>VLOOKUP(C141,Depack!A$1:B$51,2,FALSE)</f>
        <v>8.3937193231865894</v>
      </c>
    </row>
    <row r="142" spans="1:16" x14ac:dyDescent="0.2">
      <c r="A142">
        <v>139</v>
      </c>
      <c r="B142" t="s">
        <v>1838</v>
      </c>
      <c r="C142" t="s">
        <v>13</v>
      </c>
      <c r="D142">
        <v>5061</v>
      </c>
      <c r="E142">
        <v>2858.03</v>
      </c>
      <c r="F142" s="21">
        <v>1</v>
      </c>
      <c r="G142" s="21">
        <v>260</v>
      </c>
      <c r="H142" s="21">
        <v>27</v>
      </c>
      <c r="I142" s="21">
        <f>VLOOKUP($C142,Inputs!$A$3:$G$53,2,FALSE)</f>
        <v>13.1</v>
      </c>
      <c r="J142" s="21">
        <f>VLOOKUP($C142,Inputs!$A$3:$G$53,3,FALSE)</f>
        <v>2.3069999999999999</v>
      </c>
      <c r="K142">
        <f>VLOOKUP($C142,Inputs!$A$3:$G$53,4,FALSE)</f>
        <v>8.5000000000000006E-2</v>
      </c>
      <c r="L142">
        <f>IF(ISBLANK(H142),VLOOKUP($C142,Inputs!$A$3:$G$53,5,FALSE),H142)</f>
        <v>27</v>
      </c>
      <c r="M142">
        <f>VLOOKUP($C142,Inputs!$A$3:$G$53,7,FALSE)</f>
        <v>0</v>
      </c>
      <c r="N142">
        <f t="shared" si="2"/>
        <v>260</v>
      </c>
      <c r="O142">
        <f>VLOOKUP($C142,Inputs!$A$3:$G$53,5,FALSE)</f>
        <v>31.771176470588234</v>
      </c>
      <c r="P142">
        <f>VLOOKUP(C142,Depack!A$1:B$51,2,FALSE)</f>
        <v>8.3937193231865894</v>
      </c>
    </row>
    <row r="143" spans="1:16" x14ac:dyDescent="0.2">
      <c r="A143">
        <v>140</v>
      </c>
      <c r="B143" t="s">
        <v>3405</v>
      </c>
      <c r="C143" t="s">
        <v>13</v>
      </c>
      <c r="D143">
        <v>5063</v>
      </c>
      <c r="E143">
        <v>7613.57</v>
      </c>
      <c r="F143" s="21">
        <v>1</v>
      </c>
      <c r="G143" s="21">
        <v>260</v>
      </c>
      <c r="H143" s="21">
        <v>55</v>
      </c>
      <c r="I143" s="21">
        <f>VLOOKUP($C143,Inputs!$A$3:$G$53,2,FALSE)</f>
        <v>13.1</v>
      </c>
      <c r="J143" s="21">
        <f>VLOOKUP($C143,Inputs!$A$3:$G$53,3,FALSE)</f>
        <v>2.3069999999999999</v>
      </c>
      <c r="K143">
        <f>VLOOKUP($C143,Inputs!$A$3:$G$53,4,FALSE)</f>
        <v>8.5000000000000006E-2</v>
      </c>
      <c r="L143">
        <f>IF(ISBLANK(H143),VLOOKUP($C143,Inputs!$A$3:$G$53,5,FALSE),H143)</f>
        <v>55</v>
      </c>
      <c r="M143">
        <f>VLOOKUP($C143,Inputs!$A$3:$G$53,7,FALSE)</f>
        <v>0</v>
      </c>
      <c r="N143">
        <f t="shared" si="2"/>
        <v>260</v>
      </c>
      <c r="O143">
        <f>VLOOKUP($C143,Inputs!$A$3:$G$53,5,FALSE)</f>
        <v>31.771176470588234</v>
      </c>
      <c r="P143">
        <f>VLOOKUP(C143,Depack!A$1:B$51,2,FALSE)</f>
        <v>8.3937193231865894</v>
      </c>
    </row>
    <row r="144" spans="1:16" x14ac:dyDescent="0.2">
      <c r="A144">
        <v>141</v>
      </c>
      <c r="B144" t="s">
        <v>3406</v>
      </c>
      <c r="C144" t="s">
        <v>13</v>
      </c>
      <c r="D144">
        <v>5065</v>
      </c>
      <c r="E144">
        <v>2196.4499999999998</v>
      </c>
      <c r="F144" s="21">
        <v>0</v>
      </c>
      <c r="I144" s="21">
        <f>VLOOKUP($C144,Inputs!$A$3:$G$53,2,FALSE)</f>
        <v>13.1</v>
      </c>
      <c r="J144" s="21">
        <f>VLOOKUP($C144,Inputs!$A$3:$G$53,3,FALSE)</f>
        <v>2.3069999999999999</v>
      </c>
      <c r="K144">
        <f>VLOOKUP($C144,Inputs!$A$3:$G$53,4,FALSE)</f>
        <v>8.5000000000000006E-2</v>
      </c>
      <c r="L144">
        <f>IF(ISBLANK(H144),VLOOKUP($C144,Inputs!$A$3:$G$53,5,FALSE),H144)</f>
        <v>31.771176470588234</v>
      </c>
      <c r="M144">
        <f>VLOOKUP($C144,Inputs!$A$3:$G$53,7,FALSE)</f>
        <v>0</v>
      </c>
      <c r="N144">
        <f t="shared" si="2"/>
        <v>220</v>
      </c>
      <c r="O144">
        <f>VLOOKUP($C144,Inputs!$A$3:$G$53,5,FALSE)</f>
        <v>31.771176470588234</v>
      </c>
      <c r="P144">
        <f>VLOOKUP(C144,Depack!A$1:B$51,2,FALSE)</f>
        <v>8.3937193231865894</v>
      </c>
    </row>
    <row r="145" spans="1:16" x14ac:dyDescent="0.2">
      <c r="A145">
        <v>142</v>
      </c>
      <c r="B145" t="s">
        <v>2117</v>
      </c>
      <c r="C145" t="s">
        <v>13</v>
      </c>
      <c r="D145">
        <v>5067</v>
      </c>
      <c r="E145">
        <v>3571.88</v>
      </c>
      <c r="F145" s="21">
        <v>1</v>
      </c>
      <c r="G145" s="21">
        <v>260</v>
      </c>
      <c r="H145" s="21">
        <v>31.5</v>
      </c>
      <c r="I145" s="21">
        <f>VLOOKUP($C145,Inputs!$A$3:$G$53,2,FALSE)</f>
        <v>13.1</v>
      </c>
      <c r="J145" s="21">
        <f>VLOOKUP($C145,Inputs!$A$3:$G$53,3,FALSE)</f>
        <v>2.3069999999999999</v>
      </c>
      <c r="K145">
        <f>VLOOKUP($C145,Inputs!$A$3:$G$53,4,FALSE)</f>
        <v>8.5000000000000006E-2</v>
      </c>
      <c r="L145">
        <f>IF(ISBLANK(H145),VLOOKUP($C145,Inputs!$A$3:$G$53,5,FALSE),H145)</f>
        <v>31.5</v>
      </c>
      <c r="M145">
        <f>VLOOKUP($C145,Inputs!$A$3:$G$53,7,FALSE)</f>
        <v>0</v>
      </c>
      <c r="N145">
        <f t="shared" si="2"/>
        <v>260</v>
      </c>
      <c r="O145">
        <f>VLOOKUP($C145,Inputs!$A$3:$G$53,5,FALSE)</f>
        <v>31.771176470588234</v>
      </c>
      <c r="P145">
        <f>VLOOKUP(C145,Depack!A$1:B$51,2,FALSE)</f>
        <v>8.3937193231865894</v>
      </c>
    </row>
    <row r="146" spans="1:16" x14ac:dyDescent="0.2">
      <c r="A146">
        <v>143</v>
      </c>
      <c r="B146" t="s">
        <v>3152</v>
      </c>
      <c r="C146" t="s">
        <v>13</v>
      </c>
      <c r="D146">
        <v>5069</v>
      </c>
      <c r="E146">
        <v>14961.34</v>
      </c>
      <c r="F146" s="21">
        <v>1</v>
      </c>
      <c r="G146" s="21">
        <v>260</v>
      </c>
      <c r="H146" s="21">
        <v>52</v>
      </c>
      <c r="I146" s="21">
        <f>VLOOKUP($C146,Inputs!$A$3:$G$53,2,FALSE)</f>
        <v>13.1</v>
      </c>
      <c r="J146" s="21">
        <f>VLOOKUP($C146,Inputs!$A$3:$G$53,3,FALSE)</f>
        <v>2.3069999999999999</v>
      </c>
      <c r="K146">
        <f>VLOOKUP($C146,Inputs!$A$3:$G$53,4,FALSE)</f>
        <v>8.5000000000000006E-2</v>
      </c>
      <c r="L146">
        <f>IF(ISBLANK(H146),VLOOKUP($C146,Inputs!$A$3:$G$53,5,FALSE),H146)</f>
        <v>52</v>
      </c>
      <c r="M146">
        <f>VLOOKUP($C146,Inputs!$A$3:$G$53,7,FALSE)</f>
        <v>0</v>
      </c>
      <c r="N146">
        <f t="shared" si="2"/>
        <v>260</v>
      </c>
      <c r="O146">
        <f>VLOOKUP($C146,Inputs!$A$3:$G$53,5,FALSE)</f>
        <v>31.771176470588234</v>
      </c>
      <c r="P146">
        <f>VLOOKUP(C146,Depack!A$1:B$51,2,FALSE)</f>
        <v>8.3937193231865894</v>
      </c>
    </row>
    <row r="147" spans="1:16" x14ac:dyDescent="0.2">
      <c r="A147">
        <v>144</v>
      </c>
      <c r="B147" t="s">
        <v>3407</v>
      </c>
      <c r="C147" t="s">
        <v>13</v>
      </c>
      <c r="D147">
        <v>5071</v>
      </c>
      <c r="E147">
        <v>4816.7</v>
      </c>
      <c r="F147" s="21">
        <v>1</v>
      </c>
      <c r="G147" s="21">
        <v>312</v>
      </c>
      <c r="H147" s="21">
        <v>28</v>
      </c>
      <c r="I147" s="21">
        <f>VLOOKUP($C147,Inputs!$A$3:$G$53,2,FALSE)</f>
        <v>13.1</v>
      </c>
      <c r="J147" s="21">
        <f>VLOOKUP($C147,Inputs!$A$3:$G$53,3,FALSE)</f>
        <v>2.3069999999999999</v>
      </c>
      <c r="K147">
        <f>VLOOKUP($C147,Inputs!$A$3:$G$53,4,FALSE)</f>
        <v>8.5000000000000006E-2</v>
      </c>
      <c r="L147">
        <f>IF(ISBLANK(H147),VLOOKUP($C147,Inputs!$A$3:$G$53,5,FALSE),H147)</f>
        <v>28</v>
      </c>
      <c r="M147">
        <f>VLOOKUP($C147,Inputs!$A$3:$G$53,7,FALSE)</f>
        <v>0</v>
      </c>
      <c r="N147">
        <f t="shared" si="2"/>
        <v>312</v>
      </c>
      <c r="O147">
        <f>VLOOKUP($C147,Inputs!$A$3:$G$53,5,FALSE)</f>
        <v>31.771176470588234</v>
      </c>
      <c r="P147">
        <f>VLOOKUP(C147,Depack!A$1:B$51,2,FALSE)</f>
        <v>8.3937193231865894</v>
      </c>
    </row>
    <row r="148" spans="1:16" x14ac:dyDescent="0.2">
      <c r="A148">
        <v>145</v>
      </c>
      <c r="B148" t="s">
        <v>3408</v>
      </c>
      <c r="C148" t="s">
        <v>13</v>
      </c>
      <c r="D148">
        <v>5073</v>
      </c>
      <c r="E148">
        <v>1168.752</v>
      </c>
      <c r="F148" s="21">
        <v>1</v>
      </c>
      <c r="G148" s="21">
        <v>312</v>
      </c>
      <c r="H148" s="21">
        <v>0</v>
      </c>
      <c r="I148" s="21">
        <f>VLOOKUP($C148,Inputs!$A$3:$G$53,2,FALSE)</f>
        <v>13.1</v>
      </c>
      <c r="J148" s="21">
        <f>VLOOKUP($C148,Inputs!$A$3:$G$53,3,FALSE)</f>
        <v>2.3069999999999999</v>
      </c>
      <c r="K148">
        <f>VLOOKUP($C148,Inputs!$A$3:$G$53,4,FALSE)</f>
        <v>8.5000000000000006E-2</v>
      </c>
      <c r="L148">
        <f>IF(ISBLANK(H148),VLOOKUP($C148,Inputs!$A$3:$G$53,5,FALSE),H148)</f>
        <v>0</v>
      </c>
      <c r="M148">
        <f>VLOOKUP($C148,Inputs!$A$3:$G$53,7,FALSE)</f>
        <v>0</v>
      </c>
      <c r="N148">
        <f t="shared" si="2"/>
        <v>312</v>
      </c>
      <c r="O148">
        <f>VLOOKUP($C148,Inputs!$A$3:$G$53,5,FALSE)</f>
        <v>31.771176470588234</v>
      </c>
      <c r="P148">
        <f>VLOOKUP(C148,Depack!A$1:B$51,2,FALSE)</f>
        <v>8.3937193231865894</v>
      </c>
    </row>
    <row r="149" spans="1:16" x14ac:dyDescent="0.2">
      <c r="A149">
        <v>146</v>
      </c>
      <c r="B149" t="s">
        <v>3324</v>
      </c>
      <c r="C149" t="s">
        <v>13</v>
      </c>
      <c r="D149">
        <v>5075</v>
      </c>
      <c r="E149">
        <v>2841.02</v>
      </c>
      <c r="F149" s="21">
        <v>1</v>
      </c>
      <c r="G149" s="21">
        <v>260</v>
      </c>
      <c r="H149" s="21">
        <v>63</v>
      </c>
      <c r="I149" s="21">
        <f>VLOOKUP($C149,Inputs!$A$3:$G$53,2,FALSE)</f>
        <v>13.1</v>
      </c>
      <c r="J149" s="21">
        <f>VLOOKUP($C149,Inputs!$A$3:$G$53,3,FALSE)</f>
        <v>2.3069999999999999</v>
      </c>
      <c r="K149">
        <f>VLOOKUP($C149,Inputs!$A$3:$G$53,4,FALSE)</f>
        <v>8.5000000000000006E-2</v>
      </c>
      <c r="L149">
        <f>IF(ISBLANK(H149),VLOOKUP($C149,Inputs!$A$3:$G$53,5,FALSE),H149)</f>
        <v>63</v>
      </c>
      <c r="M149">
        <f>VLOOKUP($C149,Inputs!$A$3:$G$53,7,FALSE)</f>
        <v>0</v>
      </c>
      <c r="N149">
        <f t="shared" si="2"/>
        <v>260</v>
      </c>
      <c r="O149">
        <f>VLOOKUP($C149,Inputs!$A$3:$G$53,5,FALSE)</f>
        <v>31.771176470588234</v>
      </c>
      <c r="P149">
        <f>VLOOKUP(C149,Depack!A$1:B$51,2,FALSE)</f>
        <v>8.3937193231865894</v>
      </c>
    </row>
    <row r="150" spans="1:16" x14ac:dyDescent="0.2">
      <c r="A150">
        <v>147</v>
      </c>
      <c r="B150" t="s">
        <v>1181</v>
      </c>
      <c r="C150" t="s">
        <v>13</v>
      </c>
      <c r="D150">
        <v>5077</v>
      </c>
      <c r="E150">
        <v>1835.41</v>
      </c>
      <c r="F150" s="21">
        <v>0</v>
      </c>
      <c r="I150" s="21">
        <f>VLOOKUP($C150,Inputs!$A$3:$G$53,2,FALSE)</f>
        <v>13.1</v>
      </c>
      <c r="J150" s="21">
        <f>VLOOKUP($C150,Inputs!$A$3:$G$53,3,FALSE)</f>
        <v>2.3069999999999999</v>
      </c>
      <c r="K150">
        <f>VLOOKUP($C150,Inputs!$A$3:$G$53,4,FALSE)</f>
        <v>8.5000000000000006E-2</v>
      </c>
      <c r="L150">
        <f>IF(ISBLANK(H150),VLOOKUP($C150,Inputs!$A$3:$G$53,5,FALSE),H150)</f>
        <v>31.771176470588234</v>
      </c>
      <c r="M150">
        <f>VLOOKUP($C150,Inputs!$A$3:$G$53,7,FALSE)</f>
        <v>0</v>
      </c>
      <c r="N150">
        <f t="shared" si="2"/>
        <v>220</v>
      </c>
      <c r="O150">
        <f>VLOOKUP($C150,Inputs!$A$3:$G$53,5,FALSE)</f>
        <v>31.771176470588234</v>
      </c>
      <c r="P150">
        <f>VLOOKUP(C150,Depack!A$1:B$51,2,FALSE)</f>
        <v>8.3937193231865894</v>
      </c>
    </row>
    <row r="151" spans="1:16" x14ac:dyDescent="0.2">
      <c r="A151">
        <v>148</v>
      </c>
      <c r="B151" t="s">
        <v>3409</v>
      </c>
      <c r="C151" t="s">
        <v>13</v>
      </c>
      <c r="D151">
        <v>5079</v>
      </c>
      <c r="E151">
        <v>2744.27</v>
      </c>
      <c r="F151" s="21">
        <v>1</v>
      </c>
      <c r="G151" s="21">
        <v>312</v>
      </c>
      <c r="H151" s="21">
        <v>0</v>
      </c>
      <c r="I151" s="21">
        <f>VLOOKUP($C151,Inputs!$A$3:$G$53,2,FALSE)</f>
        <v>13.1</v>
      </c>
      <c r="J151" s="21">
        <f>VLOOKUP($C151,Inputs!$A$3:$G$53,3,FALSE)</f>
        <v>2.3069999999999999</v>
      </c>
      <c r="K151">
        <f>VLOOKUP($C151,Inputs!$A$3:$G$53,4,FALSE)</f>
        <v>8.5000000000000006E-2</v>
      </c>
      <c r="L151">
        <f>IF(ISBLANK(H151),VLOOKUP($C151,Inputs!$A$3:$G$53,5,FALSE),H151)</f>
        <v>0</v>
      </c>
      <c r="M151">
        <f>VLOOKUP($C151,Inputs!$A$3:$G$53,7,FALSE)</f>
        <v>0</v>
      </c>
      <c r="N151">
        <f t="shared" si="2"/>
        <v>312</v>
      </c>
      <c r="O151">
        <f>VLOOKUP($C151,Inputs!$A$3:$G$53,5,FALSE)</f>
        <v>31.771176470588234</v>
      </c>
      <c r="P151">
        <f>VLOOKUP(C151,Depack!A$1:B$51,2,FALSE)</f>
        <v>8.3937193231865894</v>
      </c>
    </row>
    <row r="152" spans="1:16" x14ac:dyDescent="0.2">
      <c r="A152">
        <v>149</v>
      </c>
      <c r="B152" t="s">
        <v>3410</v>
      </c>
      <c r="C152" t="s">
        <v>13</v>
      </c>
      <c r="D152">
        <v>5081</v>
      </c>
      <c r="E152">
        <v>2016.52</v>
      </c>
      <c r="F152" s="21">
        <v>1</v>
      </c>
      <c r="G152" s="21">
        <v>312</v>
      </c>
      <c r="H152" s="21">
        <v>0</v>
      </c>
      <c r="I152" s="21">
        <f>VLOOKUP($C152,Inputs!$A$3:$G$53,2,FALSE)</f>
        <v>13.1</v>
      </c>
      <c r="J152" s="21">
        <f>VLOOKUP($C152,Inputs!$A$3:$G$53,3,FALSE)</f>
        <v>2.3069999999999999</v>
      </c>
      <c r="K152">
        <f>VLOOKUP($C152,Inputs!$A$3:$G$53,4,FALSE)</f>
        <v>8.5000000000000006E-2</v>
      </c>
      <c r="L152">
        <f>IF(ISBLANK(H152),VLOOKUP($C152,Inputs!$A$3:$G$53,5,FALSE),H152)</f>
        <v>0</v>
      </c>
      <c r="M152">
        <f>VLOOKUP($C152,Inputs!$A$3:$G$53,7,FALSE)</f>
        <v>0</v>
      </c>
      <c r="N152">
        <f t="shared" si="2"/>
        <v>312</v>
      </c>
      <c r="O152">
        <f>VLOOKUP($C152,Inputs!$A$3:$G$53,5,FALSE)</f>
        <v>31.771176470588234</v>
      </c>
      <c r="P152">
        <f>VLOOKUP(C152,Depack!A$1:B$51,2,FALSE)</f>
        <v>8.3937193231865894</v>
      </c>
    </row>
    <row r="153" spans="1:16" x14ac:dyDescent="0.2">
      <c r="A153">
        <v>150</v>
      </c>
      <c r="B153" t="s">
        <v>3411</v>
      </c>
      <c r="C153" t="s">
        <v>13</v>
      </c>
      <c r="D153">
        <v>5083</v>
      </c>
      <c r="E153">
        <v>3519.55</v>
      </c>
      <c r="F153" s="21">
        <v>0</v>
      </c>
      <c r="I153" s="21">
        <f>VLOOKUP($C153,Inputs!$A$3:$G$53,2,FALSE)</f>
        <v>13.1</v>
      </c>
      <c r="J153" s="21">
        <f>VLOOKUP($C153,Inputs!$A$3:$G$53,3,FALSE)</f>
        <v>2.3069999999999999</v>
      </c>
      <c r="K153">
        <f>VLOOKUP($C153,Inputs!$A$3:$G$53,4,FALSE)</f>
        <v>8.5000000000000006E-2</v>
      </c>
      <c r="L153">
        <f>IF(ISBLANK(H153),VLOOKUP($C153,Inputs!$A$3:$G$53,5,FALSE),H153)</f>
        <v>31.771176470588234</v>
      </c>
      <c r="M153">
        <f>VLOOKUP($C153,Inputs!$A$3:$G$53,7,FALSE)</f>
        <v>0</v>
      </c>
      <c r="N153">
        <f t="shared" si="2"/>
        <v>220</v>
      </c>
      <c r="O153">
        <f>VLOOKUP($C153,Inputs!$A$3:$G$53,5,FALSE)</f>
        <v>31.771176470588234</v>
      </c>
      <c r="P153">
        <f>VLOOKUP(C153,Depack!A$1:B$51,2,FALSE)</f>
        <v>8.3937193231865894</v>
      </c>
    </row>
    <row r="154" spans="1:16" x14ac:dyDescent="0.2">
      <c r="A154">
        <v>151</v>
      </c>
      <c r="B154" t="s">
        <v>3412</v>
      </c>
      <c r="C154" t="s">
        <v>13</v>
      </c>
      <c r="D154">
        <v>5085</v>
      </c>
      <c r="E154">
        <v>11336.76</v>
      </c>
      <c r="F154" s="21">
        <v>7</v>
      </c>
      <c r="G154" s="21">
        <v>304</v>
      </c>
      <c r="H154" s="21">
        <v>0</v>
      </c>
      <c r="I154" s="21">
        <f>VLOOKUP($C154,Inputs!$A$3:$G$53,2,FALSE)</f>
        <v>13.1</v>
      </c>
      <c r="J154" s="21">
        <f>VLOOKUP($C154,Inputs!$A$3:$G$53,3,FALSE)</f>
        <v>2.3069999999999999</v>
      </c>
      <c r="K154">
        <f>VLOOKUP($C154,Inputs!$A$3:$G$53,4,FALSE)</f>
        <v>8.5000000000000006E-2</v>
      </c>
      <c r="L154">
        <f>IF(ISBLANK(H154),VLOOKUP($C154,Inputs!$A$3:$G$53,5,FALSE),H154)</f>
        <v>0</v>
      </c>
      <c r="M154">
        <f>VLOOKUP($C154,Inputs!$A$3:$G$53,7,FALSE)</f>
        <v>0</v>
      </c>
      <c r="N154">
        <f t="shared" si="2"/>
        <v>304</v>
      </c>
      <c r="O154">
        <f>VLOOKUP($C154,Inputs!$A$3:$G$53,5,FALSE)</f>
        <v>31.771176470588234</v>
      </c>
      <c r="P154">
        <f>VLOOKUP(C154,Depack!A$1:B$51,2,FALSE)</f>
        <v>8.3937193231865894</v>
      </c>
    </row>
    <row r="155" spans="1:16" x14ac:dyDescent="0.2">
      <c r="A155">
        <v>152</v>
      </c>
      <c r="B155" t="s">
        <v>3328</v>
      </c>
      <c r="C155" t="s">
        <v>13</v>
      </c>
      <c r="D155">
        <v>5087</v>
      </c>
      <c r="E155">
        <v>2674.93</v>
      </c>
      <c r="F155" s="21">
        <v>0</v>
      </c>
      <c r="I155" s="21">
        <f>VLOOKUP($C155,Inputs!$A$3:$G$53,2,FALSE)</f>
        <v>13.1</v>
      </c>
      <c r="J155" s="21">
        <f>VLOOKUP($C155,Inputs!$A$3:$G$53,3,FALSE)</f>
        <v>2.3069999999999999</v>
      </c>
      <c r="K155">
        <f>VLOOKUP($C155,Inputs!$A$3:$G$53,4,FALSE)</f>
        <v>8.5000000000000006E-2</v>
      </c>
      <c r="L155">
        <f>IF(ISBLANK(H155),VLOOKUP($C155,Inputs!$A$3:$G$53,5,FALSE),H155)</f>
        <v>31.771176470588234</v>
      </c>
      <c r="M155">
        <f>VLOOKUP($C155,Inputs!$A$3:$G$53,7,FALSE)</f>
        <v>0</v>
      </c>
      <c r="N155">
        <f t="shared" si="2"/>
        <v>220</v>
      </c>
      <c r="O155">
        <f>VLOOKUP($C155,Inputs!$A$3:$G$53,5,FALSE)</f>
        <v>31.771176470588234</v>
      </c>
      <c r="P155">
        <f>VLOOKUP(C155,Depack!A$1:B$51,2,FALSE)</f>
        <v>8.3937193231865894</v>
      </c>
    </row>
    <row r="156" spans="1:16" x14ac:dyDescent="0.2">
      <c r="A156">
        <v>153</v>
      </c>
      <c r="B156" t="s">
        <v>1711</v>
      </c>
      <c r="C156" t="s">
        <v>13</v>
      </c>
      <c r="D156">
        <v>5089</v>
      </c>
      <c r="E156">
        <v>2513.63</v>
      </c>
      <c r="F156" s="21">
        <v>1</v>
      </c>
      <c r="G156" s="21">
        <v>286</v>
      </c>
      <c r="H156" s="21">
        <v>0</v>
      </c>
      <c r="I156" s="21">
        <f>VLOOKUP($C156,Inputs!$A$3:$G$53,2,FALSE)</f>
        <v>13.1</v>
      </c>
      <c r="J156" s="21">
        <f>VLOOKUP($C156,Inputs!$A$3:$G$53,3,FALSE)</f>
        <v>2.3069999999999999</v>
      </c>
      <c r="K156">
        <f>VLOOKUP($C156,Inputs!$A$3:$G$53,4,FALSE)</f>
        <v>8.5000000000000006E-2</v>
      </c>
      <c r="L156">
        <f>IF(ISBLANK(H156),VLOOKUP($C156,Inputs!$A$3:$G$53,5,FALSE),H156)</f>
        <v>0</v>
      </c>
      <c r="M156">
        <f>VLOOKUP($C156,Inputs!$A$3:$G$53,7,FALSE)</f>
        <v>0</v>
      </c>
      <c r="N156">
        <f t="shared" si="2"/>
        <v>286</v>
      </c>
      <c r="O156">
        <f>VLOOKUP($C156,Inputs!$A$3:$G$53,5,FALSE)</f>
        <v>31.771176470588234</v>
      </c>
      <c r="P156">
        <f>VLOOKUP(C156,Depack!A$1:B$51,2,FALSE)</f>
        <v>8.3937193231865894</v>
      </c>
    </row>
    <row r="157" spans="1:16" x14ac:dyDescent="0.2">
      <c r="A157">
        <v>154</v>
      </c>
      <c r="B157" t="s">
        <v>3413</v>
      </c>
      <c r="C157" t="s">
        <v>13</v>
      </c>
      <c r="D157">
        <v>5091</v>
      </c>
      <c r="E157">
        <v>7658.1</v>
      </c>
      <c r="F157" s="21">
        <v>1</v>
      </c>
      <c r="G157" s="21">
        <v>156</v>
      </c>
      <c r="H157" s="21">
        <v>29.25</v>
      </c>
      <c r="I157" s="21">
        <f>VLOOKUP($C157,Inputs!$A$3:$G$53,2,FALSE)</f>
        <v>13.1</v>
      </c>
      <c r="J157" s="21">
        <f>VLOOKUP($C157,Inputs!$A$3:$G$53,3,FALSE)</f>
        <v>2.3069999999999999</v>
      </c>
      <c r="K157">
        <f>VLOOKUP($C157,Inputs!$A$3:$G$53,4,FALSE)</f>
        <v>8.5000000000000006E-2</v>
      </c>
      <c r="L157">
        <f>IF(ISBLANK(H157),VLOOKUP($C157,Inputs!$A$3:$G$53,5,FALSE),H157)</f>
        <v>29.25</v>
      </c>
      <c r="M157">
        <f>VLOOKUP($C157,Inputs!$A$3:$G$53,7,FALSE)</f>
        <v>0</v>
      </c>
      <c r="N157">
        <f t="shared" si="2"/>
        <v>156</v>
      </c>
      <c r="O157">
        <f>VLOOKUP($C157,Inputs!$A$3:$G$53,5,FALSE)</f>
        <v>31.771176470588234</v>
      </c>
      <c r="P157">
        <f>VLOOKUP(C157,Depack!A$1:B$51,2,FALSE)</f>
        <v>8.3937193231865894</v>
      </c>
    </row>
    <row r="158" spans="1:16" x14ac:dyDescent="0.2">
      <c r="A158">
        <v>155</v>
      </c>
      <c r="B158" t="s">
        <v>34</v>
      </c>
      <c r="C158" t="s">
        <v>13</v>
      </c>
      <c r="D158">
        <v>5093</v>
      </c>
      <c r="E158">
        <v>8243.18</v>
      </c>
      <c r="F158" s="21">
        <v>1</v>
      </c>
      <c r="G158" s="21">
        <v>312</v>
      </c>
      <c r="H158" s="21">
        <v>27.5</v>
      </c>
      <c r="I158" s="21">
        <f>VLOOKUP($C158,Inputs!$A$3:$G$53,2,FALSE)</f>
        <v>13.1</v>
      </c>
      <c r="J158" s="21">
        <f>VLOOKUP($C158,Inputs!$A$3:$G$53,3,FALSE)</f>
        <v>2.3069999999999999</v>
      </c>
      <c r="K158">
        <f>VLOOKUP($C158,Inputs!$A$3:$G$53,4,FALSE)</f>
        <v>8.5000000000000006E-2</v>
      </c>
      <c r="L158">
        <f>IF(ISBLANK(H158),VLOOKUP($C158,Inputs!$A$3:$G$53,5,FALSE),H158)</f>
        <v>27.5</v>
      </c>
      <c r="M158">
        <f>VLOOKUP($C158,Inputs!$A$3:$G$53,7,FALSE)</f>
        <v>0</v>
      </c>
      <c r="N158">
        <f t="shared" si="2"/>
        <v>312</v>
      </c>
      <c r="O158">
        <f>VLOOKUP($C158,Inputs!$A$3:$G$53,5,FALSE)</f>
        <v>31.771176470588234</v>
      </c>
      <c r="P158">
        <f>VLOOKUP(C158,Depack!A$1:B$51,2,FALSE)</f>
        <v>8.3937193231865894</v>
      </c>
    </row>
    <row r="159" spans="1:16" x14ac:dyDescent="0.2">
      <c r="A159">
        <v>156</v>
      </c>
      <c r="B159" t="s">
        <v>2508</v>
      </c>
      <c r="C159" t="s">
        <v>13</v>
      </c>
      <c r="D159">
        <v>5095</v>
      </c>
      <c r="E159">
        <v>1422.518</v>
      </c>
      <c r="F159" s="21">
        <v>0</v>
      </c>
      <c r="I159" s="21">
        <f>VLOOKUP($C159,Inputs!$A$3:$G$53,2,FALSE)</f>
        <v>13.1</v>
      </c>
      <c r="J159" s="21">
        <f>VLOOKUP($C159,Inputs!$A$3:$G$53,3,FALSE)</f>
        <v>2.3069999999999999</v>
      </c>
      <c r="K159">
        <f>VLOOKUP($C159,Inputs!$A$3:$G$53,4,FALSE)</f>
        <v>8.5000000000000006E-2</v>
      </c>
      <c r="L159">
        <f>IF(ISBLANK(H159),VLOOKUP($C159,Inputs!$A$3:$G$53,5,FALSE),H159)</f>
        <v>31.771176470588234</v>
      </c>
      <c r="M159">
        <f>VLOOKUP($C159,Inputs!$A$3:$G$53,7,FALSE)</f>
        <v>0</v>
      </c>
      <c r="N159">
        <f t="shared" si="2"/>
        <v>220</v>
      </c>
      <c r="O159">
        <f>VLOOKUP($C159,Inputs!$A$3:$G$53,5,FALSE)</f>
        <v>31.771176470588234</v>
      </c>
      <c r="P159">
        <f>VLOOKUP(C159,Depack!A$1:B$51,2,FALSE)</f>
        <v>8.3937193231865894</v>
      </c>
    </row>
    <row r="160" spans="1:16" x14ac:dyDescent="0.2">
      <c r="A160">
        <v>157</v>
      </c>
      <c r="B160" t="s">
        <v>1663</v>
      </c>
      <c r="C160" t="s">
        <v>13</v>
      </c>
      <c r="D160">
        <v>5097</v>
      </c>
      <c r="E160">
        <v>1364.66</v>
      </c>
      <c r="F160" s="21">
        <v>1</v>
      </c>
      <c r="G160" s="21">
        <v>312</v>
      </c>
      <c r="H160" s="21">
        <v>35</v>
      </c>
      <c r="I160" s="21">
        <f>VLOOKUP($C160,Inputs!$A$3:$G$53,2,FALSE)</f>
        <v>13.1</v>
      </c>
      <c r="J160" s="21">
        <f>VLOOKUP($C160,Inputs!$A$3:$G$53,3,FALSE)</f>
        <v>2.3069999999999999</v>
      </c>
      <c r="K160">
        <f>VLOOKUP($C160,Inputs!$A$3:$G$53,4,FALSE)</f>
        <v>8.5000000000000006E-2</v>
      </c>
      <c r="L160">
        <f>IF(ISBLANK(H160),VLOOKUP($C160,Inputs!$A$3:$G$53,5,FALSE),H160)</f>
        <v>35</v>
      </c>
      <c r="M160">
        <f>VLOOKUP($C160,Inputs!$A$3:$G$53,7,FALSE)</f>
        <v>0</v>
      </c>
      <c r="N160">
        <f t="shared" si="2"/>
        <v>312</v>
      </c>
      <c r="O160">
        <f>VLOOKUP($C160,Inputs!$A$3:$G$53,5,FALSE)</f>
        <v>31.771176470588234</v>
      </c>
      <c r="P160">
        <f>VLOOKUP(C160,Depack!A$1:B$51,2,FALSE)</f>
        <v>8.3937193231865894</v>
      </c>
    </row>
    <row r="161" spans="1:16" x14ac:dyDescent="0.2">
      <c r="A161">
        <v>158</v>
      </c>
      <c r="B161" t="s">
        <v>38</v>
      </c>
      <c r="C161" t="s">
        <v>13</v>
      </c>
      <c r="D161">
        <v>5099</v>
      </c>
      <c r="E161">
        <v>1381.73</v>
      </c>
      <c r="F161" s="21">
        <v>3</v>
      </c>
      <c r="G161" s="21">
        <v>312</v>
      </c>
      <c r="H161" s="21">
        <v>7.3333300000000001</v>
      </c>
      <c r="I161" s="21">
        <f>VLOOKUP($C161,Inputs!$A$3:$G$53,2,FALSE)</f>
        <v>13.1</v>
      </c>
      <c r="J161" s="21">
        <f>VLOOKUP($C161,Inputs!$A$3:$G$53,3,FALSE)</f>
        <v>2.3069999999999999</v>
      </c>
      <c r="K161">
        <f>VLOOKUP($C161,Inputs!$A$3:$G$53,4,FALSE)</f>
        <v>8.5000000000000006E-2</v>
      </c>
      <c r="L161">
        <f>IF(ISBLANK(H161),VLOOKUP($C161,Inputs!$A$3:$G$53,5,FALSE),H161)</f>
        <v>7.3333300000000001</v>
      </c>
      <c r="M161">
        <f>VLOOKUP($C161,Inputs!$A$3:$G$53,7,FALSE)</f>
        <v>0</v>
      </c>
      <c r="N161">
        <f t="shared" si="2"/>
        <v>312</v>
      </c>
      <c r="O161">
        <f>VLOOKUP($C161,Inputs!$A$3:$G$53,5,FALSE)</f>
        <v>31.771176470588234</v>
      </c>
      <c r="P161">
        <f>VLOOKUP(C161,Depack!A$1:B$51,2,FALSE)</f>
        <v>8.3937193231865894</v>
      </c>
    </row>
    <row r="162" spans="1:16" x14ac:dyDescent="0.2">
      <c r="A162">
        <v>159</v>
      </c>
      <c r="B162" t="s">
        <v>3414</v>
      </c>
      <c r="C162" t="s">
        <v>13</v>
      </c>
      <c r="D162">
        <v>5101</v>
      </c>
      <c r="E162">
        <v>1207.336</v>
      </c>
      <c r="F162" s="21">
        <v>0</v>
      </c>
      <c r="I162" s="21">
        <f>VLOOKUP($C162,Inputs!$A$3:$G$53,2,FALSE)</f>
        <v>13.1</v>
      </c>
      <c r="J162" s="21">
        <f>VLOOKUP($C162,Inputs!$A$3:$G$53,3,FALSE)</f>
        <v>2.3069999999999999</v>
      </c>
      <c r="K162">
        <f>VLOOKUP($C162,Inputs!$A$3:$G$53,4,FALSE)</f>
        <v>8.5000000000000006E-2</v>
      </c>
      <c r="L162">
        <f>IF(ISBLANK(H162),VLOOKUP($C162,Inputs!$A$3:$G$53,5,FALSE),H162)</f>
        <v>31.771176470588234</v>
      </c>
      <c r="M162">
        <f>VLOOKUP($C162,Inputs!$A$3:$G$53,7,FALSE)</f>
        <v>0</v>
      </c>
      <c r="N162">
        <f t="shared" si="2"/>
        <v>220</v>
      </c>
      <c r="O162">
        <f>VLOOKUP($C162,Inputs!$A$3:$G$53,5,FALSE)</f>
        <v>31.771176470588234</v>
      </c>
      <c r="P162">
        <f>VLOOKUP(C162,Depack!A$1:B$51,2,FALSE)</f>
        <v>8.3937193231865894</v>
      </c>
    </row>
    <row r="163" spans="1:16" x14ac:dyDescent="0.2">
      <c r="A163">
        <v>160</v>
      </c>
      <c r="B163" t="s">
        <v>3415</v>
      </c>
      <c r="C163" t="s">
        <v>13</v>
      </c>
      <c r="D163">
        <v>5103</v>
      </c>
      <c r="E163">
        <v>4486.3100000000004</v>
      </c>
      <c r="F163" s="21">
        <v>1</v>
      </c>
      <c r="G163" s="21">
        <v>312</v>
      </c>
      <c r="H163" s="21">
        <v>17.25</v>
      </c>
      <c r="I163" s="21">
        <f>VLOOKUP($C163,Inputs!$A$3:$G$53,2,FALSE)</f>
        <v>13.1</v>
      </c>
      <c r="J163" s="21">
        <f>VLOOKUP($C163,Inputs!$A$3:$G$53,3,FALSE)</f>
        <v>2.3069999999999999</v>
      </c>
      <c r="K163">
        <f>VLOOKUP($C163,Inputs!$A$3:$G$53,4,FALSE)</f>
        <v>8.5000000000000006E-2</v>
      </c>
      <c r="L163">
        <f>IF(ISBLANK(H163),VLOOKUP($C163,Inputs!$A$3:$G$53,5,FALSE),H163)</f>
        <v>17.25</v>
      </c>
      <c r="M163">
        <f>VLOOKUP($C163,Inputs!$A$3:$G$53,7,FALSE)</f>
        <v>0</v>
      </c>
      <c r="N163">
        <f t="shared" si="2"/>
        <v>312</v>
      </c>
      <c r="O163">
        <f>VLOOKUP($C163,Inputs!$A$3:$G$53,5,FALSE)</f>
        <v>31.771176470588234</v>
      </c>
      <c r="P163">
        <f>VLOOKUP(C163,Depack!A$1:B$51,2,FALSE)</f>
        <v>8.3937193231865894</v>
      </c>
    </row>
    <row r="164" spans="1:16" x14ac:dyDescent="0.2">
      <c r="A164">
        <v>161</v>
      </c>
      <c r="B164" t="s">
        <v>3333</v>
      </c>
      <c r="C164" t="s">
        <v>13</v>
      </c>
      <c r="D164">
        <v>5105</v>
      </c>
      <c r="E164">
        <v>1578.22</v>
      </c>
      <c r="F164" s="21">
        <v>2</v>
      </c>
      <c r="G164" s="21">
        <v>142</v>
      </c>
      <c r="H164" s="21">
        <v>13.5</v>
      </c>
      <c r="I164" s="21">
        <f>VLOOKUP($C164,Inputs!$A$3:$G$53,2,FALSE)</f>
        <v>13.1</v>
      </c>
      <c r="J164" s="21">
        <f>VLOOKUP($C164,Inputs!$A$3:$G$53,3,FALSE)</f>
        <v>2.3069999999999999</v>
      </c>
      <c r="K164">
        <f>VLOOKUP($C164,Inputs!$A$3:$G$53,4,FALSE)</f>
        <v>8.5000000000000006E-2</v>
      </c>
      <c r="L164">
        <f>IF(ISBLANK(H164),VLOOKUP($C164,Inputs!$A$3:$G$53,5,FALSE),H164)</f>
        <v>13.5</v>
      </c>
      <c r="M164">
        <f>VLOOKUP($C164,Inputs!$A$3:$G$53,7,FALSE)</f>
        <v>0</v>
      </c>
      <c r="N164">
        <f t="shared" si="2"/>
        <v>142</v>
      </c>
      <c r="O164">
        <f>VLOOKUP($C164,Inputs!$A$3:$G$53,5,FALSE)</f>
        <v>31.771176470588234</v>
      </c>
      <c r="P164">
        <f>VLOOKUP(C164,Depack!A$1:B$51,2,FALSE)</f>
        <v>8.3937193231865894</v>
      </c>
    </row>
    <row r="165" spans="1:16" x14ac:dyDescent="0.2">
      <c r="A165">
        <v>162</v>
      </c>
      <c r="B165" t="s">
        <v>3416</v>
      </c>
      <c r="C165" t="s">
        <v>13</v>
      </c>
      <c r="D165">
        <v>5107</v>
      </c>
      <c r="E165">
        <v>3649</v>
      </c>
      <c r="F165" s="21">
        <v>1</v>
      </c>
      <c r="G165" s="21">
        <v>260</v>
      </c>
      <c r="H165" s="21">
        <v>32</v>
      </c>
      <c r="I165" s="21">
        <f>VLOOKUP($C165,Inputs!$A$3:$G$53,2,FALSE)</f>
        <v>13.1</v>
      </c>
      <c r="J165" s="21">
        <f>VLOOKUP($C165,Inputs!$A$3:$G$53,3,FALSE)</f>
        <v>2.3069999999999999</v>
      </c>
      <c r="K165">
        <f>VLOOKUP($C165,Inputs!$A$3:$G$53,4,FALSE)</f>
        <v>8.5000000000000006E-2</v>
      </c>
      <c r="L165">
        <f>IF(ISBLANK(H165),VLOOKUP($C165,Inputs!$A$3:$G$53,5,FALSE),H165)</f>
        <v>32</v>
      </c>
      <c r="M165">
        <f>VLOOKUP($C165,Inputs!$A$3:$G$53,7,FALSE)</f>
        <v>0</v>
      </c>
      <c r="N165">
        <f t="shared" si="2"/>
        <v>260</v>
      </c>
      <c r="O165">
        <f>VLOOKUP($C165,Inputs!$A$3:$G$53,5,FALSE)</f>
        <v>31.771176470588234</v>
      </c>
      <c r="P165">
        <f>VLOOKUP(C165,Depack!A$1:B$51,2,FALSE)</f>
        <v>8.3937193231865894</v>
      </c>
    </row>
    <row r="166" spans="1:16" x14ac:dyDescent="0.2">
      <c r="A166">
        <v>163</v>
      </c>
      <c r="B166" t="s">
        <v>3335</v>
      </c>
      <c r="C166" t="s">
        <v>13</v>
      </c>
      <c r="D166">
        <v>5109</v>
      </c>
      <c r="E166">
        <v>1837.84</v>
      </c>
      <c r="F166" s="21">
        <v>0</v>
      </c>
      <c r="I166" s="21">
        <f>VLOOKUP($C166,Inputs!$A$3:$G$53,2,FALSE)</f>
        <v>13.1</v>
      </c>
      <c r="J166" s="21">
        <f>VLOOKUP($C166,Inputs!$A$3:$G$53,3,FALSE)</f>
        <v>2.3069999999999999</v>
      </c>
      <c r="K166">
        <f>VLOOKUP($C166,Inputs!$A$3:$G$53,4,FALSE)</f>
        <v>8.5000000000000006E-2</v>
      </c>
      <c r="L166">
        <f>IF(ISBLANK(H166),VLOOKUP($C166,Inputs!$A$3:$G$53,5,FALSE),H166)</f>
        <v>31.771176470588234</v>
      </c>
      <c r="M166">
        <f>VLOOKUP($C166,Inputs!$A$3:$G$53,7,FALSE)</f>
        <v>0</v>
      </c>
      <c r="N166">
        <f t="shared" si="2"/>
        <v>220</v>
      </c>
      <c r="O166">
        <f>VLOOKUP($C166,Inputs!$A$3:$G$53,5,FALSE)</f>
        <v>31.771176470588234</v>
      </c>
      <c r="P166">
        <f>VLOOKUP(C166,Depack!A$1:B$51,2,FALSE)</f>
        <v>8.3937193231865894</v>
      </c>
    </row>
    <row r="167" spans="1:16" x14ac:dyDescent="0.2">
      <c r="A167">
        <v>164</v>
      </c>
      <c r="B167" t="s">
        <v>3417</v>
      </c>
      <c r="C167" t="s">
        <v>13</v>
      </c>
      <c r="D167">
        <v>5111</v>
      </c>
      <c r="E167">
        <v>4071.8</v>
      </c>
      <c r="F167" s="21">
        <v>1</v>
      </c>
      <c r="G167" s="21">
        <v>260</v>
      </c>
      <c r="H167" s="21">
        <v>38.97</v>
      </c>
      <c r="I167" s="21">
        <f>VLOOKUP($C167,Inputs!$A$3:$G$53,2,FALSE)</f>
        <v>13.1</v>
      </c>
      <c r="J167" s="21">
        <f>VLOOKUP($C167,Inputs!$A$3:$G$53,3,FALSE)</f>
        <v>2.3069999999999999</v>
      </c>
      <c r="K167">
        <f>VLOOKUP($C167,Inputs!$A$3:$G$53,4,FALSE)</f>
        <v>8.5000000000000006E-2</v>
      </c>
      <c r="L167">
        <f>IF(ISBLANK(H167),VLOOKUP($C167,Inputs!$A$3:$G$53,5,FALSE),H167)</f>
        <v>38.97</v>
      </c>
      <c r="M167">
        <f>VLOOKUP($C167,Inputs!$A$3:$G$53,7,FALSE)</f>
        <v>0</v>
      </c>
      <c r="N167">
        <f t="shared" si="2"/>
        <v>260</v>
      </c>
      <c r="O167">
        <f>VLOOKUP($C167,Inputs!$A$3:$G$53,5,FALSE)</f>
        <v>31.771176470588234</v>
      </c>
      <c r="P167">
        <f>VLOOKUP(C167,Depack!A$1:B$51,2,FALSE)</f>
        <v>8.3937193231865894</v>
      </c>
    </row>
    <row r="168" spans="1:16" x14ac:dyDescent="0.2">
      <c r="A168">
        <v>165</v>
      </c>
      <c r="B168" t="s">
        <v>1439</v>
      </c>
      <c r="C168" t="s">
        <v>13</v>
      </c>
      <c r="D168">
        <v>5113</v>
      </c>
      <c r="E168">
        <v>3608.28</v>
      </c>
      <c r="F168" s="21">
        <v>1</v>
      </c>
      <c r="G168" s="21">
        <v>260</v>
      </c>
      <c r="H168" s="21">
        <v>80</v>
      </c>
      <c r="I168" s="21">
        <f>VLOOKUP($C168,Inputs!$A$3:$G$53,2,FALSE)</f>
        <v>13.1</v>
      </c>
      <c r="J168" s="21">
        <f>VLOOKUP($C168,Inputs!$A$3:$G$53,3,FALSE)</f>
        <v>2.3069999999999999</v>
      </c>
      <c r="K168">
        <f>VLOOKUP($C168,Inputs!$A$3:$G$53,4,FALSE)</f>
        <v>8.5000000000000006E-2</v>
      </c>
      <c r="L168">
        <f>IF(ISBLANK(H168),VLOOKUP($C168,Inputs!$A$3:$G$53,5,FALSE),H168)</f>
        <v>80</v>
      </c>
      <c r="M168">
        <f>VLOOKUP($C168,Inputs!$A$3:$G$53,7,FALSE)</f>
        <v>0</v>
      </c>
      <c r="N168">
        <f t="shared" si="2"/>
        <v>260</v>
      </c>
      <c r="O168">
        <f>VLOOKUP($C168,Inputs!$A$3:$G$53,5,FALSE)</f>
        <v>31.771176470588234</v>
      </c>
      <c r="P168">
        <f>VLOOKUP(C168,Depack!A$1:B$51,2,FALSE)</f>
        <v>8.3937193231865894</v>
      </c>
    </row>
    <row r="169" spans="1:16" x14ac:dyDescent="0.2">
      <c r="A169">
        <v>166</v>
      </c>
      <c r="B169" t="s">
        <v>3418</v>
      </c>
      <c r="C169" t="s">
        <v>13</v>
      </c>
      <c r="D169">
        <v>5115</v>
      </c>
      <c r="E169">
        <v>12968.49</v>
      </c>
      <c r="F169" s="21">
        <v>2</v>
      </c>
      <c r="G169" s="21">
        <v>286</v>
      </c>
      <c r="H169" s="21">
        <v>10.815</v>
      </c>
      <c r="I169" s="21">
        <f>VLOOKUP($C169,Inputs!$A$3:$G$53,2,FALSE)</f>
        <v>13.1</v>
      </c>
      <c r="J169" s="21">
        <f>VLOOKUP($C169,Inputs!$A$3:$G$53,3,FALSE)</f>
        <v>2.3069999999999999</v>
      </c>
      <c r="K169">
        <f>VLOOKUP($C169,Inputs!$A$3:$G$53,4,FALSE)</f>
        <v>8.5000000000000006E-2</v>
      </c>
      <c r="L169">
        <f>IF(ISBLANK(H169),VLOOKUP($C169,Inputs!$A$3:$G$53,5,FALSE),H169)</f>
        <v>10.815</v>
      </c>
      <c r="M169">
        <f>VLOOKUP($C169,Inputs!$A$3:$G$53,7,FALSE)</f>
        <v>0</v>
      </c>
      <c r="N169">
        <f t="shared" si="2"/>
        <v>286</v>
      </c>
      <c r="O169">
        <f>VLOOKUP($C169,Inputs!$A$3:$G$53,5,FALSE)</f>
        <v>31.771176470588234</v>
      </c>
      <c r="P169">
        <f>VLOOKUP(C169,Depack!A$1:B$51,2,FALSE)</f>
        <v>8.3937193231865894</v>
      </c>
    </row>
    <row r="170" spans="1:16" x14ac:dyDescent="0.2">
      <c r="A170">
        <v>167</v>
      </c>
      <c r="B170" t="s">
        <v>3419</v>
      </c>
      <c r="C170" t="s">
        <v>13</v>
      </c>
      <c r="D170">
        <v>5117</v>
      </c>
      <c r="E170">
        <v>1297.1679999999999</v>
      </c>
      <c r="F170" s="21">
        <v>1</v>
      </c>
      <c r="G170" s="21">
        <v>260</v>
      </c>
      <c r="H170" s="21">
        <v>40</v>
      </c>
      <c r="I170" s="21">
        <f>VLOOKUP($C170,Inputs!$A$3:$G$53,2,FALSE)</f>
        <v>13.1</v>
      </c>
      <c r="J170" s="21">
        <f>VLOOKUP($C170,Inputs!$A$3:$G$53,3,FALSE)</f>
        <v>2.3069999999999999</v>
      </c>
      <c r="K170">
        <f>VLOOKUP($C170,Inputs!$A$3:$G$53,4,FALSE)</f>
        <v>8.5000000000000006E-2</v>
      </c>
      <c r="L170">
        <f>IF(ISBLANK(H170),VLOOKUP($C170,Inputs!$A$3:$G$53,5,FALSE),H170)</f>
        <v>40</v>
      </c>
      <c r="M170">
        <f>VLOOKUP($C170,Inputs!$A$3:$G$53,7,FALSE)</f>
        <v>0</v>
      </c>
      <c r="N170">
        <f t="shared" si="2"/>
        <v>260</v>
      </c>
      <c r="O170">
        <f>VLOOKUP($C170,Inputs!$A$3:$G$53,5,FALSE)</f>
        <v>31.771176470588234</v>
      </c>
      <c r="P170">
        <f>VLOOKUP(C170,Depack!A$1:B$51,2,FALSE)</f>
        <v>8.3937193231865894</v>
      </c>
    </row>
    <row r="171" spans="1:16" x14ac:dyDescent="0.2">
      <c r="A171">
        <v>168</v>
      </c>
      <c r="B171" t="s">
        <v>3420</v>
      </c>
      <c r="C171" t="s">
        <v>13</v>
      </c>
      <c r="D171">
        <v>5119</v>
      </c>
      <c r="E171">
        <v>81996.160000000003</v>
      </c>
      <c r="F171" s="21">
        <v>5</v>
      </c>
      <c r="G171" s="21">
        <v>291</v>
      </c>
      <c r="H171" s="21">
        <v>17.54</v>
      </c>
      <c r="I171" s="21">
        <f>VLOOKUP($C171,Inputs!$A$3:$G$53,2,FALSE)</f>
        <v>13.1</v>
      </c>
      <c r="J171" s="21">
        <f>VLOOKUP($C171,Inputs!$A$3:$G$53,3,FALSE)</f>
        <v>2.3069999999999999</v>
      </c>
      <c r="K171">
        <f>VLOOKUP($C171,Inputs!$A$3:$G$53,4,FALSE)</f>
        <v>8.5000000000000006E-2</v>
      </c>
      <c r="L171">
        <f>IF(ISBLANK(H171),VLOOKUP($C171,Inputs!$A$3:$G$53,5,FALSE),H171)</f>
        <v>17.54</v>
      </c>
      <c r="M171">
        <f>VLOOKUP($C171,Inputs!$A$3:$G$53,7,FALSE)</f>
        <v>0</v>
      </c>
      <c r="N171">
        <f t="shared" si="2"/>
        <v>291</v>
      </c>
      <c r="O171">
        <f>VLOOKUP($C171,Inputs!$A$3:$G$53,5,FALSE)</f>
        <v>31.771176470588234</v>
      </c>
      <c r="P171">
        <f>VLOOKUP(C171,Depack!A$1:B$51,2,FALSE)</f>
        <v>8.3937193231865894</v>
      </c>
    </row>
    <row r="172" spans="1:16" x14ac:dyDescent="0.2">
      <c r="A172">
        <v>169</v>
      </c>
      <c r="B172" t="s">
        <v>3336</v>
      </c>
      <c r="C172" t="s">
        <v>13</v>
      </c>
      <c r="D172">
        <v>5121</v>
      </c>
      <c r="E172">
        <v>2954.51</v>
      </c>
      <c r="F172" s="21">
        <v>0</v>
      </c>
      <c r="I172" s="21">
        <f>VLOOKUP($C172,Inputs!$A$3:$G$53,2,FALSE)</f>
        <v>13.1</v>
      </c>
      <c r="J172" s="21">
        <f>VLOOKUP($C172,Inputs!$A$3:$G$53,3,FALSE)</f>
        <v>2.3069999999999999</v>
      </c>
      <c r="K172">
        <f>VLOOKUP($C172,Inputs!$A$3:$G$53,4,FALSE)</f>
        <v>8.5000000000000006E-2</v>
      </c>
      <c r="L172">
        <f>IF(ISBLANK(H172),VLOOKUP($C172,Inputs!$A$3:$G$53,5,FALSE),H172)</f>
        <v>31.771176470588234</v>
      </c>
      <c r="M172">
        <f>VLOOKUP($C172,Inputs!$A$3:$G$53,7,FALSE)</f>
        <v>0</v>
      </c>
      <c r="N172">
        <f t="shared" si="2"/>
        <v>220</v>
      </c>
      <c r="O172">
        <f>VLOOKUP($C172,Inputs!$A$3:$G$53,5,FALSE)</f>
        <v>31.771176470588234</v>
      </c>
      <c r="P172">
        <f>VLOOKUP(C172,Depack!A$1:B$51,2,FALSE)</f>
        <v>8.3937193231865894</v>
      </c>
    </row>
    <row r="173" spans="1:16" x14ac:dyDescent="0.2">
      <c r="A173">
        <v>170</v>
      </c>
      <c r="B173" t="s">
        <v>3421</v>
      </c>
      <c r="C173" t="s">
        <v>13</v>
      </c>
      <c r="D173">
        <v>5123</v>
      </c>
      <c r="E173">
        <v>5559.17</v>
      </c>
      <c r="F173" s="21">
        <v>0</v>
      </c>
      <c r="I173" s="21">
        <f>VLOOKUP($C173,Inputs!$A$3:$G$53,2,FALSE)</f>
        <v>13.1</v>
      </c>
      <c r="J173" s="21">
        <f>VLOOKUP($C173,Inputs!$A$3:$G$53,3,FALSE)</f>
        <v>2.3069999999999999</v>
      </c>
      <c r="K173">
        <f>VLOOKUP($C173,Inputs!$A$3:$G$53,4,FALSE)</f>
        <v>8.5000000000000006E-2</v>
      </c>
      <c r="L173">
        <f>IF(ISBLANK(H173),VLOOKUP($C173,Inputs!$A$3:$G$53,5,FALSE),H173)</f>
        <v>31.771176470588234</v>
      </c>
      <c r="M173">
        <f>VLOOKUP($C173,Inputs!$A$3:$G$53,7,FALSE)</f>
        <v>0</v>
      </c>
      <c r="N173">
        <f t="shared" si="2"/>
        <v>220</v>
      </c>
      <c r="O173">
        <f>VLOOKUP($C173,Inputs!$A$3:$G$53,5,FALSE)</f>
        <v>31.771176470588234</v>
      </c>
      <c r="P173">
        <f>VLOOKUP(C173,Depack!A$1:B$51,2,FALSE)</f>
        <v>8.3937193231865894</v>
      </c>
    </row>
    <row r="174" spans="1:16" x14ac:dyDescent="0.2">
      <c r="A174">
        <v>171</v>
      </c>
      <c r="B174" t="s">
        <v>3422</v>
      </c>
      <c r="C174" t="s">
        <v>13</v>
      </c>
      <c r="D174">
        <v>5125</v>
      </c>
      <c r="E174">
        <v>18911.05</v>
      </c>
      <c r="F174" s="21">
        <v>1</v>
      </c>
      <c r="G174" s="21">
        <v>312</v>
      </c>
      <c r="H174" s="21">
        <v>34.5</v>
      </c>
      <c r="I174" s="21">
        <f>VLOOKUP($C174,Inputs!$A$3:$G$53,2,FALSE)</f>
        <v>13.1</v>
      </c>
      <c r="J174" s="21">
        <f>VLOOKUP($C174,Inputs!$A$3:$G$53,3,FALSE)</f>
        <v>2.3069999999999999</v>
      </c>
      <c r="K174">
        <f>VLOOKUP($C174,Inputs!$A$3:$G$53,4,FALSE)</f>
        <v>8.5000000000000006E-2</v>
      </c>
      <c r="L174">
        <f>IF(ISBLANK(H174),VLOOKUP($C174,Inputs!$A$3:$G$53,5,FALSE),H174)</f>
        <v>34.5</v>
      </c>
      <c r="M174">
        <f>VLOOKUP($C174,Inputs!$A$3:$G$53,7,FALSE)</f>
        <v>0</v>
      </c>
      <c r="N174">
        <f t="shared" si="2"/>
        <v>312</v>
      </c>
      <c r="O174">
        <f>VLOOKUP($C174,Inputs!$A$3:$G$53,5,FALSE)</f>
        <v>31.771176470588234</v>
      </c>
      <c r="P174">
        <f>VLOOKUP(C174,Depack!A$1:B$51,2,FALSE)</f>
        <v>8.3937193231865894</v>
      </c>
    </row>
    <row r="175" spans="1:16" x14ac:dyDescent="0.2">
      <c r="A175">
        <v>172</v>
      </c>
      <c r="B175" t="s">
        <v>2001</v>
      </c>
      <c r="C175" t="s">
        <v>13</v>
      </c>
      <c r="D175">
        <v>5127</v>
      </c>
      <c r="E175">
        <v>2001.29</v>
      </c>
      <c r="F175" s="21">
        <v>1</v>
      </c>
      <c r="G175" s="21">
        <v>156</v>
      </c>
      <c r="H175" s="21">
        <v>30</v>
      </c>
      <c r="I175" s="21">
        <f>VLOOKUP($C175,Inputs!$A$3:$G$53,2,FALSE)</f>
        <v>13.1</v>
      </c>
      <c r="J175" s="21">
        <f>VLOOKUP($C175,Inputs!$A$3:$G$53,3,FALSE)</f>
        <v>2.3069999999999999</v>
      </c>
      <c r="K175">
        <f>VLOOKUP($C175,Inputs!$A$3:$G$53,4,FALSE)</f>
        <v>8.5000000000000006E-2</v>
      </c>
      <c r="L175">
        <f>IF(ISBLANK(H175),VLOOKUP($C175,Inputs!$A$3:$G$53,5,FALSE),H175)</f>
        <v>30</v>
      </c>
      <c r="M175">
        <f>VLOOKUP($C175,Inputs!$A$3:$G$53,7,FALSE)</f>
        <v>0</v>
      </c>
      <c r="N175">
        <f t="shared" si="2"/>
        <v>156</v>
      </c>
      <c r="O175">
        <f>VLOOKUP($C175,Inputs!$A$3:$G$53,5,FALSE)</f>
        <v>31.771176470588234</v>
      </c>
      <c r="P175">
        <f>VLOOKUP(C175,Depack!A$1:B$51,2,FALSE)</f>
        <v>8.3937193231865894</v>
      </c>
    </row>
    <row r="176" spans="1:16" x14ac:dyDescent="0.2">
      <c r="A176">
        <v>173</v>
      </c>
      <c r="B176" t="s">
        <v>3423</v>
      </c>
      <c r="C176" t="s">
        <v>13</v>
      </c>
      <c r="D176">
        <v>5129</v>
      </c>
      <c r="E176">
        <v>1249.702</v>
      </c>
      <c r="F176" s="21">
        <v>0</v>
      </c>
      <c r="I176" s="21">
        <f>VLOOKUP($C176,Inputs!$A$3:$G$53,2,FALSE)</f>
        <v>13.1</v>
      </c>
      <c r="J176" s="21">
        <f>VLOOKUP($C176,Inputs!$A$3:$G$53,3,FALSE)</f>
        <v>2.3069999999999999</v>
      </c>
      <c r="K176">
        <f>VLOOKUP($C176,Inputs!$A$3:$G$53,4,FALSE)</f>
        <v>8.5000000000000006E-2</v>
      </c>
      <c r="L176">
        <f>IF(ISBLANK(H176),VLOOKUP($C176,Inputs!$A$3:$G$53,5,FALSE),H176)</f>
        <v>31.771176470588234</v>
      </c>
      <c r="M176">
        <f>VLOOKUP($C176,Inputs!$A$3:$G$53,7,FALSE)</f>
        <v>0</v>
      </c>
      <c r="N176">
        <f t="shared" si="2"/>
        <v>220</v>
      </c>
      <c r="O176">
        <f>VLOOKUP($C176,Inputs!$A$3:$G$53,5,FALSE)</f>
        <v>31.771176470588234</v>
      </c>
      <c r="P176">
        <f>VLOOKUP(C176,Depack!A$1:B$51,2,FALSE)</f>
        <v>8.3937193231865894</v>
      </c>
    </row>
    <row r="177" spans="1:16" x14ac:dyDescent="0.2">
      <c r="A177">
        <v>174</v>
      </c>
      <c r="B177" t="s">
        <v>3424</v>
      </c>
      <c r="C177" t="s">
        <v>13</v>
      </c>
      <c r="D177">
        <v>5131</v>
      </c>
      <c r="E177">
        <v>26792.46</v>
      </c>
      <c r="F177" s="21">
        <v>1</v>
      </c>
      <c r="G177" s="21">
        <v>312</v>
      </c>
      <c r="H177" s="21">
        <v>34.43</v>
      </c>
      <c r="I177" s="21">
        <f>VLOOKUP($C177,Inputs!$A$3:$G$53,2,FALSE)</f>
        <v>13.1</v>
      </c>
      <c r="J177" s="21">
        <f>VLOOKUP($C177,Inputs!$A$3:$G$53,3,FALSE)</f>
        <v>2.3069999999999999</v>
      </c>
      <c r="K177">
        <f>VLOOKUP($C177,Inputs!$A$3:$G$53,4,FALSE)</f>
        <v>8.5000000000000006E-2</v>
      </c>
      <c r="L177">
        <f>IF(ISBLANK(H177),VLOOKUP($C177,Inputs!$A$3:$G$53,5,FALSE),H177)</f>
        <v>34.43</v>
      </c>
      <c r="M177">
        <f>VLOOKUP($C177,Inputs!$A$3:$G$53,7,FALSE)</f>
        <v>0</v>
      </c>
      <c r="N177">
        <f t="shared" si="2"/>
        <v>312</v>
      </c>
      <c r="O177">
        <f>VLOOKUP($C177,Inputs!$A$3:$G$53,5,FALSE)</f>
        <v>31.771176470588234</v>
      </c>
      <c r="P177">
        <f>VLOOKUP(C177,Depack!A$1:B$51,2,FALSE)</f>
        <v>8.3937193231865894</v>
      </c>
    </row>
    <row r="178" spans="1:16" x14ac:dyDescent="0.2">
      <c r="A178">
        <v>175</v>
      </c>
      <c r="B178" t="s">
        <v>3425</v>
      </c>
      <c r="C178" t="s">
        <v>13</v>
      </c>
      <c r="D178">
        <v>5133</v>
      </c>
      <c r="E178">
        <v>3654.67</v>
      </c>
      <c r="F178" s="21">
        <v>1</v>
      </c>
      <c r="G178" s="21">
        <v>312</v>
      </c>
      <c r="H178" s="21">
        <v>0</v>
      </c>
      <c r="I178" s="21">
        <f>VLOOKUP($C178,Inputs!$A$3:$G$53,2,FALSE)</f>
        <v>13.1</v>
      </c>
      <c r="J178" s="21">
        <f>VLOOKUP($C178,Inputs!$A$3:$G$53,3,FALSE)</f>
        <v>2.3069999999999999</v>
      </c>
      <c r="K178">
        <f>VLOOKUP($C178,Inputs!$A$3:$G$53,4,FALSE)</f>
        <v>8.5000000000000006E-2</v>
      </c>
      <c r="L178">
        <f>IF(ISBLANK(H178),VLOOKUP($C178,Inputs!$A$3:$G$53,5,FALSE),H178)</f>
        <v>0</v>
      </c>
      <c r="M178">
        <f>VLOOKUP($C178,Inputs!$A$3:$G$53,7,FALSE)</f>
        <v>0</v>
      </c>
      <c r="N178">
        <f t="shared" si="2"/>
        <v>312</v>
      </c>
      <c r="O178">
        <f>VLOOKUP($C178,Inputs!$A$3:$G$53,5,FALSE)</f>
        <v>31.771176470588234</v>
      </c>
      <c r="P178">
        <f>VLOOKUP(C178,Depack!A$1:B$51,2,FALSE)</f>
        <v>8.3937193231865894</v>
      </c>
    </row>
    <row r="179" spans="1:16" x14ac:dyDescent="0.2">
      <c r="A179">
        <v>176</v>
      </c>
      <c r="B179" t="s">
        <v>3426</v>
      </c>
      <c r="C179" t="s">
        <v>13</v>
      </c>
      <c r="D179">
        <v>5135</v>
      </c>
      <c r="E179">
        <v>2724.83</v>
      </c>
      <c r="F179" s="21">
        <v>0</v>
      </c>
      <c r="I179" s="21">
        <f>VLOOKUP($C179,Inputs!$A$3:$G$53,2,FALSE)</f>
        <v>13.1</v>
      </c>
      <c r="J179" s="21">
        <f>VLOOKUP($C179,Inputs!$A$3:$G$53,3,FALSE)</f>
        <v>2.3069999999999999</v>
      </c>
      <c r="K179">
        <f>VLOOKUP($C179,Inputs!$A$3:$G$53,4,FALSE)</f>
        <v>8.5000000000000006E-2</v>
      </c>
      <c r="L179">
        <f>IF(ISBLANK(H179),VLOOKUP($C179,Inputs!$A$3:$G$53,5,FALSE),H179)</f>
        <v>31.771176470588234</v>
      </c>
      <c r="M179">
        <f>VLOOKUP($C179,Inputs!$A$3:$G$53,7,FALSE)</f>
        <v>0</v>
      </c>
      <c r="N179">
        <f t="shared" si="2"/>
        <v>220</v>
      </c>
      <c r="O179">
        <f>VLOOKUP($C179,Inputs!$A$3:$G$53,5,FALSE)</f>
        <v>31.771176470588234</v>
      </c>
      <c r="P179">
        <f>VLOOKUP(C179,Depack!A$1:B$51,2,FALSE)</f>
        <v>8.3937193231865894</v>
      </c>
    </row>
    <row r="180" spans="1:16" x14ac:dyDescent="0.2">
      <c r="A180">
        <v>177</v>
      </c>
      <c r="B180" t="s">
        <v>3427</v>
      </c>
      <c r="C180" t="s">
        <v>13</v>
      </c>
      <c r="D180">
        <v>5137</v>
      </c>
      <c r="E180">
        <v>2137.6799999999998</v>
      </c>
      <c r="F180" s="21">
        <v>0</v>
      </c>
      <c r="I180" s="21">
        <f>VLOOKUP($C180,Inputs!$A$3:$G$53,2,FALSE)</f>
        <v>13.1</v>
      </c>
      <c r="J180" s="21">
        <f>VLOOKUP($C180,Inputs!$A$3:$G$53,3,FALSE)</f>
        <v>2.3069999999999999</v>
      </c>
      <c r="K180">
        <f>VLOOKUP($C180,Inputs!$A$3:$G$53,4,FALSE)</f>
        <v>8.5000000000000006E-2</v>
      </c>
      <c r="L180">
        <f>IF(ISBLANK(H180),VLOOKUP($C180,Inputs!$A$3:$G$53,5,FALSE),H180)</f>
        <v>31.771176470588234</v>
      </c>
      <c r="M180">
        <f>VLOOKUP($C180,Inputs!$A$3:$G$53,7,FALSE)</f>
        <v>0</v>
      </c>
      <c r="N180">
        <f t="shared" si="2"/>
        <v>220</v>
      </c>
      <c r="O180">
        <f>VLOOKUP($C180,Inputs!$A$3:$G$53,5,FALSE)</f>
        <v>31.771176470588234</v>
      </c>
      <c r="P180">
        <f>VLOOKUP(C180,Depack!A$1:B$51,2,FALSE)</f>
        <v>8.3937193231865894</v>
      </c>
    </row>
    <row r="181" spans="1:16" x14ac:dyDescent="0.2">
      <c r="A181">
        <v>178</v>
      </c>
      <c r="B181" t="s">
        <v>3428</v>
      </c>
      <c r="C181" t="s">
        <v>13</v>
      </c>
      <c r="D181">
        <v>5139</v>
      </c>
      <c r="E181">
        <v>7430.02</v>
      </c>
      <c r="F181" s="21">
        <v>1</v>
      </c>
      <c r="G181" s="21">
        <v>260</v>
      </c>
      <c r="H181" s="21">
        <v>37.68</v>
      </c>
      <c r="I181" s="21">
        <f>VLOOKUP($C181,Inputs!$A$3:$G$53,2,FALSE)</f>
        <v>13.1</v>
      </c>
      <c r="J181" s="21">
        <f>VLOOKUP($C181,Inputs!$A$3:$G$53,3,FALSE)</f>
        <v>2.3069999999999999</v>
      </c>
      <c r="K181">
        <f>VLOOKUP($C181,Inputs!$A$3:$G$53,4,FALSE)</f>
        <v>8.5000000000000006E-2</v>
      </c>
      <c r="L181">
        <f>IF(ISBLANK(H181),VLOOKUP($C181,Inputs!$A$3:$G$53,5,FALSE),H181)</f>
        <v>37.68</v>
      </c>
      <c r="M181">
        <f>VLOOKUP($C181,Inputs!$A$3:$G$53,7,FALSE)</f>
        <v>0</v>
      </c>
      <c r="N181">
        <f t="shared" si="2"/>
        <v>260</v>
      </c>
      <c r="O181">
        <f>VLOOKUP($C181,Inputs!$A$3:$G$53,5,FALSE)</f>
        <v>31.771176470588234</v>
      </c>
      <c r="P181">
        <f>VLOOKUP(C181,Depack!A$1:B$51,2,FALSE)</f>
        <v>8.3937193231865894</v>
      </c>
    </row>
    <row r="182" spans="1:16" x14ac:dyDescent="0.2">
      <c r="A182">
        <v>179</v>
      </c>
      <c r="B182" t="s">
        <v>3429</v>
      </c>
      <c r="C182" t="s">
        <v>13</v>
      </c>
      <c r="D182">
        <v>5141</v>
      </c>
      <c r="E182">
        <v>2801.58</v>
      </c>
      <c r="F182" s="21">
        <v>1</v>
      </c>
      <c r="G182" s="21">
        <v>272</v>
      </c>
      <c r="H182" s="21">
        <v>52</v>
      </c>
      <c r="I182" s="21">
        <f>VLOOKUP($C182,Inputs!$A$3:$G$53,2,FALSE)</f>
        <v>13.1</v>
      </c>
      <c r="J182" s="21">
        <f>VLOOKUP($C182,Inputs!$A$3:$G$53,3,FALSE)</f>
        <v>2.3069999999999999</v>
      </c>
      <c r="K182">
        <f>VLOOKUP($C182,Inputs!$A$3:$G$53,4,FALSE)</f>
        <v>8.5000000000000006E-2</v>
      </c>
      <c r="L182">
        <f>IF(ISBLANK(H182),VLOOKUP($C182,Inputs!$A$3:$G$53,5,FALSE),H182)</f>
        <v>52</v>
      </c>
      <c r="M182">
        <f>VLOOKUP($C182,Inputs!$A$3:$G$53,7,FALSE)</f>
        <v>0</v>
      </c>
      <c r="N182">
        <f t="shared" si="2"/>
        <v>272</v>
      </c>
      <c r="O182">
        <f>VLOOKUP($C182,Inputs!$A$3:$G$53,5,FALSE)</f>
        <v>31.771176470588234</v>
      </c>
      <c r="P182">
        <f>VLOOKUP(C182,Depack!A$1:B$51,2,FALSE)</f>
        <v>8.3937193231865894</v>
      </c>
    </row>
    <row r="183" spans="1:16" x14ac:dyDescent="0.2">
      <c r="A183">
        <v>180</v>
      </c>
      <c r="B183" t="s">
        <v>57</v>
      </c>
      <c r="C183" t="s">
        <v>13</v>
      </c>
      <c r="D183">
        <v>5143</v>
      </c>
      <c r="E183">
        <v>45019.59</v>
      </c>
      <c r="F183" s="21">
        <v>3</v>
      </c>
      <c r="G183" s="21">
        <v>294</v>
      </c>
      <c r="H183" s="21">
        <v>16.66667</v>
      </c>
      <c r="I183" s="21">
        <f>VLOOKUP($C183,Inputs!$A$3:$G$53,2,FALSE)</f>
        <v>13.1</v>
      </c>
      <c r="J183" s="21">
        <f>VLOOKUP($C183,Inputs!$A$3:$G$53,3,FALSE)</f>
        <v>2.3069999999999999</v>
      </c>
      <c r="K183">
        <f>VLOOKUP($C183,Inputs!$A$3:$G$53,4,FALSE)</f>
        <v>8.5000000000000006E-2</v>
      </c>
      <c r="L183">
        <f>IF(ISBLANK(H183),VLOOKUP($C183,Inputs!$A$3:$G$53,5,FALSE),H183)</f>
        <v>16.66667</v>
      </c>
      <c r="M183">
        <f>VLOOKUP($C183,Inputs!$A$3:$G$53,7,FALSE)</f>
        <v>0</v>
      </c>
      <c r="N183">
        <f t="shared" si="2"/>
        <v>294</v>
      </c>
      <c r="O183">
        <f>VLOOKUP($C183,Inputs!$A$3:$G$53,5,FALSE)</f>
        <v>31.771176470588234</v>
      </c>
      <c r="P183">
        <f>VLOOKUP(C183,Depack!A$1:B$51,2,FALSE)</f>
        <v>8.3937193231865894</v>
      </c>
    </row>
    <row r="184" spans="1:16" x14ac:dyDescent="0.2">
      <c r="A184">
        <v>181</v>
      </c>
      <c r="B184" t="s">
        <v>3430</v>
      </c>
      <c r="C184" t="s">
        <v>13</v>
      </c>
      <c r="D184">
        <v>5145</v>
      </c>
      <c r="E184">
        <v>14882.96</v>
      </c>
      <c r="F184" s="21">
        <v>0</v>
      </c>
      <c r="I184" s="21">
        <f>VLOOKUP($C184,Inputs!$A$3:$G$53,2,FALSE)</f>
        <v>13.1</v>
      </c>
      <c r="J184" s="21">
        <f>VLOOKUP($C184,Inputs!$A$3:$G$53,3,FALSE)</f>
        <v>2.3069999999999999</v>
      </c>
      <c r="K184">
        <f>VLOOKUP($C184,Inputs!$A$3:$G$53,4,FALSE)</f>
        <v>8.5000000000000006E-2</v>
      </c>
      <c r="L184">
        <f>IF(ISBLANK(H184),VLOOKUP($C184,Inputs!$A$3:$G$53,5,FALSE),H184)</f>
        <v>31.771176470588234</v>
      </c>
      <c r="M184">
        <f>VLOOKUP($C184,Inputs!$A$3:$G$53,7,FALSE)</f>
        <v>0</v>
      </c>
      <c r="N184">
        <f t="shared" si="2"/>
        <v>220</v>
      </c>
      <c r="O184">
        <f>VLOOKUP($C184,Inputs!$A$3:$G$53,5,FALSE)</f>
        <v>31.771176470588234</v>
      </c>
      <c r="P184">
        <f>VLOOKUP(C184,Depack!A$1:B$51,2,FALSE)</f>
        <v>8.3937193231865894</v>
      </c>
    </row>
    <row r="185" spans="1:16" x14ac:dyDescent="0.2">
      <c r="A185">
        <v>182</v>
      </c>
      <c r="B185" t="s">
        <v>3431</v>
      </c>
      <c r="C185" t="s">
        <v>13</v>
      </c>
      <c r="D185">
        <v>5147</v>
      </c>
      <c r="E185">
        <v>1223.81</v>
      </c>
      <c r="F185" s="21">
        <v>1</v>
      </c>
      <c r="G185" s="21">
        <v>104</v>
      </c>
      <c r="H185" s="21">
        <v>20</v>
      </c>
      <c r="I185" s="21">
        <f>VLOOKUP($C185,Inputs!$A$3:$G$53,2,FALSE)</f>
        <v>13.1</v>
      </c>
      <c r="J185" s="21">
        <f>VLOOKUP($C185,Inputs!$A$3:$G$53,3,FALSE)</f>
        <v>2.3069999999999999</v>
      </c>
      <c r="K185">
        <f>VLOOKUP($C185,Inputs!$A$3:$G$53,4,FALSE)</f>
        <v>8.5000000000000006E-2</v>
      </c>
      <c r="L185">
        <f>IF(ISBLANK(H185),VLOOKUP($C185,Inputs!$A$3:$G$53,5,FALSE),H185)</f>
        <v>20</v>
      </c>
      <c r="M185">
        <f>VLOOKUP($C185,Inputs!$A$3:$G$53,7,FALSE)</f>
        <v>0</v>
      </c>
      <c r="N185">
        <f t="shared" si="2"/>
        <v>104</v>
      </c>
      <c r="O185">
        <f>VLOOKUP($C185,Inputs!$A$3:$G$53,5,FALSE)</f>
        <v>31.771176470588234</v>
      </c>
      <c r="P185">
        <f>VLOOKUP(C185,Depack!A$1:B$51,2,FALSE)</f>
        <v>8.3937193231865894</v>
      </c>
    </row>
    <row r="186" spans="1:16" x14ac:dyDescent="0.2">
      <c r="A186">
        <v>183</v>
      </c>
      <c r="B186" t="s">
        <v>3432</v>
      </c>
      <c r="C186" t="s">
        <v>13</v>
      </c>
      <c r="D186">
        <v>5149</v>
      </c>
      <c r="E186">
        <v>4056.42</v>
      </c>
      <c r="F186" s="21">
        <v>1</v>
      </c>
      <c r="G186" s="21">
        <v>260</v>
      </c>
      <c r="H186" s="21">
        <v>48</v>
      </c>
      <c r="I186" s="21">
        <f>VLOOKUP($C186,Inputs!$A$3:$G$53,2,FALSE)</f>
        <v>13.1</v>
      </c>
      <c r="J186" s="21">
        <f>VLOOKUP($C186,Inputs!$A$3:$G$53,3,FALSE)</f>
        <v>2.3069999999999999</v>
      </c>
      <c r="K186">
        <f>VLOOKUP($C186,Inputs!$A$3:$G$53,4,FALSE)</f>
        <v>8.5000000000000006E-2</v>
      </c>
      <c r="L186">
        <f>IF(ISBLANK(H186),VLOOKUP($C186,Inputs!$A$3:$G$53,5,FALSE),H186)</f>
        <v>48</v>
      </c>
      <c r="M186">
        <f>VLOOKUP($C186,Inputs!$A$3:$G$53,7,FALSE)</f>
        <v>0</v>
      </c>
      <c r="N186">
        <f t="shared" si="2"/>
        <v>260</v>
      </c>
      <c r="O186">
        <f>VLOOKUP($C186,Inputs!$A$3:$G$53,5,FALSE)</f>
        <v>31.771176470588234</v>
      </c>
      <c r="P186">
        <f>VLOOKUP(C186,Depack!A$1:B$51,2,FALSE)</f>
        <v>8.3937193231865894</v>
      </c>
    </row>
    <row r="187" spans="1:16" x14ac:dyDescent="0.2">
      <c r="A187">
        <v>184</v>
      </c>
      <c r="B187" t="s">
        <v>397</v>
      </c>
      <c r="C187" t="s">
        <v>14</v>
      </c>
      <c r="D187">
        <v>6001</v>
      </c>
      <c r="E187">
        <v>300777.40999999997</v>
      </c>
      <c r="F187" s="21">
        <v>13</v>
      </c>
      <c r="G187" s="21">
        <v>308</v>
      </c>
      <c r="H187" s="21">
        <v>43.11</v>
      </c>
      <c r="I187" s="21">
        <f>VLOOKUP($C187,Inputs!$A$3:$G$53,2,FALSE)</f>
        <v>23.11</v>
      </c>
      <c r="J187" s="21">
        <f>VLOOKUP($C187,Inputs!$A$3:$G$53,3,FALSE)</f>
        <v>2.8660000000000001</v>
      </c>
      <c r="K187">
        <f>VLOOKUP($C187,Inputs!$A$3:$G$53,4,FALSE)</f>
        <v>0.1394</v>
      </c>
      <c r="L187">
        <f>IF(ISBLANK(H187),VLOOKUP($C187,Inputs!$A$3:$G$53,5,FALSE),H187)</f>
        <v>43.11</v>
      </c>
      <c r="M187">
        <f>VLOOKUP($C187,Inputs!$A$3:$G$53,7,FALSE)</f>
        <v>1</v>
      </c>
      <c r="N187">
        <f t="shared" si="2"/>
        <v>308</v>
      </c>
      <c r="O187">
        <f>VLOOKUP($C187,Inputs!$A$3:$G$53,5,FALSE)</f>
        <v>55.740757575757542</v>
      </c>
      <c r="P187">
        <f>VLOOKUP(C187,Depack!A$1:B$51,2,FALSE)</f>
        <v>10.79906960964462</v>
      </c>
    </row>
    <row r="188" spans="1:16" x14ac:dyDescent="0.2">
      <c r="A188">
        <v>185</v>
      </c>
      <c r="B188" t="s">
        <v>3433</v>
      </c>
      <c r="C188" t="s">
        <v>14</v>
      </c>
      <c r="D188">
        <v>6003</v>
      </c>
      <c r="E188">
        <v>232.63399999999999</v>
      </c>
      <c r="F188" s="21">
        <v>2</v>
      </c>
      <c r="G188" s="21">
        <v>312</v>
      </c>
      <c r="H188" s="21">
        <v>0</v>
      </c>
      <c r="I188" s="21">
        <f>VLOOKUP($C188,Inputs!$A$3:$G$53,2,FALSE)</f>
        <v>23.11</v>
      </c>
      <c r="J188" s="21">
        <f>VLOOKUP($C188,Inputs!$A$3:$G$53,3,FALSE)</f>
        <v>2.8660000000000001</v>
      </c>
      <c r="K188">
        <f>VLOOKUP($C188,Inputs!$A$3:$G$53,4,FALSE)</f>
        <v>0.1394</v>
      </c>
      <c r="L188">
        <f>IF(ISBLANK(H188),VLOOKUP($C188,Inputs!$A$3:$G$53,5,FALSE),H188)</f>
        <v>0</v>
      </c>
      <c r="M188">
        <f>VLOOKUP($C188,Inputs!$A$3:$G$53,7,FALSE)</f>
        <v>1</v>
      </c>
      <c r="N188">
        <f t="shared" si="2"/>
        <v>312</v>
      </c>
      <c r="O188">
        <f>VLOOKUP($C188,Inputs!$A$3:$G$53,5,FALSE)</f>
        <v>55.740757575757542</v>
      </c>
      <c r="P188">
        <f>VLOOKUP(C188,Depack!A$1:B$51,2,FALSE)</f>
        <v>10.79906960964462</v>
      </c>
    </row>
    <row r="189" spans="1:16" x14ac:dyDescent="0.2">
      <c r="A189">
        <v>186</v>
      </c>
      <c r="B189" t="s">
        <v>122</v>
      </c>
      <c r="C189" t="s">
        <v>14</v>
      </c>
      <c r="D189">
        <v>6005</v>
      </c>
      <c r="E189">
        <v>7736.38</v>
      </c>
      <c r="F189" s="21">
        <v>2</v>
      </c>
      <c r="G189" s="21">
        <v>338</v>
      </c>
      <c r="H189" s="21">
        <v>78.5</v>
      </c>
      <c r="I189" s="21">
        <f>VLOOKUP($C189,Inputs!$A$3:$G$53,2,FALSE)</f>
        <v>23.11</v>
      </c>
      <c r="J189" s="21">
        <f>VLOOKUP($C189,Inputs!$A$3:$G$53,3,FALSE)</f>
        <v>2.8660000000000001</v>
      </c>
      <c r="K189">
        <f>VLOOKUP($C189,Inputs!$A$3:$G$53,4,FALSE)</f>
        <v>0.1394</v>
      </c>
      <c r="L189">
        <f>IF(ISBLANK(H189),VLOOKUP($C189,Inputs!$A$3:$G$53,5,FALSE),H189)</f>
        <v>78.5</v>
      </c>
      <c r="M189">
        <f>VLOOKUP($C189,Inputs!$A$3:$G$53,7,FALSE)</f>
        <v>1</v>
      </c>
      <c r="N189">
        <f t="shared" si="2"/>
        <v>338</v>
      </c>
      <c r="O189">
        <f>VLOOKUP($C189,Inputs!$A$3:$G$53,5,FALSE)</f>
        <v>55.740757575757542</v>
      </c>
      <c r="P189">
        <f>VLOOKUP(C189,Depack!A$1:B$51,2,FALSE)</f>
        <v>10.79906960964462</v>
      </c>
    </row>
    <row r="190" spans="1:16" x14ac:dyDescent="0.2">
      <c r="A190">
        <v>187</v>
      </c>
      <c r="B190" t="s">
        <v>768</v>
      </c>
      <c r="C190" t="s">
        <v>14</v>
      </c>
      <c r="D190">
        <v>6007</v>
      </c>
      <c r="E190">
        <v>42791.74</v>
      </c>
      <c r="F190" s="21">
        <v>4</v>
      </c>
      <c r="G190" s="21">
        <v>260</v>
      </c>
      <c r="H190" s="21">
        <v>30.1525</v>
      </c>
      <c r="I190" s="21">
        <f>VLOOKUP($C190,Inputs!$A$3:$G$53,2,FALSE)</f>
        <v>23.11</v>
      </c>
      <c r="J190" s="21">
        <f>VLOOKUP($C190,Inputs!$A$3:$G$53,3,FALSE)</f>
        <v>2.8660000000000001</v>
      </c>
      <c r="K190">
        <f>VLOOKUP($C190,Inputs!$A$3:$G$53,4,FALSE)</f>
        <v>0.1394</v>
      </c>
      <c r="L190">
        <f>IF(ISBLANK(H190),VLOOKUP($C190,Inputs!$A$3:$G$53,5,FALSE),H190)</f>
        <v>30.1525</v>
      </c>
      <c r="M190">
        <f>VLOOKUP($C190,Inputs!$A$3:$G$53,7,FALSE)</f>
        <v>1</v>
      </c>
      <c r="N190">
        <f t="shared" si="2"/>
        <v>260</v>
      </c>
      <c r="O190">
        <f>VLOOKUP($C190,Inputs!$A$3:$G$53,5,FALSE)</f>
        <v>55.740757575757542</v>
      </c>
      <c r="P190">
        <f>VLOOKUP(C190,Depack!A$1:B$51,2,FALSE)</f>
        <v>10.79906960964462</v>
      </c>
    </row>
    <row r="191" spans="1:16" x14ac:dyDescent="0.2">
      <c r="A191">
        <v>188</v>
      </c>
      <c r="B191" t="s">
        <v>3434</v>
      </c>
      <c r="C191" t="s">
        <v>14</v>
      </c>
      <c r="D191">
        <v>6009</v>
      </c>
      <c r="E191">
        <v>7492.26</v>
      </c>
      <c r="F191" s="21">
        <v>6</v>
      </c>
      <c r="G191" s="21">
        <v>225</v>
      </c>
      <c r="H191" s="21">
        <v>0</v>
      </c>
      <c r="I191" s="21">
        <f>VLOOKUP($C191,Inputs!$A$3:$G$53,2,FALSE)</f>
        <v>23.11</v>
      </c>
      <c r="J191" s="21">
        <f>VLOOKUP($C191,Inputs!$A$3:$G$53,3,FALSE)</f>
        <v>2.8660000000000001</v>
      </c>
      <c r="K191">
        <f>VLOOKUP($C191,Inputs!$A$3:$G$53,4,FALSE)</f>
        <v>0.1394</v>
      </c>
      <c r="L191">
        <f>IF(ISBLANK(H191),VLOOKUP($C191,Inputs!$A$3:$G$53,5,FALSE),H191)</f>
        <v>0</v>
      </c>
      <c r="M191">
        <f>VLOOKUP($C191,Inputs!$A$3:$G$53,7,FALSE)</f>
        <v>1</v>
      </c>
      <c r="N191">
        <f t="shared" si="2"/>
        <v>225</v>
      </c>
      <c r="O191">
        <f>VLOOKUP($C191,Inputs!$A$3:$G$53,5,FALSE)</f>
        <v>55.740757575757542</v>
      </c>
      <c r="P191">
        <f>VLOOKUP(C191,Depack!A$1:B$51,2,FALSE)</f>
        <v>10.79906960964462</v>
      </c>
    </row>
    <row r="192" spans="1:16" x14ac:dyDescent="0.2">
      <c r="A192">
        <v>189</v>
      </c>
      <c r="B192" t="s">
        <v>3435</v>
      </c>
      <c r="C192" t="s">
        <v>14</v>
      </c>
      <c r="D192">
        <v>6011</v>
      </c>
      <c r="E192">
        <v>3981.23</v>
      </c>
      <c r="F192" s="21">
        <v>0</v>
      </c>
      <c r="I192" s="21">
        <f>VLOOKUP($C192,Inputs!$A$3:$G$53,2,FALSE)</f>
        <v>23.11</v>
      </c>
      <c r="J192" s="21">
        <f>VLOOKUP($C192,Inputs!$A$3:$G$53,3,FALSE)</f>
        <v>2.8660000000000001</v>
      </c>
      <c r="K192">
        <f>VLOOKUP($C192,Inputs!$A$3:$G$53,4,FALSE)</f>
        <v>0.1394</v>
      </c>
      <c r="L192">
        <f>IF(ISBLANK(H192),VLOOKUP($C192,Inputs!$A$3:$G$53,5,FALSE),H192)</f>
        <v>55.740757575757542</v>
      </c>
      <c r="M192">
        <f>VLOOKUP($C192,Inputs!$A$3:$G$53,7,FALSE)</f>
        <v>1</v>
      </c>
      <c r="N192">
        <f t="shared" si="2"/>
        <v>220</v>
      </c>
      <c r="O192">
        <f>VLOOKUP($C192,Inputs!$A$3:$G$53,5,FALSE)</f>
        <v>55.740757575757542</v>
      </c>
      <c r="P192">
        <f>VLOOKUP(C192,Depack!A$1:B$51,2,FALSE)</f>
        <v>10.79906960964462</v>
      </c>
    </row>
    <row r="193" spans="1:16" x14ac:dyDescent="0.2">
      <c r="A193">
        <v>190</v>
      </c>
      <c r="B193" t="s">
        <v>3436</v>
      </c>
      <c r="C193" t="s">
        <v>14</v>
      </c>
      <c r="D193">
        <v>6013</v>
      </c>
      <c r="E193">
        <v>196172.19</v>
      </c>
      <c r="F193" s="21">
        <v>6</v>
      </c>
      <c r="G193" s="21">
        <v>312</v>
      </c>
      <c r="H193" s="21">
        <v>68.724999999999994</v>
      </c>
      <c r="I193" s="21">
        <f>VLOOKUP($C193,Inputs!$A$3:$G$53,2,FALSE)</f>
        <v>23.11</v>
      </c>
      <c r="J193" s="21">
        <f>VLOOKUP($C193,Inputs!$A$3:$G$53,3,FALSE)</f>
        <v>2.8660000000000001</v>
      </c>
      <c r="K193">
        <f>VLOOKUP($C193,Inputs!$A$3:$G$53,4,FALSE)</f>
        <v>0.1394</v>
      </c>
      <c r="L193">
        <f>IF(ISBLANK(H193),VLOOKUP($C193,Inputs!$A$3:$G$53,5,FALSE),H193)</f>
        <v>68.724999999999994</v>
      </c>
      <c r="M193">
        <f>VLOOKUP($C193,Inputs!$A$3:$G$53,7,FALSE)</f>
        <v>1</v>
      </c>
      <c r="N193">
        <f t="shared" si="2"/>
        <v>312</v>
      </c>
      <c r="O193">
        <f>VLOOKUP($C193,Inputs!$A$3:$G$53,5,FALSE)</f>
        <v>55.740757575757542</v>
      </c>
      <c r="P193">
        <f>VLOOKUP(C193,Depack!A$1:B$51,2,FALSE)</f>
        <v>10.79906960964462</v>
      </c>
    </row>
    <row r="194" spans="1:16" x14ac:dyDescent="0.2">
      <c r="A194">
        <v>191</v>
      </c>
      <c r="B194" t="s">
        <v>417</v>
      </c>
      <c r="C194" t="s">
        <v>14</v>
      </c>
      <c r="D194">
        <v>6015</v>
      </c>
      <c r="E194">
        <v>5323.44</v>
      </c>
      <c r="F194" s="21">
        <v>2</v>
      </c>
      <c r="G194" s="21">
        <v>130</v>
      </c>
      <c r="H194" s="21">
        <v>119.34</v>
      </c>
      <c r="I194" s="21">
        <f>VLOOKUP($C194,Inputs!$A$3:$G$53,2,FALSE)</f>
        <v>23.11</v>
      </c>
      <c r="J194" s="21">
        <f>VLOOKUP($C194,Inputs!$A$3:$G$53,3,FALSE)</f>
        <v>2.8660000000000001</v>
      </c>
      <c r="K194">
        <f>VLOOKUP($C194,Inputs!$A$3:$G$53,4,FALSE)</f>
        <v>0.1394</v>
      </c>
      <c r="L194">
        <f>IF(ISBLANK(H194),VLOOKUP($C194,Inputs!$A$3:$G$53,5,FALSE),H194)</f>
        <v>119.34</v>
      </c>
      <c r="M194">
        <f>VLOOKUP($C194,Inputs!$A$3:$G$53,7,FALSE)</f>
        <v>1</v>
      </c>
      <c r="N194">
        <f t="shared" si="2"/>
        <v>130</v>
      </c>
      <c r="O194">
        <f>VLOOKUP($C194,Inputs!$A$3:$G$53,5,FALSE)</f>
        <v>55.740757575757542</v>
      </c>
      <c r="P194">
        <f>VLOOKUP(C194,Depack!A$1:B$51,2,FALSE)</f>
        <v>10.79906960964462</v>
      </c>
    </row>
    <row r="195" spans="1:16" x14ac:dyDescent="0.2">
      <c r="A195">
        <v>192</v>
      </c>
      <c r="B195" t="s">
        <v>962</v>
      </c>
      <c r="C195" t="s">
        <v>14</v>
      </c>
      <c r="D195">
        <v>6017</v>
      </c>
      <c r="E195">
        <v>32399.35</v>
      </c>
      <c r="F195" s="21">
        <v>2</v>
      </c>
      <c r="G195" s="21">
        <v>312</v>
      </c>
      <c r="H195" s="21">
        <v>64.245000000000005</v>
      </c>
      <c r="I195" s="21">
        <f>VLOOKUP($C195,Inputs!$A$3:$G$53,2,FALSE)</f>
        <v>23.11</v>
      </c>
      <c r="J195" s="21">
        <f>VLOOKUP($C195,Inputs!$A$3:$G$53,3,FALSE)</f>
        <v>2.8660000000000001</v>
      </c>
      <c r="K195">
        <f>VLOOKUP($C195,Inputs!$A$3:$G$53,4,FALSE)</f>
        <v>0.1394</v>
      </c>
      <c r="L195">
        <f>IF(ISBLANK(H195),VLOOKUP($C195,Inputs!$A$3:$G$53,5,FALSE),H195)</f>
        <v>64.245000000000005</v>
      </c>
      <c r="M195">
        <f>VLOOKUP($C195,Inputs!$A$3:$G$53,7,FALSE)</f>
        <v>1</v>
      </c>
      <c r="N195">
        <f t="shared" ref="N195:N258" si="3">IF(ISBLANK(G195),220,G195)</f>
        <v>312</v>
      </c>
      <c r="O195">
        <f>VLOOKUP($C195,Inputs!$A$3:$G$53,5,FALSE)</f>
        <v>55.740757575757542</v>
      </c>
      <c r="P195">
        <f>VLOOKUP(C195,Depack!A$1:B$51,2,FALSE)</f>
        <v>10.79906960964462</v>
      </c>
    </row>
    <row r="196" spans="1:16" x14ac:dyDescent="0.2">
      <c r="A196">
        <v>193</v>
      </c>
      <c r="B196" t="s">
        <v>681</v>
      </c>
      <c r="C196" t="s">
        <v>14</v>
      </c>
      <c r="D196">
        <v>6019</v>
      </c>
      <c r="E196">
        <v>178803.39</v>
      </c>
      <c r="F196" s="21">
        <v>13</v>
      </c>
      <c r="G196" s="21">
        <v>288</v>
      </c>
      <c r="H196" s="21">
        <v>20.330770000000001</v>
      </c>
      <c r="I196" s="21">
        <f>VLOOKUP($C196,Inputs!$A$3:$G$53,2,FALSE)</f>
        <v>23.11</v>
      </c>
      <c r="J196" s="21">
        <f>VLOOKUP($C196,Inputs!$A$3:$G$53,3,FALSE)</f>
        <v>2.8660000000000001</v>
      </c>
      <c r="K196">
        <f>VLOOKUP($C196,Inputs!$A$3:$G$53,4,FALSE)</f>
        <v>0.1394</v>
      </c>
      <c r="L196">
        <f>IF(ISBLANK(H196),VLOOKUP($C196,Inputs!$A$3:$G$53,5,FALSE),H196)</f>
        <v>20.330770000000001</v>
      </c>
      <c r="M196">
        <f>VLOOKUP($C196,Inputs!$A$3:$G$53,7,FALSE)</f>
        <v>1</v>
      </c>
      <c r="N196">
        <f t="shared" si="3"/>
        <v>288</v>
      </c>
      <c r="O196">
        <f>VLOOKUP($C196,Inputs!$A$3:$G$53,5,FALSE)</f>
        <v>55.740757575757542</v>
      </c>
      <c r="P196">
        <f>VLOOKUP(C196,Depack!A$1:B$51,2,FALSE)</f>
        <v>10.79906960964462</v>
      </c>
    </row>
    <row r="197" spans="1:16" x14ac:dyDescent="0.2">
      <c r="A197">
        <v>194</v>
      </c>
      <c r="B197" t="s">
        <v>3437</v>
      </c>
      <c r="C197" t="s">
        <v>14</v>
      </c>
      <c r="D197">
        <v>6021</v>
      </c>
      <c r="E197">
        <v>4824.7299999999996</v>
      </c>
      <c r="F197" s="21">
        <v>1</v>
      </c>
      <c r="G197" s="21">
        <v>364</v>
      </c>
      <c r="H197" s="21">
        <v>30</v>
      </c>
      <c r="I197" s="21">
        <f>VLOOKUP($C197,Inputs!$A$3:$G$53,2,FALSE)</f>
        <v>23.11</v>
      </c>
      <c r="J197" s="21">
        <f>VLOOKUP($C197,Inputs!$A$3:$G$53,3,FALSE)</f>
        <v>2.8660000000000001</v>
      </c>
      <c r="K197">
        <f>VLOOKUP($C197,Inputs!$A$3:$G$53,4,FALSE)</f>
        <v>0.1394</v>
      </c>
      <c r="L197">
        <f>IF(ISBLANK(H197),VLOOKUP($C197,Inputs!$A$3:$G$53,5,FALSE),H197)</f>
        <v>30</v>
      </c>
      <c r="M197">
        <f>VLOOKUP($C197,Inputs!$A$3:$G$53,7,FALSE)</f>
        <v>1</v>
      </c>
      <c r="N197">
        <f t="shared" si="3"/>
        <v>364</v>
      </c>
      <c r="O197">
        <f>VLOOKUP($C197,Inputs!$A$3:$G$53,5,FALSE)</f>
        <v>55.740757575757542</v>
      </c>
      <c r="P197">
        <f>VLOOKUP(C197,Depack!A$1:B$51,2,FALSE)</f>
        <v>10.79906960964462</v>
      </c>
    </row>
    <row r="198" spans="1:16" x14ac:dyDescent="0.2">
      <c r="A198">
        <v>195</v>
      </c>
      <c r="B198" t="s">
        <v>533</v>
      </c>
      <c r="C198" t="s">
        <v>14</v>
      </c>
      <c r="D198">
        <v>6023</v>
      </c>
      <c r="E198">
        <v>26191.599999999999</v>
      </c>
      <c r="F198" s="21">
        <v>2</v>
      </c>
      <c r="G198" s="21">
        <v>312</v>
      </c>
      <c r="H198" s="21">
        <v>180.5</v>
      </c>
      <c r="I198" s="21">
        <f>VLOOKUP($C198,Inputs!$A$3:$G$53,2,FALSE)</f>
        <v>23.11</v>
      </c>
      <c r="J198" s="21">
        <f>VLOOKUP($C198,Inputs!$A$3:$G$53,3,FALSE)</f>
        <v>2.8660000000000001</v>
      </c>
      <c r="K198">
        <f>VLOOKUP($C198,Inputs!$A$3:$G$53,4,FALSE)</f>
        <v>0.1394</v>
      </c>
      <c r="L198">
        <f>IF(ISBLANK(H198),VLOOKUP($C198,Inputs!$A$3:$G$53,5,FALSE),H198)</f>
        <v>180.5</v>
      </c>
      <c r="M198">
        <f>VLOOKUP($C198,Inputs!$A$3:$G$53,7,FALSE)</f>
        <v>1</v>
      </c>
      <c r="N198">
        <f t="shared" si="3"/>
        <v>312</v>
      </c>
      <c r="O198">
        <f>VLOOKUP($C198,Inputs!$A$3:$G$53,5,FALSE)</f>
        <v>55.740757575757542</v>
      </c>
      <c r="P198">
        <f>VLOOKUP(C198,Depack!A$1:B$51,2,FALSE)</f>
        <v>10.79906960964462</v>
      </c>
    </row>
    <row r="199" spans="1:16" x14ac:dyDescent="0.2">
      <c r="A199">
        <v>196</v>
      </c>
      <c r="B199" t="s">
        <v>3438</v>
      </c>
      <c r="C199" t="s">
        <v>14</v>
      </c>
      <c r="D199">
        <v>6025</v>
      </c>
      <c r="E199">
        <v>32849.519999999997</v>
      </c>
      <c r="F199" s="21">
        <v>8</v>
      </c>
      <c r="G199" s="21">
        <v>149</v>
      </c>
      <c r="H199" s="21">
        <v>25.25</v>
      </c>
      <c r="I199" s="21">
        <f>VLOOKUP($C199,Inputs!$A$3:$G$53,2,FALSE)</f>
        <v>23.11</v>
      </c>
      <c r="J199" s="21">
        <f>VLOOKUP($C199,Inputs!$A$3:$G$53,3,FALSE)</f>
        <v>2.8660000000000001</v>
      </c>
      <c r="K199">
        <f>VLOOKUP($C199,Inputs!$A$3:$G$53,4,FALSE)</f>
        <v>0.1394</v>
      </c>
      <c r="L199">
        <f>IF(ISBLANK(H199),VLOOKUP($C199,Inputs!$A$3:$G$53,5,FALSE),H199)</f>
        <v>25.25</v>
      </c>
      <c r="M199">
        <f>VLOOKUP($C199,Inputs!$A$3:$G$53,7,FALSE)</f>
        <v>1</v>
      </c>
      <c r="N199">
        <f t="shared" si="3"/>
        <v>149</v>
      </c>
      <c r="O199">
        <f>VLOOKUP($C199,Inputs!$A$3:$G$53,5,FALSE)</f>
        <v>55.740757575757542</v>
      </c>
      <c r="P199">
        <f>VLOOKUP(C199,Depack!A$1:B$51,2,FALSE)</f>
        <v>10.79906960964462</v>
      </c>
    </row>
    <row r="200" spans="1:16" x14ac:dyDescent="0.2">
      <c r="A200">
        <v>197</v>
      </c>
      <c r="B200" t="s">
        <v>3439</v>
      </c>
      <c r="C200" t="s">
        <v>14</v>
      </c>
      <c r="D200">
        <v>6027</v>
      </c>
      <c r="E200">
        <v>3870.52</v>
      </c>
      <c r="F200" s="21">
        <v>5</v>
      </c>
      <c r="G200" s="21">
        <v>218</v>
      </c>
      <c r="H200" s="21">
        <v>42</v>
      </c>
      <c r="I200" s="21">
        <f>VLOOKUP($C200,Inputs!$A$3:$G$53,2,FALSE)</f>
        <v>23.11</v>
      </c>
      <c r="J200" s="21">
        <f>VLOOKUP($C200,Inputs!$A$3:$G$53,3,FALSE)</f>
        <v>2.8660000000000001</v>
      </c>
      <c r="K200">
        <f>VLOOKUP($C200,Inputs!$A$3:$G$53,4,FALSE)</f>
        <v>0.1394</v>
      </c>
      <c r="L200">
        <f>IF(ISBLANK(H200),VLOOKUP($C200,Inputs!$A$3:$G$53,5,FALSE),H200)</f>
        <v>42</v>
      </c>
      <c r="M200">
        <f>VLOOKUP($C200,Inputs!$A$3:$G$53,7,FALSE)</f>
        <v>1</v>
      </c>
      <c r="N200">
        <f t="shared" si="3"/>
        <v>218</v>
      </c>
      <c r="O200">
        <f>VLOOKUP($C200,Inputs!$A$3:$G$53,5,FALSE)</f>
        <v>55.740757575757542</v>
      </c>
      <c r="P200">
        <f>VLOOKUP(C200,Depack!A$1:B$51,2,FALSE)</f>
        <v>10.79906960964462</v>
      </c>
    </row>
    <row r="201" spans="1:16" x14ac:dyDescent="0.2">
      <c r="A201">
        <v>198</v>
      </c>
      <c r="B201" t="s">
        <v>3440</v>
      </c>
      <c r="C201" t="s">
        <v>14</v>
      </c>
      <c r="D201">
        <v>6029</v>
      </c>
      <c r="E201">
        <v>157145.18</v>
      </c>
      <c r="F201" s="21">
        <v>20</v>
      </c>
      <c r="G201" s="21">
        <v>283</v>
      </c>
      <c r="H201" s="21">
        <v>33.262500000000003</v>
      </c>
      <c r="I201" s="21">
        <f>VLOOKUP($C201,Inputs!$A$3:$G$53,2,FALSE)</f>
        <v>23.11</v>
      </c>
      <c r="J201" s="21">
        <f>VLOOKUP($C201,Inputs!$A$3:$G$53,3,FALSE)</f>
        <v>2.8660000000000001</v>
      </c>
      <c r="K201">
        <f>VLOOKUP($C201,Inputs!$A$3:$G$53,4,FALSE)</f>
        <v>0.1394</v>
      </c>
      <c r="L201">
        <f>IF(ISBLANK(H201),VLOOKUP($C201,Inputs!$A$3:$G$53,5,FALSE),H201)</f>
        <v>33.262500000000003</v>
      </c>
      <c r="M201">
        <f>VLOOKUP($C201,Inputs!$A$3:$G$53,7,FALSE)</f>
        <v>1</v>
      </c>
      <c r="N201">
        <f t="shared" si="3"/>
        <v>283</v>
      </c>
      <c r="O201">
        <f>VLOOKUP($C201,Inputs!$A$3:$G$53,5,FALSE)</f>
        <v>55.740757575757542</v>
      </c>
      <c r="P201">
        <f>VLOOKUP(C201,Depack!A$1:B$51,2,FALSE)</f>
        <v>10.79906960964462</v>
      </c>
    </row>
    <row r="202" spans="1:16" x14ac:dyDescent="0.2">
      <c r="A202">
        <v>199</v>
      </c>
      <c r="B202" t="s">
        <v>633</v>
      </c>
      <c r="C202" t="s">
        <v>14</v>
      </c>
      <c r="D202">
        <v>6031</v>
      </c>
      <c r="E202">
        <v>29600.7</v>
      </c>
      <c r="F202" s="21">
        <v>2</v>
      </c>
      <c r="G202" s="21">
        <v>286</v>
      </c>
      <c r="H202" s="21">
        <v>95</v>
      </c>
      <c r="I202" s="21">
        <f>VLOOKUP($C202,Inputs!$A$3:$G$53,2,FALSE)</f>
        <v>23.11</v>
      </c>
      <c r="J202" s="21">
        <f>VLOOKUP($C202,Inputs!$A$3:$G$53,3,FALSE)</f>
        <v>2.8660000000000001</v>
      </c>
      <c r="K202">
        <f>VLOOKUP($C202,Inputs!$A$3:$G$53,4,FALSE)</f>
        <v>0.1394</v>
      </c>
      <c r="L202">
        <f>IF(ISBLANK(H202),VLOOKUP($C202,Inputs!$A$3:$G$53,5,FALSE),H202)</f>
        <v>95</v>
      </c>
      <c r="M202">
        <f>VLOOKUP($C202,Inputs!$A$3:$G$53,7,FALSE)</f>
        <v>1</v>
      </c>
      <c r="N202">
        <f t="shared" si="3"/>
        <v>286</v>
      </c>
      <c r="O202">
        <f>VLOOKUP($C202,Inputs!$A$3:$G$53,5,FALSE)</f>
        <v>55.740757575757542</v>
      </c>
      <c r="P202">
        <f>VLOOKUP(C202,Depack!A$1:B$51,2,FALSE)</f>
        <v>10.79906960964462</v>
      </c>
    </row>
    <row r="203" spans="1:16" x14ac:dyDescent="0.2">
      <c r="A203">
        <v>200</v>
      </c>
      <c r="B203" t="s">
        <v>643</v>
      </c>
      <c r="C203" t="s">
        <v>14</v>
      </c>
      <c r="D203">
        <v>6033</v>
      </c>
      <c r="E203">
        <v>10961.66</v>
      </c>
      <c r="F203" s="21">
        <v>3</v>
      </c>
      <c r="G203" s="21">
        <v>312</v>
      </c>
      <c r="H203" s="21">
        <v>32.816670000000002</v>
      </c>
      <c r="I203" s="21">
        <f>VLOOKUP($C203,Inputs!$A$3:$G$53,2,FALSE)</f>
        <v>23.11</v>
      </c>
      <c r="J203" s="21">
        <f>VLOOKUP($C203,Inputs!$A$3:$G$53,3,FALSE)</f>
        <v>2.8660000000000001</v>
      </c>
      <c r="K203">
        <f>VLOOKUP($C203,Inputs!$A$3:$G$53,4,FALSE)</f>
        <v>0.1394</v>
      </c>
      <c r="L203">
        <f>IF(ISBLANK(H203),VLOOKUP($C203,Inputs!$A$3:$G$53,5,FALSE),H203)</f>
        <v>32.816670000000002</v>
      </c>
      <c r="M203">
        <f>VLOOKUP($C203,Inputs!$A$3:$G$53,7,FALSE)</f>
        <v>1</v>
      </c>
      <c r="N203">
        <f t="shared" si="3"/>
        <v>312</v>
      </c>
      <c r="O203">
        <f>VLOOKUP($C203,Inputs!$A$3:$G$53,5,FALSE)</f>
        <v>55.740757575757542</v>
      </c>
      <c r="P203">
        <f>VLOOKUP(C203,Depack!A$1:B$51,2,FALSE)</f>
        <v>10.79906960964462</v>
      </c>
    </row>
    <row r="204" spans="1:16" x14ac:dyDescent="0.2">
      <c r="A204">
        <v>201</v>
      </c>
      <c r="B204" t="s">
        <v>3441</v>
      </c>
      <c r="C204" t="s">
        <v>14</v>
      </c>
      <c r="D204">
        <v>6035</v>
      </c>
      <c r="E204">
        <v>7540.12</v>
      </c>
      <c r="F204" s="21">
        <v>9</v>
      </c>
      <c r="G204" s="21">
        <v>127</v>
      </c>
      <c r="H204" s="21">
        <v>27.77778</v>
      </c>
      <c r="I204" s="21">
        <f>VLOOKUP($C204,Inputs!$A$3:$G$53,2,FALSE)</f>
        <v>23.11</v>
      </c>
      <c r="J204" s="21">
        <f>VLOOKUP($C204,Inputs!$A$3:$G$53,3,FALSE)</f>
        <v>2.8660000000000001</v>
      </c>
      <c r="K204">
        <f>VLOOKUP($C204,Inputs!$A$3:$G$53,4,FALSE)</f>
        <v>0.1394</v>
      </c>
      <c r="L204">
        <f>IF(ISBLANK(H204),VLOOKUP($C204,Inputs!$A$3:$G$53,5,FALSE),H204)</f>
        <v>27.77778</v>
      </c>
      <c r="M204">
        <f>VLOOKUP($C204,Inputs!$A$3:$G$53,7,FALSE)</f>
        <v>1</v>
      </c>
      <c r="N204">
        <f t="shared" si="3"/>
        <v>127</v>
      </c>
      <c r="O204">
        <f>VLOOKUP($C204,Inputs!$A$3:$G$53,5,FALSE)</f>
        <v>55.740757575757542</v>
      </c>
      <c r="P204">
        <f>VLOOKUP(C204,Depack!A$1:B$51,2,FALSE)</f>
        <v>10.79906960964462</v>
      </c>
    </row>
    <row r="205" spans="1:16" x14ac:dyDescent="0.2">
      <c r="A205">
        <v>202</v>
      </c>
      <c r="B205" t="s">
        <v>186</v>
      </c>
      <c r="C205" t="s">
        <v>14</v>
      </c>
      <c r="D205">
        <v>6037</v>
      </c>
      <c r="E205">
        <v>1930331.6</v>
      </c>
      <c r="F205" s="21">
        <v>62</v>
      </c>
      <c r="G205" s="21">
        <v>301</v>
      </c>
      <c r="H205" s="21">
        <v>22.506769999999999</v>
      </c>
      <c r="I205" s="21">
        <f>VLOOKUP($C205,Inputs!$A$3:$G$53,2,FALSE)</f>
        <v>23.11</v>
      </c>
      <c r="J205" s="21">
        <f>VLOOKUP($C205,Inputs!$A$3:$G$53,3,FALSE)</f>
        <v>2.8660000000000001</v>
      </c>
      <c r="K205">
        <f>VLOOKUP($C205,Inputs!$A$3:$G$53,4,FALSE)</f>
        <v>0.1394</v>
      </c>
      <c r="L205">
        <f>IF(ISBLANK(H205),VLOOKUP($C205,Inputs!$A$3:$G$53,5,FALSE),H205)</f>
        <v>22.506769999999999</v>
      </c>
      <c r="M205">
        <f>VLOOKUP($C205,Inputs!$A$3:$G$53,7,FALSE)</f>
        <v>1</v>
      </c>
      <c r="N205">
        <f t="shared" si="3"/>
        <v>301</v>
      </c>
      <c r="O205">
        <f>VLOOKUP($C205,Inputs!$A$3:$G$53,5,FALSE)</f>
        <v>55.740757575757542</v>
      </c>
      <c r="P205">
        <f>VLOOKUP(C205,Depack!A$1:B$51,2,FALSE)</f>
        <v>10.79906960964462</v>
      </c>
    </row>
    <row r="206" spans="1:16" x14ac:dyDescent="0.2">
      <c r="A206">
        <v>203</v>
      </c>
      <c r="B206" t="s">
        <v>3442</v>
      </c>
      <c r="C206" t="s">
        <v>14</v>
      </c>
      <c r="D206">
        <v>6039</v>
      </c>
      <c r="E206">
        <v>26648.19</v>
      </c>
      <c r="F206" s="21">
        <v>2</v>
      </c>
      <c r="G206" s="21">
        <v>260</v>
      </c>
      <c r="H206" s="21">
        <v>27.565000000000001</v>
      </c>
      <c r="I206" s="21">
        <f>VLOOKUP($C206,Inputs!$A$3:$G$53,2,FALSE)</f>
        <v>23.11</v>
      </c>
      <c r="J206" s="21">
        <f>VLOOKUP($C206,Inputs!$A$3:$G$53,3,FALSE)</f>
        <v>2.8660000000000001</v>
      </c>
      <c r="K206">
        <f>VLOOKUP($C206,Inputs!$A$3:$G$53,4,FALSE)</f>
        <v>0.1394</v>
      </c>
      <c r="L206">
        <f>IF(ISBLANK(H206),VLOOKUP($C206,Inputs!$A$3:$G$53,5,FALSE),H206)</f>
        <v>27.565000000000001</v>
      </c>
      <c r="M206">
        <f>VLOOKUP($C206,Inputs!$A$3:$G$53,7,FALSE)</f>
        <v>1</v>
      </c>
      <c r="N206">
        <f t="shared" si="3"/>
        <v>260</v>
      </c>
      <c r="O206">
        <f>VLOOKUP($C206,Inputs!$A$3:$G$53,5,FALSE)</f>
        <v>55.740757575757542</v>
      </c>
      <c r="P206">
        <f>VLOOKUP(C206,Depack!A$1:B$51,2,FALSE)</f>
        <v>10.79906960964462</v>
      </c>
    </row>
    <row r="207" spans="1:16" x14ac:dyDescent="0.2">
      <c r="A207">
        <v>204</v>
      </c>
      <c r="B207" t="s">
        <v>3443</v>
      </c>
      <c r="C207" t="s">
        <v>14</v>
      </c>
      <c r="D207">
        <v>6041</v>
      </c>
      <c r="E207">
        <v>54284.39</v>
      </c>
      <c r="F207" s="21">
        <v>3</v>
      </c>
      <c r="G207" s="21">
        <v>346</v>
      </c>
      <c r="H207" s="21">
        <v>76</v>
      </c>
      <c r="I207" s="21">
        <f>VLOOKUP($C207,Inputs!$A$3:$G$53,2,FALSE)</f>
        <v>23.11</v>
      </c>
      <c r="J207" s="21">
        <f>VLOOKUP($C207,Inputs!$A$3:$G$53,3,FALSE)</f>
        <v>2.8660000000000001</v>
      </c>
      <c r="K207">
        <f>VLOOKUP($C207,Inputs!$A$3:$G$53,4,FALSE)</f>
        <v>0.1394</v>
      </c>
      <c r="L207">
        <f>IF(ISBLANK(H207),VLOOKUP($C207,Inputs!$A$3:$G$53,5,FALSE),H207)</f>
        <v>76</v>
      </c>
      <c r="M207">
        <f>VLOOKUP($C207,Inputs!$A$3:$G$53,7,FALSE)</f>
        <v>1</v>
      </c>
      <c r="N207">
        <f t="shared" si="3"/>
        <v>346</v>
      </c>
      <c r="O207">
        <f>VLOOKUP($C207,Inputs!$A$3:$G$53,5,FALSE)</f>
        <v>55.740757575757542</v>
      </c>
      <c r="P207">
        <f>VLOOKUP(C207,Depack!A$1:B$51,2,FALSE)</f>
        <v>10.79906960964462</v>
      </c>
    </row>
    <row r="208" spans="1:16" x14ac:dyDescent="0.2">
      <c r="A208">
        <v>205</v>
      </c>
      <c r="B208" t="s">
        <v>3444</v>
      </c>
      <c r="C208" t="s">
        <v>14</v>
      </c>
      <c r="D208">
        <v>6043</v>
      </c>
      <c r="E208">
        <v>3132.54</v>
      </c>
      <c r="F208" s="21">
        <v>5</v>
      </c>
      <c r="G208" s="21">
        <v>129</v>
      </c>
      <c r="H208" s="21">
        <v>96.2</v>
      </c>
      <c r="I208" s="21">
        <f>VLOOKUP($C208,Inputs!$A$3:$G$53,2,FALSE)</f>
        <v>23.11</v>
      </c>
      <c r="J208" s="21">
        <f>VLOOKUP($C208,Inputs!$A$3:$G$53,3,FALSE)</f>
        <v>2.8660000000000001</v>
      </c>
      <c r="K208">
        <f>VLOOKUP($C208,Inputs!$A$3:$G$53,4,FALSE)</f>
        <v>0.1394</v>
      </c>
      <c r="L208">
        <f>IF(ISBLANK(H208),VLOOKUP($C208,Inputs!$A$3:$G$53,5,FALSE),H208)</f>
        <v>96.2</v>
      </c>
      <c r="M208">
        <f>VLOOKUP($C208,Inputs!$A$3:$G$53,7,FALSE)</f>
        <v>1</v>
      </c>
      <c r="N208">
        <f t="shared" si="3"/>
        <v>129</v>
      </c>
      <c r="O208">
        <f>VLOOKUP($C208,Inputs!$A$3:$G$53,5,FALSE)</f>
        <v>55.740757575757542</v>
      </c>
      <c r="P208">
        <f>VLOOKUP(C208,Depack!A$1:B$51,2,FALSE)</f>
        <v>10.79906960964462</v>
      </c>
    </row>
    <row r="209" spans="1:16" x14ac:dyDescent="0.2">
      <c r="A209">
        <v>206</v>
      </c>
      <c r="B209" t="s">
        <v>3445</v>
      </c>
      <c r="C209" t="s">
        <v>14</v>
      </c>
      <c r="D209">
        <v>6045</v>
      </c>
      <c r="E209">
        <v>17270.650000000001</v>
      </c>
      <c r="F209" s="21">
        <v>10</v>
      </c>
      <c r="G209" s="21">
        <v>223</v>
      </c>
      <c r="H209" s="21">
        <v>60.465000000000003</v>
      </c>
      <c r="I209" s="21">
        <f>VLOOKUP($C209,Inputs!$A$3:$G$53,2,FALSE)</f>
        <v>23.11</v>
      </c>
      <c r="J209" s="21">
        <f>VLOOKUP($C209,Inputs!$A$3:$G$53,3,FALSE)</f>
        <v>2.8660000000000001</v>
      </c>
      <c r="K209">
        <f>VLOOKUP($C209,Inputs!$A$3:$G$53,4,FALSE)</f>
        <v>0.1394</v>
      </c>
      <c r="L209">
        <f>IF(ISBLANK(H209),VLOOKUP($C209,Inputs!$A$3:$G$53,5,FALSE),H209)</f>
        <v>60.465000000000003</v>
      </c>
      <c r="M209">
        <f>VLOOKUP($C209,Inputs!$A$3:$G$53,7,FALSE)</f>
        <v>1</v>
      </c>
      <c r="N209">
        <f t="shared" si="3"/>
        <v>223</v>
      </c>
      <c r="O209">
        <f>VLOOKUP($C209,Inputs!$A$3:$G$53,5,FALSE)</f>
        <v>55.740757575757542</v>
      </c>
      <c r="P209">
        <f>VLOOKUP(C209,Depack!A$1:B$51,2,FALSE)</f>
        <v>10.79906960964462</v>
      </c>
    </row>
    <row r="210" spans="1:16" x14ac:dyDescent="0.2">
      <c r="A210">
        <v>207</v>
      </c>
      <c r="B210" t="s">
        <v>3446</v>
      </c>
      <c r="C210" t="s">
        <v>14</v>
      </c>
      <c r="D210">
        <v>6047</v>
      </c>
      <c r="E210">
        <v>47311.09</v>
      </c>
      <c r="F210" s="21">
        <v>2</v>
      </c>
      <c r="G210" s="21">
        <v>312</v>
      </c>
      <c r="H210" s="21">
        <v>43.05</v>
      </c>
      <c r="I210" s="21">
        <f>VLOOKUP($C210,Inputs!$A$3:$G$53,2,FALSE)</f>
        <v>23.11</v>
      </c>
      <c r="J210" s="21">
        <f>VLOOKUP($C210,Inputs!$A$3:$G$53,3,FALSE)</f>
        <v>2.8660000000000001</v>
      </c>
      <c r="K210">
        <f>VLOOKUP($C210,Inputs!$A$3:$G$53,4,FALSE)</f>
        <v>0.1394</v>
      </c>
      <c r="L210">
        <f>IF(ISBLANK(H210),VLOOKUP($C210,Inputs!$A$3:$G$53,5,FALSE),H210)</f>
        <v>43.05</v>
      </c>
      <c r="M210">
        <f>VLOOKUP($C210,Inputs!$A$3:$G$53,7,FALSE)</f>
        <v>1</v>
      </c>
      <c r="N210">
        <f t="shared" si="3"/>
        <v>312</v>
      </c>
      <c r="O210">
        <f>VLOOKUP($C210,Inputs!$A$3:$G$53,5,FALSE)</f>
        <v>55.740757575757542</v>
      </c>
      <c r="P210">
        <f>VLOOKUP(C210,Depack!A$1:B$51,2,FALSE)</f>
        <v>10.79906960964462</v>
      </c>
    </row>
    <row r="211" spans="1:16" x14ac:dyDescent="0.2">
      <c r="A211">
        <v>208</v>
      </c>
      <c r="B211" t="s">
        <v>3447</v>
      </c>
      <c r="C211" t="s">
        <v>14</v>
      </c>
      <c r="D211">
        <v>6049</v>
      </c>
      <c r="E211">
        <v>1604.8219999999999</v>
      </c>
      <c r="F211" s="21">
        <v>10</v>
      </c>
      <c r="G211" s="21">
        <v>78</v>
      </c>
      <c r="H211" s="21">
        <v>13.5</v>
      </c>
      <c r="I211" s="21">
        <f>VLOOKUP($C211,Inputs!$A$3:$G$53,2,FALSE)</f>
        <v>23.11</v>
      </c>
      <c r="J211" s="21">
        <f>VLOOKUP($C211,Inputs!$A$3:$G$53,3,FALSE)</f>
        <v>2.8660000000000001</v>
      </c>
      <c r="K211">
        <f>VLOOKUP($C211,Inputs!$A$3:$G$53,4,FALSE)</f>
        <v>0.1394</v>
      </c>
      <c r="L211">
        <f>IF(ISBLANK(H211),VLOOKUP($C211,Inputs!$A$3:$G$53,5,FALSE),H211)</f>
        <v>13.5</v>
      </c>
      <c r="M211">
        <f>VLOOKUP($C211,Inputs!$A$3:$G$53,7,FALSE)</f>
        <v>1</v>
      </c>
      <c r="N211">
        <f t="shared" si="3"/>
        <v>78</v>
      </c>
      <c r="O211">
        <f>VLOOKUP($C211,Inputs!$A$3:$G$53,5,FALSE)</f>
        <v>55.740757575757542</v>
      </c>
      <c r="P211">
        <f>VLOOKUP(C211,Depack!A$1:B$51,2,FALSE)</f>
        <v>10.79906960964462</v>
      </c>
    </row>
    <row r="212" spans="1:16" x14ac:dyDescent="0.2">
      <c r="A212">
        <v>209</v>
      </c>
      <c r="B212" t="s">
        <v>3448</v>
      </c>
      <c r="C212" t="s">
        <v>14</v>
      </c>
      <c r="D212">
        <v>6051</v>
      </c>
      <c r="E212">
        <v>3614.35</v>
      </c>
      <c r="F212" s="21">
        <v>5</v>
      </c>
      <c r="G212" s="21">
        <v>208</v>
      </c>
      <c r="H212" s="21">
        <v>56.15</v>
      </c>
      <c r="I212" s="21">
        <f>VLOOKUP($C212,Inputs!$A$3:$G$53,2,FALSE)</f>
        <v>23.11</v>
      </c>
      <c r="J212" s="21">
        <f>VLOOKUP($C212,Inputs!$A$3:$G$53,3,FALSE)</f>
        <v>2.8660000000000001</v>
      </c>
      <c r="K212">
        <f>VLOOKUP($C212,Inputs!$A$3:$G$53,4,FALSE)</f>
        <v>0.1394</v>
      </c>
      <c r="L212">
        <f>IF(ISBLANK(H212),VLOOKUP($C212,Inputs!$A$3:$G$53,5,FALSE),H212)</f>
        <v>56.15</v>
      </c>
      <c r="M212">
        <f>VLOOKUP($C212,Inputs!$A$3:$G$53,7,FALSE)</f>
        <v>1</v>
      </c>
      <c r="N212">
        <f t="shared" si="3"/>
        <v>208</v>
      </c>
      <c r="O212">
        <f>VLOOKUP($C212,Inputs!$A$3:$G$53,5,FALSE)</f>
        <v>55.740757575757542</v>
      </c>
      <c r="P212">
        <f>VLOOKUP(C212,Depack!A$1:B$51,2,FALSE)</f>
        <v>10.79906960964462</v>
      </c>
    </row>
    <row r="213" spans="1:16" x14ac:dyDescent="0.2">
      <c r="A213">
        <v>210</v>
      </c>
      <c r="B213" t="s">
        <v>662</v>
      </c>
      <c r="C213" t="s">
        <v>14</v>
      </c>
      <c r="D213">
        <v>6053</v>
      </c>
      <c r="E213">
        <v>84493.14</v>
      </c>
      <c r="F213" s="21">
        <v>11</v>
      </c>
      <c r="G213" s="21">
        <v>236</v>
      </c>
      <c r="H213" s="21">
        <v>26.76455</v>
      </c>
      <c r="I213" s="21">
        <f>VLOOKUP($C213,Inputs!$A$3:$G$53,2,FALSE)</f>
        <v>23.11</v>
      </c>
      <c r="J213" s="21">
        <f>VLOOKUP($C213,Inputs!$A$3:$G$53,3,FALSE)</f>
        <v>2.8660000000000001</v>
      </c>
      <c r="K213">
        <f>VLOOKUP($C213,Inputs!$A$3:$G$53,4,FALSE)</f>
        <v>0.1394</v>
      </c>
      <c r="L213">
        <f>IF(ISBLANK(H213),VLOOKUP($C213,Inputs!$A$3:$G$53,5,FALSE),H213)</f>
        <v>26.76455</v>
      </c>
      <c r="M213">
        <f>VLOOKUP($C213,Inputs!$A$3:$G$53,7,FALSE)</f>
        <v>1</v>
      </c>
      <c r="N213">
        <f t="shared" si="3"/>
        <v>236</v>
      </c>
      <c r="O213">
        <f>VLOOKUP($C213,Inputs!$A$3:$G$53,5,FALSE)</f>
        <v>55.740757575757542</v>
      </c>
      <c r="P213">
        <f>VLOOKUP(C213,Depack!A$1:B$51,2,FALSE)</f>
        <v>10.79906960964462</v>
      </c>
    </row>
    <row r="214" spans="1:16" x14ac:dyDescent="0.2">
      <c r="A214">
        <v>211</v>
      </c>
      <c r="B214" t="s">
        <v>458</v>
      </c>
      <c r="C214" t="s">
        <v>14</v>
      </c>
      <c r="D214">
        <v>6055</v>
      </c>
      <c r="E214">
        <v>34229.33</v>
      </c>
      <c r="F214" s="21">
        <v>4</v>
      </c>
      <c r="G214" s="21">
        <v>325</v>
      </c>
      <c r="H214" s="21">
        <v>61.564999999999998</v>
      </c>
      <c r="I214" s="21">
        <f>VLOOKUP($C214,Inputs!$A$3:$G$53,2,FALSE)</f>
        <v>23.11</v>
      </c>
      <c r="J214" s="21">
        <f>VLOOKUP($C214,Inputs!$A$3:$G$53,3,FALSE)</f>
        <v>2.8660000000000001</v>
      </c>
      <c r="K214">
        <f>VLOOKUP($C214,Inputs!$A$3:$G$53,4,FALSE)</f>
        <v>0.1394</v>
      </c>
      <c r="L214">
        <f>IF(ISBLANK(H214),VLOOKUP($C214,Inputs!$A$3:$G$53,5,FALSE),H214)</f>
        <v>61.564999999999998</v>
      </c>
      <c r="M214">
        <f>VLOOKUP($C214,Inputs!$A$3:$G$53,7,FALSE)</f>
        <v>1</v>
      </c>
      <c r="N214">
        <f t="shared" si="3"/>
        <v>325</v>
      </c>
      <c r="O214">
        <f>VLOOKUP($C214,Inputs!$A$3:$G$53,5,FALSE)</f>
        <v>55.740757575757542</v>
      </c>
      <c r="P214">
        <f>VLOOKUP(C214,Depack!A$1:B$51,2,FALSE)</f>
        <v>10.79906960964462</v>
      </c>
    </row>
    <row r="215" spans="1:16" x14ac:dyDescent="0.2">
      <c r="A215">
        <v>212</v>
      </c>
      <c r="B215" t="s">
        <v>38</v>
      </c>
      <c r="C215" t="s">
        <v>14</v>
      </c>
      <c r="D215">
        <v>6057</v>
      </c>
      <c r="E215">
        <v>18657.599999999999</v>
      </c>
      <c r="F215" s="21">
        <v>5</v>
      </c>
      <c r="G215" s="21">
        <v>228</v>
      </c>
      <c r="H215" s="21">
        <v>57.27</v>
      </c>
      <c r="I215" s="21">
        <f>VLOOKUP($C215,Inputs!$A$3:$G$53,2,FALSE)</f>
        <v>23.11</v>
      </c>
      <c r="J215" s="21">
        <f>VLOOKUP($C215,Inputs!$A$3:$G$53,3,FALSE)</f>
        <v>2.8660000000000001</v>
      </c>
      <c r="K215">
        <f>VLOOKUP($C215,Inputs!$A$3:$G$53,4,FALSE)</f>
        <v>0.1394</v>
      </c>
      <c r="L215">
        <f>IF(ISBLANK(H215),VLOOKUP($C215,Inputs!$A$3:$G$53,5,FALSE),H215)</f>
        <v>57.27</v>
      </c>
      <c r="M215">
        <f>VLOOKUP($C215,Inputs!$A$3:$G$53,7,FALSE)</f>
        <v>1</v>
      </c>
      <c r="N215">
        <f t="shared" si="3"/>
        <v>228</v>
      </c>
      <c r="O215">
        <f>VLOOKUP($C215,Inputs!$A$3:$G$53,5,FALSE)</f>
        <v>55.740757575757542</v>
      </c>
      <c r="P215">
        <f>VLOOKUP(C215,Depack!A$1:B$51,2,FALSE)</f>
        <v>10.79906960964462</v>
      </c>
    </row>
    <row r="216" spans="1:16" x14ac:dyDescent="0.2">
      <c r="A216">
        <v>213</v>
      </c>
      <c r="B216" t="s">
        <v>338</v>
      </c>
      <c r="C216" t="s">
        <v>14</v>
      </c>
      <c r="D216">
        <v>6059</v>
      </c>
      <c r="E216">
        <v>624902.62</v>
      </c>
      <c r="F216" s="21">
        <v>13</v>
      </c>
      <c r="G216" s="21">
        <v>320</v>
      </c>
      <c r="H216" s="21">
        <v>44.500770000000003</v>
      </c>
      <c r="I216" s="21">
        <f>VLOOKUP($C216,Inputs!$A$3:$G$53,2,FALSE)</f>
        <v>23.11</v>
      </c>
      <c r="J216" s="21">
        <f>VLOOKUP($C216,Inputs!$A$3:$G$53,3,FALSE)</f>
        <v>2.8660000000000001</v>
      </c>
      <c r="K216">
        <f>VLOOKUP($C216,Inputs!$A$3:$G$53,4,FALSE)</f>
        <v>0.1394</v>
      </c>
      <c r="L216">
        <f>IF(ISBLANK(H216),VLOOKUP($C216,Inputs!$A$3:$G$53,5,FALSE),H216)</f>
        <v>44.500770000000003</v>
      </c>
      <c r="M216">
        <f>VLOOKUP($C216,Inputs!$A$3:$G$53,7,FALSE)</f>
        <v>1</v>
      </c>
      <c r="N216">
        <f t="shared" si="3"/>
        <v>320</v>
      </c>
      <c r="O216">
        <f>VLOOKUP($C216,Inputs!$A$3:$G$53,5,FALSE)</f>
        <v>55.740757575757542</v>
      </c>
      <c r="P216">
        <f>VLOOKUP(C216,Depack!A$1:B$51,2,FALSE)</f>
        <v>10.79906960964462</v>
      </c>
    </row>
    <row r="217" spans="1:16" x14ac:dyDescent="0.2">
      <c r="A217">
        <v>214</v>
      </c>
      <c r="B217" t="s">
        <v>3449</v>
      </c>
      <c r="C217" t="s">
        <v>14</v>
      </c>
      <c r="D217">
        <v>6061</v>
      </c>
      <c r="E217">
        <v>72793.350000000006</v>
      </c>
      <c r="F217" s="21">
        <v>5</v>
      </c>
      <c r="G217" s="21">
        <v>301</v>
      </c>
      <c r="H217" s="21">
        <v>70.3</v>
      </c>
      <c r="I217" s="21">
        <f>VLOOKUP($C217,Inputs!$A$3:$G$53,2,FALSE)</f>
        <v>23.11</v>
      </c>
      <c r="J217" s="21">
        <f>VLOOKUP($C217,Inputs!$A$3:$G$53,3,FALSE)</f>
        <v>2.8660000000000001</v>
      </c>
      <c r="K217">
        <f>VLOOKUP($C217,Inputs!$A$3:$G$53,4,FALSE)</f>
        <v>0.1394</v>
      </c>
      <c r="L217">
        <f>IF(ISBLANK(H217),VLOOKUP($C217,Inputs!$A$3:$G$53,5,FALSE),H217)</f>
        <v>70.3</v>
      </c>
      <c r="M217">
        <f>VLOOKUP($C217,Inputs!$A$3:$G$53,7,FALSE)</f>
        <v>1</v>
      </c>
      <c r="N217">
        <f t="shared" si="3"/>
        <v>301</v>
      </c>
      <c r="O217">
        <f>VLOOKUP($C217,Inputs!$A$3:$G$53,5,FALSE)</f>
        <v>55.740757575757542</v>
      </c>
      <c r="P217">
        <f>VLOOKUP(C217,Depack!A$1:B$51,2,FALSE)</f>
        <v>10.79906960964462</v>
      </c>
    </row>
    <row r="218" spans="1:16" x14ac:dyDescent="0.2">
      <c r="A218">
        <v>215</v>
      </c>
      <c r="B218" t="s">
        <v>3450</v>
      </c>
      <c r="C218" t="s">
        <v>14</v>
      </c>
      <c r="D218">
        <v>6063</v>
      </c>
      <c r="E218">
        <v>3345.91</v>
      </c>
      <c r="F218" s="21">
        <v>5</v>
      </c>
      <c r="G218" s="21">
        <v>291</v>
      </c>
      <c r="H218" s="21">
        <v>54.02</v>
      </c>
      <c r="I218" s="21">
        <f>VLOOKUP($C218,Inputs!$A$3:$G$53,2,FALSE)</f>
        <v>23.11</v>
      </c>
      <c r="J218" s="21">
        <f>VLOOKUP($C218,Inputs!$A$3:$G$53,3,FALSE)</f>
        <v>2.8660000000000001</v>
      </c>
      <c r="K218">
        <f>VLOOKUP($C218,Inputs!$A$3:$G$53,4,FALSE)</f>
        <v>0.1394</v>
      </c>
      <c r="L218">
        <f>IF(ISBLANK(H218),VLOOKUP($C218,Inputs!$A$3:$G$53,5,FALSE),H218)</f>
        <v>54.02</v>
      </c>
      <c r="M218">
        <f>VLOOKUP($C218,Inputs!$A$3:$G$53,7,FALSE)</f>
        <v>1</v>
      </c>
      <c r="N218">
        <f t="shared" si="3"/>
        <v>291</v>
      </c>
      <c r="O218">
        <f>VLOOKUP($C218,Inputs!$A$3:$G$53,5,FALSE)</f>
        <v>55.740757575757542</v>
      </c>
      <c r="P218">
        <f>VLOOKUP(C218,Depack!A$1:B$51,2,FALSE)</f>
        <v>10.79906960964462</v>
      </c>
    </row>
    <row r="219" spans="1:16" x14ac:dyDescent="0.2">
      <c r="A219">
        <v>216</v>
      </c>
      <c r="B219" t="s">
        <v>167</v>
      </c>
      <c r="C219" t="s">
        <v>14</v>
      </c>
      <c r="D219">
        <v>6065</v>
      </c>
      <c r="E219">
        <v>411257.36</v>
      </c>
      <c r="F219" s="21">
        <v>9</v>
      </c>
      <c r="G219" s="21">
        <v>306</v>
      </c>
      <c r="H219" s="21">
        <v>29.185559999999999</v>
      </c>
      <c r="I219" s="21">
        <f>VLOOKUP($C219,Inputs!$A$3:$G$53,2,FALSE)</f>
        <v>23.11</v>
      </c>
      <c r="J219" s="21">
        <f>VLOOKUP($C219,Inputs!$A$3:$G$53,3,FALSE)</f>
        <v>2.8660000000000001</v>
      </c>
      <c r="K219">
        <f>VLOOKUP($C219,Inputs!$A$3:$G$53,4,FALSE)</f>
        <v>0.1394</v>
      </c>
      <c r="L219">
        <f>IF(ISBLANK(H219),VLOOKUP($C219,Inputs!$A$3:$G$53,5,FALSE),H219)</f>
        <v>29.185559999999999</v>
      </c>
      <c r="M219">
        <f>VLOOKUP($C219,Inputs!$A$3:$G$53,7,FALSE)</f>
        <v>1</v>
      </c>
      <c r="N219">
        <f t="shared" si="3"/>
        <v>306</v>
      </c>
      <c r="O219">
        <f>VLOOKUP($C219,Inputs!$A$3:$G$53,5,FALSE)</f>
        <v>55.740757575757542</v>
      </c>
      <c r="P219">
        <f>VLOOKUP(C219,Depack!A$1:B$51,2,FALSE)</f>
        <v>10.79906960964462</v>
      </c>
    </row>
    <row r="220" spans="1:16" x14ac:dyDescent="0.2">
      <c r="A220">
        <v>217</v>
      </c>
      <c r="B220" t="s">
        <v>548</v>
      </c>
      <c r="C220" t="s">
        <v>14</v>
      </c>
      <c r="D220">
        <v>6067</v>
      </c>
      <c r="E220">
        <v>274915.94</v>
      </c>
      <c r="F220" s="21">
        <v>11</v>
      </c>
      <c r="G220" s="21">
        <v>297</v>
      </c>
      <c r="H220" s="21">
        <v>24.530909999999999</v>
      </c>
      <c r="I220" s="21">
        <f>VLOOKUP($C220,Inputs!$A$3:$G$53,2,FALSE)</f>
        <v>23.11</v>
      </c>
      <c r="J220" s="21">
        <f>VLOOKUP($C220,Inputs!$A$3:$G$53,3,FALSE)</f>
        <v>2.8660000000000001</v>
      </c>
      <c r="K220">
        <f>VLOOKUP($C220,Inputs!$A$3:$G$53,4,FALSE)</f>
        <v>0.1394</v>
      </c>
      <c r="L220">
        <f>IF(ISBLANK(H220),VLOOKUP($C220,Inputs!$A$3:$G$53,5,FALSE),H220)</f>
        <v>24.530909999999999</v>
      </c>
      <c r="M220">
        <f>VLOOKUP($C220,Inputs!$A$3:$G$53,7,FALSE)</f>
        <v>1</v>
      </c>
      <c r="N220">
        <f t="shared" si="3"/>
        <v>297</v>
      </c>
      <c r="O220">
        <f>VLOOKUP($C220,Inputs!$A$3:$G$53,5,FALSE)</f>
        <v>55.740757575757542</v>
      </c>
      <c r="P220">
        <f>VLOOKUP(C220,Depack!A$1:B$51,2,FALSE)</f>
        <v>10.79906960964462</v>
      </c>
    </row>
    <row r="221" spans="1:16" x14ac:dyDescent="0.2">
      <c r="A221">
        <v>218</v>
      </c>
      <c r="B221" t="s">
        <v>3451</v>
      </c>
      <c r="C221" t="s">
        <v>14</v>
      </c>
      <c r="D221">
        <v>6069</v>
      </c>
      <c r="E221">
        <v>9848.44</v>
      </c>
      <c r="F221" s="21">
        <v>0</v>
      </c>
      <c r="I221" s="21">
        <f>VLOOKUP($C221,Inputs!$A$3:$G$53,2,FALSE)</f>
        <v>23.11</v>
      </c>
      <c r="J221" s="21">
        <f>VLOOKUP($C221,Inputs!$A$3:$G$53,3,FALSE)</f>
        <v>2.8660000000000001</v>
      </c>
      <c r="K221">
        <f>VLOOKUP($C221,Inputs!$A$3:$G$53,4,FALSE)</f>
        <v>0.1394</v>
      </c>
      <c r="L221">
        <f>IF(ISBLANK(H221),VLOOKUP($C221,Inputs!$A$3:$G$53,5,FALSE),H221)</f>
        <v>55.740757575757542</v>
      </c>
      <c r="M221">
        <f>VLOOKUP($C221,Inputs!$A$3:$G$53,7,FALSE)</f>
        <v>1</v>
      </c>
      <c r="N221">
        <f t="shared" si="3"/>
        <v>220</v>
      </c>
      <c r="O221">
        <f>VLOOKUP($C221,Inputs!$A$3:$G$53,5,FALSE)</f>
        <v>55.740757575757542</v>
      </c>
      <c r="P221">
        <f>VLOOKUP(C221,Depack!A$1:B$51,2,FALSE)</f>
        <v>10.79906960964462</v>
      </c>
    </row>
    <row r="222" spans="1:16" x14ac:dyDescent="0.2">
      <c r="A222">
        <v>219</v>
      </c>
      <c r="B222" t="s">
        <v>153</v>
      </c>
      <c r="C222" t="s">
        <v>14</v>
      </c>
      <c r="D222">
        <v>6071</v>
      </c>
      <c r="E222">
        <v>381703.1</v>
      </c>
      <c r="F222" s="21">
        <v>18</v>
      </c>
      <c r="G222" s="21">
        <v>288</v>
      </c>
      <c r="H222" s="21">
        <v>42.437779999999997</v>
      </c>
      <c r="I222" s="21">
        <f>VLOOKUP($C222,Inputs!$A$3:$G$53,2,FALSE)</f>
        <v>23.11</v>
      </c>
      <c r="J222" s="21">
        <f>VLOOKUP($C222,Inputs!$A$3:$G$53,3,FALSE)</f>
        <v>2.8660000000000001</v>
      </c>
      <c r="K222">
        <f>VLOOKUP($C222,Inputs!$A$3:$G$53,4,FALSE)</f>
        <v>0.1394</v>
      </c>
      <c r="L222">
        <f>IF(ISBLANK(H222),VLOOKUP($C222,Inputs!$A$3:$G$53,5,FALSE),H222)</f>
        <v>42.437779999999997</v>
      </c>
      <c r="M222">
        <f>VLOOKUP($C222,Inputs!$A$3:$G$53,7,FALSE)</f>
        <v>1</v>
      </c>
      <c r="N222">
        <f t="shared" si="3"/>
        <v>288</v>
      </c>
      <c r="O222">
        <f>VLOOKUP($C222,Inputs!$A$3:$G$53,5,FALSE)</f>
        <v>55.740757575757542</v>
      </c>
      <c r="P222">
        <f>VLOOKUP(C222,Depack!A$1:B$51,2,FALSE)</f>
        <v>10.79906960964462</v>
      </c>
    </row>
    <row r="223" spans="1:16" x14ac:dyDescent="0.2">
      <c r="A223">
        <v>220</v>
      </c>
      <c r="B223" t="s">
        <v>564</v>
      </c>
      <c r="C223" t="s">
        <v>14</v>
      </c>
      <c r="D223">
        <v>6073</v>
      </c>
      <c r="E223">
        <v>632456.18999999994</v>
      </c>
      <c r="F223" s="21">
        <v>24</v>
      </c>
      <c r="G223" s="21">
        <v>286</v>
      </c>
      <c r="H223" s="21">
        <v>35.682079999999999</v>
      </c>
      <c r="I223" s="21">
        <f>VLOOKUP($C223,Inputs!$A$3:$G$53,2,FALSE)</f>
        <v>23.11</v>
      </c>
      <c r="J223" s="21">
        <f>VLOOKUP($C223,Inputs!$A$3:$G$53,3,FALSE)</f>
        <v>2.8660000000000001</v>
      </c>
      <c r="K223">
        <f>VLOOKUP($C223,Inputs!$A$3:$G$53,4,FALSE)</f>
        <v>0.1394</v>
      </c>
      <c r="L223">
        <f>IF(ISBLANK(H223),VLOOKUP($C223,Inputs!$A$3:$G$53,5,FALSE),H223)</f>
        <v>35.682079999999999</v>
      </c>
      <c r="M223">
        <f>VLOOKUP($C223,Inputs!$A$3:$G$53,7,FALSE)</f>
        <v>1</v>
      </c>
      <c r="N223">
        <f t="shared" si="3"/>
        <v>286</v>
      </c>
      <c r="O223">
        <f>VLOOKUP($C223,Inputs!$A$3:$G$53,5,FALSE)</f>
        <v>55.740757575757542</v>
      </c>
      <c r="P223">
        <f>VLOOKUP(C223,Depack!A$1:B$51,2,FALSE)</f>
        <v>10.79906960964462</v>
      </c>
    </row>
    <row r="224" spans="1:16" x14ac:dyDescent="0.2">
      <c r="A224">
        <v>221</v>
      </c>
      <c r="B224" t="s">
        <v>870</v>
      </c>
      <c r="C224" t="s">
        <v>14</v>
      </c>
      <c r="D224">
        <v>6075</v>
      </c>
      <c r="E224">
        <v>196018.72</v>
      </c>
      <c r="F224" s="21">
        <v>2</v>
      </c>
      <c r="G224" s="21">
        <v>338</v>
      </c>
      <c r="H224" s="21">
        <v>77.03</v>
      </c>
      <c r="I224" s="21">
        <f>VLOOKUP($C224,Inputs!$A$3:$G$53,2,FALSE)</f>
        <v>23.11</v>
      </c>
      <c r="J224" s="21">
        <f>VLOOKUP($C224,Inputs!$A$3:$G$53,3,FALSE)</f>
        <v>2.8660000000000001</v>
      </c>
      <c r="K224">
        <f>VLOOKUP($C224,Inputs!$A$3:$G$53,4,FALSE)</f>
        <v>0.1394</v>
      </c>
      <c r="L224">
        <f>IF(ISBLANK(H224),VLOOKUP($C224,Inputs!$A$3:$G$53,5,FALSE),H224)</f>
        <v>77.03</v>
      </c>
      <c r="M224">
        <f>VLOOKUP($C224,Inputs!$A$3:$G$53,7,FALSE)</f>
        <v>1</v>
      </c>
      <c r="N224">
        <f t="shared" si="3"/>
        <v>338</v>
      </c>
      <c r="O224">
        <f>VLOOKUP($C224,Inputs!$A$3:$G$53,5,FALSE)</f>
        <v>55.740757575757542</v>
      </c>
      <c r="P224">
        <f>VLOOKUP(C224,Depack!A$1:B$51,2,FALSE)</f>
        <v>10.79906960964462</v>
      </c>
    </row>
    <row r="225" spans="1:16" x14ac:dyDescent="0.2">
      <c r="A225">
        <v>222</v>
      </c>
      <c r="B225" t="s">
        <v>240</v>
      </c>
      <c r="C225" t="s">
        <v>14</v>
      </c>
      <c r="D225">
        <v>6077</v>
      </c>
      <c r="E225">
        <v>128827.28</v>
      </c>
      <c r="F225" s="21">
        <v>11</v>
      </c>
      <c r="G225" s="21">
        <v>302</v>
      </c>
      <c r="H225" s="21">
        <v>37.459090000000003</v>
      </c>
      <c r="I225" s="21">
        <f>VLOOKUP($C225,Inputs!$A$3:$G$53,2,FALSE)</f>
        <v>23.11</v>
      </c>
      <c r="J225" s="21">
        <f>VLOOKUP($C225,Inputs!$A$3:$G$53,3,FALSE)</f>
        <v>2.8660000000000001</v>
      </c>
      <c r="K225">
        <f>VLOOKUP($C225,Inputs!$A$3:$G$53,4,FALSE)</f>
        <v>0.1394</v>
      </c>
      <c r="L225">
        <f>IF(ISBLANK(H225),VLOOKUP($C225,Inputs!$A$3:$G$53,5,FALSE),H225)</f>
        <v>37.459090000000003</v>
      </c>
      <c r="M225">
        <f>VLOOKUP($C225,Inputs!$A$3:$G$53,7,FALSE)</f>
        <v>1</v>
      </c>
      <c r="N225">
        <f t="shared" si="3"/>
        <v>302</v>
      </c>
      <c r="O225">
        <f>VLOOKUP($C225,Inputs!$A$3:$G$53,5,FALSE)</f>
        <v>55.740757575757542</v>
      </c>
      <c r="P225">
        <f>VLOOKUP(C225,Depack!A$1:B$51,2,FALSE)</f>
        <v>10.79906960964462</v>
      </c>
    </row>
    <row r="226" spans="1:16" x14ac:dyDescent="0.2">
      <c r="A226">
        <v>223</v>
      </c>
      <c r="B226" t="s">
        <v>3452</v>
      </c>
      <c r="C226" t="s">
        <v>14</v>
      </c>
      <c r="D226">
        <v>6079</v>
      </c>
      <c r="E226">
        <v>58597.89</v>
      </c>
      <c r="F226" s="21">
        <v>4</v>
      </c>
      <c r="G226" s="21">
        <v>312</v>
      </c>
      <c r="H226" s="21">
        <v>57.875</v>
      </c>
      <c r="I226" s="21">
        <f>VLOOKUP($C226,Inputs!$A$3:$G$53,2,FALSE)</f>
        <v>23.11</v>
      </c>
      <c r="J226" s="21">
        <f>VLOOKUP($C226,Inputs!$A$3:$G$53,3,FALSE)</f>
        <v>2.8660000000000001</v>
      </c>
      <c r="K226">
        <f>VLOOKUP($C226,Inputs!$A$3:$G$53,4,FALSE)</f>
        <v>0.1394</v>
      </c>
      <c r="L226">
        <f>IF(ISBLANK(H226),VLOOKUP($C226,Inputs!$A$3:$G$53,5,FALSE),H226)</f>
        <v>57.875</v>
      </c>
      <c r="M226">
        <f>VLOOKUP($C226,Inputs!$A$3:$G$53,7,FALSE)</f>
        <v>1</v>
      </c>
      <c r="N226">
        <f t="shared" si="3"/>
        <v>312</v>
      </c>
      <c r="O226">
        <f>VLOOKUP($C226,Inputs!$A$3:$G$53,5,FALSE)</f>
        <v>55.740757575757542</v>
      </c>
      <c r="P226">
        <f>VLOOKUP(C226,Depack!A$1:B$51,2,FALSE)</f>
        <v>10.79906960964462</v>
      </c>
    </row>
    <row r="227" spans="1:16" x14ac:dyDescent="0.2">
      <c r="A227">
        <v>224</v>
      </c>
      <c r="B227" t="s">
        <v>3453</v>
      </c>
      <c r="C227" t="s">
        <v>14</v>
      </c>
      <c r="D227">
        <v>6081</v>
      </c>
      <c r="E227">
        <v>148250</v>
      </c>
      <c r="F227" s="21">
        <v>6</v>
      </c>
      <c r="G227" s="21">
        <v>312</v>
      </c>
      <c r="H227" s="21">
        <v>74.666669999999996</v>
      </c>
      <c r="I227" s="21">
        <f>VLOOKUP($C227,Inputs!$A$3:$G$53,2,FALSE)</f>
        <v>23.11</v>
      </c>
      <c r="J227" s="21">
        <f>VLOOKUP($C227,Inputs!$A$3:$G$53,3,FALSE)</f>
        <v>2.8660000000000001</v>
      </c>
      <c r="K227">
        <f>VLOOKUP($C227,Inputs!$A$3:$G$53,4,FALSE)</f>
        <v>0.1394</v>
      </c>
      <c r="L227">
        <f>IF(ISBLANK(H227),VLOOKUP($C227,Inputs!$A$3:$G$53,5,FALSE),H227)</f>
        <v>74.666669999999996</v>
      </c>
      <c r="M227">
        <f>VLOOKUP($C227,Inputs!$A$3:$G$53,7,FALSE)</f>
        <v>1</v>
      </c>
      <c r="N227">
        <f t="shared" si="3"/>
        <v>312</v>
      </c>
      <c r="O227">
        <f>VLOOKUP($C227,Inputs!$A$3:$G$53,5,FALSE)</f>
        <v>55.740757575757542</v>
      </c>
      <c r="P227">
        <f>VLOOKUP(C227,Depack!A$1:B$51,2,FALSE)</f>
        <v>10.79906960964462</v>
      </c>
    </row>
    <row r="228" spans="1:16" x14ac:dyDescent="0.2">
      <c r="A228">
        <v>225</v>
      </c>
      <c r="B228" t="s">
        <v>3454</v>
      </c>
      <c r="C228" t="s">
        <v>14</v>
      </c>
      <c r="D228">
        <v>6083</v>
      </c>
      <c r="E228">
        <v>89485.57</v>
      </c>
      <c r="F228" s="21">
        <v>8</v>
      </c>
      <c r="G228" s="21">
        <v>305</v>
      </c>
      <c r="H228" s="21">
        <v>59.5</v>
      </c>
      <c r="I228" s="21">
        <f>VLOOKUP($C228,Inputs!$A$3:$G$53,2,FALSE)</f>
        <v>23.11</v>
      </c>
      <c r="J228" s="21">
        <f>VLOOKUP($C228,Inputs!$A$3:$G$53,3,FALSE)</f>
        <v>2.8660000000000001</v>
      </c>
      <c r="K228">
        <f>VLOOKUP($C228,Inputs!$A$3:$G$53,4,FALSE)</f>
        <v>0.1394</v>
      </c>
      <c r="L228">
        <f>IF(ISBLANK(H228),VLOOKUP($C228,Inputs!$A$3:$G$53,5,FALSE),H228)</f>
        <v>59.5</v>
      </c>
      <c r="M228">
        <f>VLOOKUP($C228,Inputs!$A$3:$G$53,7,FALSE)</f>
        <v>1</v>
      </c>
      <c r="N228">
        <f t="shared" si="3"/>
        <v>305</v>
      </c>
      <c r="O228">
        <f>VLOOKUP($C228,Inputs!$A$3:$G$53,5,FALSE)</f>
        <v>55.740757575757542</v>
      </c>
      <c r="P228">
        <f>VLOOKUP(C228,Depack!A$1:B$51,2,FALSE)</f>
        <v>10.79906960964462</v>
      </c>
    </row>
    <row r="229" spans="1:16" x14ac:dyDescent="0.2">
      <c r="A229">
        <v>226</v>
      </c>
      <c r="B229" t="s">
        <v>722</v>
      </c>
      <c r="C229" t="s">
        <v>14</v>
      </c>
      <c r="D229">
        <v>6085</v>
      </c>
      <c r="E229">
        <v>360993.83</v>
      </c>
      <c r="F229" s="21">
        <v>15</v>
      </c>
      <c r="G229" s="21">
        <v>298</v>
      </c>
      <c r="H229" s="21">
        <v>47.164000000000001</v>
      </c>
      <c r="I229" s="21">
        <f>VLOOKUP($C229,Inputs!$A$3:$G$53,2,FALSE)</f>
        <v>23.11</v>
      </c>
      <c r="J229" s="21">
        <f>VLOOKUP($C229,Inputs!$A$3:$G$53,3,FALSE)</f>
        <v>2.8660000000000001</v>
      </c>
      <c r="K229">
        <f>VLOOKUP($C229,Inputs!$A$3:$G$53,4,FALSE)</f>
        <v>0.1394</v>
      </c>
      <c r="L229">
        <f>IF(ISBLANK(H229),VLOOKUP($C229,Inputs!$A$3:$G$53,5,FALSE),H229)</f>
        <v>47.164000000000001</v>
      </c>
      <c r="M229">
        <f>VLOOKUP($C229,Inputs!$A$3:$G$53,7,FALSE)</f>
        <v>1</v>
      </c>
      <c r="N229">
        <f t="shared" si="3"/>
        <v>298</v>
      </c>
      <c r="O229">
        <f>VLOOKUP($C229,Inputs!$A$3:$G$53,5,FALSE)</f>
        <v>55.740757575757542</v>
      </c>
      <c r="P229">
        <f>VLOOKUP(C229,Depack!A$1:B$51,2,FALSE)</f>
        <v>10.79906960964462</v>
      </c>
    </row>
    <row r="230" spans="1:16" x14ac:dyDescent="0.2">
      <c r="A230">
        <v>227</v>
      </c>
      <c r="B230" t="s">
        <v>3385</v>
      </c>
      <c r="C230" t="s">
        <v>14</v>
      </c>
      <c r="D230">
        <v>6087</v>
      </c>
      <c r="E230">
        <v>53765.53</v>
      </c>
      <c r="F230" s="21">
        <v>6</v>
      </c>
      <c r="G230" s="21">
        <v>338</v>
      </c>
      <c r="H230" s="21">
        <v>41.75</v>
      </c>
      <c r="I230" s="21">
        <f>VLOOKUP($C230,Inputs!$A$3:$G$53,2,FALSE)</f>
        <v>23.11</v>
      </c>
      <c r="J230" s="21">
        <f>VLOOKUP($C230,Inputs!$A$3:$G$53,3,FALSE)</f>
        <v>2.8660000000000001</v>
      </c>
      <c r="K230">
        <f>VLOOKUP($C230,Inputs!$A$3:$G$53,4,FALSE)</f>
        <v>0.1394</v>
      </c>
      <c r="L230">
        <f>IF(ISBLANK(H230),VLOOKUP($C230,Inputs!$A$3:$G$53,5,FALSE),H230)</f>
        <v>41.75</v>
      </c>
      <c r="M230">
        <f>VLOOKUP($C230,Inputs!$A$3:$G$53,7,FALSE)</f>
        <v>1</v>
      </c>
      <c r="N230">
        <f t="shared" si="3"/>
        <v>338</v>
      </c>
      <c r="O230">
        <f>VLOOKUP($C230,Inputs!$A$3:$G$53,5,FALSE)</f>
        <v>55.740757575757542</v>
      </c>
      <c r="P230">
        <f>VLOOKUP(C230,Depack!A$1:B$51,2,FALSE)</f>
        <v>10.79906960964462</v>
      </c>
    </row>
    <row r="231" spans="1:16" x14ac:dyDescent="0.2">
      <c r="A231">
        <v>228</v>
      </c>
      <c r="B231" t="s">
        <v>289</v>
      </c>
      <c r="C231" t="s">
        <v>14</v>
      </c>
      <c r="D231">
        <v>6089</v>
      </c>
      <c r="E231">
        <v>33293.300000000003</v>
      </c>
      <c r="F231" s="21">
        <v>13</v>
      </c>
      <c r="G231" s="21">
        <v>156</v>
      </c>
      <c r="H231" s="21">
        <v>54.630769999999998</v>
      </c>
      <c r="I231" s="21">
        <f>VLOOKUP($C231,Inputs!$A$3:$G$53,2,FALSE)</f>
        <v>23.11</v>
      </c>
      <c r="J231" s="21">
        <f>VLOOKUP($C231,Inputs!$A$3:$G$53,3,FALSE)</f>
        <v>2.8660000000000001</v>
      </c>
      <c r="K231">
        <f>VLOOKUP($C231,Inputs!$A$3:$G$53,4,FALSE)</f>
        <v>0.1394</v>
      </c>
      <c r="L231">
        <f>IF(ISBLANK(H231),VLOOKUP($C231,Inputs!$A$3:$G$53,5,FALSE),H231)</f>
        <v>54.630769999999998</v>
      </c>
      <c r="M231">
        <f>VLOOKUP($C231,Inputs!$A$3:$G$53,7,FALSE)</f>
        <v>1</v>
      </c>
      <c r="N231">
        <f t="shared" si="3"/>
        <v>156</v>
      </c>
      <c r="O231">
        <f>VLOOKUP($C231,Inputs!$A$3:$G$53,5,FALSE)</f>
        <v>55.740757575757542</v>
      </c>
      <c r="P231">
        <f>VLOOKUP(C231,Depack!A$1:B$51,2,FALSE)</f>
        <v>10.79906960964462</v>
      </c>
    </row>
    <row r="232" spans="1:16" x14ac:dyDescent="0.2">
      <c r="A232">
        <v>229</v>
      </c>
      <c r="B232" t="s">
        <v>3455</v>
      </c>
      <c r="C232" t="s">
        <v>14</v>
      </c>
      <c r="D232">
        <v>6091</v>
      </c>
      <c r="E232">
        <v>465.81599999999997</v>
      </c>
      <c r="F232" s="21">
        <v>4</v>
      </c>
      <c r="G232" s="21">
        <v>156</v>
      </c>
      <c r="H232" s="21">
        <v>31.995000000000001</v>
      </c>
      <c r="I232" s="21">
        <f>VLOOKUP($C232,Inputs!$A$3:$G$53,2,FALSE)</f>
        <v>23.11</v>
      </c>
      <c r="J232" s="21">
        <f>VLOOKUP($C232,Inputs!$A$3:$G$53,3,FALSE)</f>
        <v>2.8660000000000001</v>
      </c>
      <c r="K232">
        <f>VLOOKUP($C232,Inputs!$A$3:$G$53,4,FALSE)</f>
        <v>0.1394</v>
      </c>
      <c r="L232">
        <f>IF(ISBLANK(H232),VLOOKUP($C232,Inputs!$A$3:$G$53,5,FALSE),H232)</f>
        <v>31.995000000000001</v>
      </c>
      <c r="M232">
        <f>VLOOKUP($C232,Inputs!$A$3:$G$53,7,FALSE)</f>
        <v>1</v>
      </c>
      <c r="N232">
        <f t="shared" si="3"/>
        <v>156</v>
      </c>
      <c r="O232">
        <f>VLOOKUP($C232,Inputs!$A$3:$G$53,5,FALSE)</f>
        <v>55.740757575757542</v>
      </c>
      <c r="P232">
        <f>VLOOKUP(C232,Depack!A$1:B$51,2,FALSE)</f>
        <v>10.79906960964462</v>
      </c>
    </row>
    <row r="233" spans="1:16" x14ac:dyDescent="0.2">
      <c r="A233">
        <v>230</v>
      </c>
      <c r="B233" t="s">
        <v>3456</v>
      </c>
      <c r="C233" t="s">
        <v>14</v>
      </c>
      <c r="D233">
        <v>6093</v>
      </c>
      <c r="E233">
        <v>7994.74</v>
      </c>
      <c r="F233" s="21">
        <v>2</v>
      </c>
      <c r="G233" s="21">
        <v>312</v>
      </c>
      <c r="H233" s="21">
        <v>64.8</v>
      </c>
      <c r="I233" s="21">
        <f>VLOOKUP($C233,Inputs!$A$3:$G$53,2,FALSE)</f>
        <v>23.11</v>
      </c>
      <c r="J233" s="21">
        <f>VLOOKUP($C233,Inputs!$A$3:$G$53,3,FALSE)</f>
        <v>2.8660000000000001</v>
      </c>
      <c r="K233">
        <f>VLOOKUP($C233,Inputs!$A$3:$G$53,4,FALSE)</f>
        <v>0.1394</v>
      </c>
      <c r="L233">
        <f>IF(ISBLANK(H233),VLOOKUP($C233,Inputs!$A$3:$G$53,5,FALSE),H233)</f>
        <v>64.8</v>
      </c>
      <c r="M233">
        <f>VLOOKUP($C233,Inputs!$A$3:$G$53,7,FALSE)</f>
        <v>1</v>
      </c>
      <c r="N233">
        <f t="shared" si="3"/>
        <v>312</v>
      </c>
      <c r="O233">
        <f>VLOOKUP($C233,Inputs!$A$3:$G$53,5,FALSE)</f>
        <v>55.740757575757542</v>
      </c>
      <c r="P233">
        <f>VLOOKUP(C233,Depack!A$1:B$51,2,FALSE)</f>
        <v>10.79906960964462</v>
      </c>
    </row>
    <row r="234" spans="1:16" x14ac:dyDescent="0.2">
      <c r="A234">
        <v>231</v>
      </c>
      <c r="B234" t="s">
        <v>3457</v>
      </c>
      <c r="C234" t="s">
        <v>14</v>
      </c>
      <c r="D234">
        <v>6095</v>
      </c>
      <c r="E234">
        <v>77663.27</v>
      </c>
      <c r="F234" s="21">
        <v>4</v>
      </c>
      <c r="G234" s="21">
        <v>325</v>
      </c>
      <c r="H234" s="21">
        <v>27.875</v>
      </c>
      <c r="I234" s="21">
        <f>VLOOKUP($C234,Inputs!$A$3:$G$53,2,FALSE)</f>
        <v>23.11</v>
      </c>
      <c r="J234" s="21">
        <f>VLOOKUP($C234,Inputs!$A$3:$G$53,3,FALSE)</f>
        <v>2.8660000000000001</v>
      </c>
      <c r="K234">
        <f>VLOOKUP($C234,Inputs!$A$3:$G$53,4,FALSE)</f>
        <v>0.1394</v>
      </c>
      <c r="L234">
        <f>IF(ISBLANK(H234),VLOOKUP($C234,Inputs!$A$3:$G$53,5,FALSE),H234)</f>
        <v>27.875</v>
      </c>
      <c r="M234">
        <f>VLOOKUP($C234,Inputs!$A$3:$G$53,7,FALSE)</f>
        <v>1</v>
      </c>
      <c r="N234">
        <f t="shared" si="3"/>
        <v>325</v>
      </c>
      <c r="O234">
        <f>VLOOKUP($C234,Inputs!$A$3:$G$53,5,FALSE)</f>
        <v>55.740757575757542</v>
      </c>
      <c r="P234">
        <f>VLOOKUP(C234,Depack!A$1:B$51,2,FALSE)</f>
        <v>10.79906960964462</v>
      </c>
    </row>
    <row r="235" spans="1:16" x14ac:dyDescent="0.2">
      <c r="A235">
        <v>232</v>
      </c>
      <c r="B235" t="s">
        <v>928</v>
      </c>
      <c r="C235" t="s">
        <v>14</v>
      </c>
      <c r="D235">
        <v>6097</v>
      </c>
      <c r="E235">
        <v>100611.93</v>
      </c>
      <c r="F235" s="21">
        <v>9</v>
      </c>
      <c r="G235" s="21">
        <v>300</v>
      </c>
      <c r="H235" s="21">
        <v>80.44444</v>
      </c>
      <c r="I235" s="21">
        <f>VLOOKUP($C235,Inputs!$A$3:$G$53,2,FALSE)</f>
        <v>23.11</v>
      </c>
      <c r="J235" s="21">
        <f>VLOOKUP($C235,Inputs!$A$3:$G$53,3,FALSE)</f>
        <v>2.8660000000000001</v>
      </c>
      <c r="K235">
        <f>VLOOKUP($C235,Inputs!$A$3:$G$53,4,FALSE)</f>
        <v>0.1394</v>
      </c>
      <c r="L235">
        <f>IF(ISBLANK(H235),VLOOKUP($C235,Inputs!$A$3:$G$53,5,FALSE),H235)</f>
        <v>80.44444</v>
      </c>
      <c r="M235">
        <f>VLOOKUP($C235,Inputs!$A$3:$G$53,7,FALSE)</f>
        <v>1</v>
      </c>
      <c r="N235">
        <f t="shared" si="3"/>
        <v>300</v>
      </c>
      <c r="O235">
        <f>VLOOKUP($C235,Inputs!$A$3:$G$53,5,FALSE)</f>
        <v>55.740757575757542</v>
      </c>
      <c r="P235">
        <f>VLOOKUP(C235,Depack!A$1:B$51,2,FALSE)</f>
        <v>10.79906960964462</v>
      </c>
    </row>
    <row r="236" spans="1:16" x14ac:dyDescent="0.2">
      <c r="A236">
        <v>233</v>
      </c>
      <c r="B236" t="s">
        <v>205</v>
      </c>
      <c r="C236" t="s">
        <v>14</v>
      </c>
      <c r="D236">
        <v>6099</v>
      </c>
      <c r="E236">
        <v>100968.73</v>
      </c>
      <c r="F236" s="21">
        <v>4</v>
      </c>
      <c r="G236" s="21">
        <v>325</v>
      </c>
      <c r="H236" s="21">
        <v>52.75</v>
      </c>
      <c r="I236" s="21">
        <f>VLOOKUP($C236,Inputs!$A$3:$G$53,2,FALSE)</f>
        <v>23.11</v>
      </c>
      <c r="J236" s="21">
        <f>VLOOKUP($C236,Inputs!$A$3:$G$53,3,FALSE)</f>
        <v>2.8660000000000001</v>
      </c>
      <c r="K236">
        <f>VLOOKUP($C236,Inputs!$A$3:$G$53,4,FALSE)</f>
        <v>0.1394</v>
      </c>
      <c r="L236">
        <f>IF(ISBLANK(H236),VLOOKUP($C236,Inputs!$A$3:$G$53,5,FALSE),H236)</f>
        <v>52.75</v>
      </c>
      <c r="M236">
        <f>VLOOKUP($C236,Inputs!$A$3:$G$53,7,FALSE)</f>
        <v>1</v>
      </c>
      <c r="N236">
        <f t="shared" si="3"/>
        <v>325</v>
      </c>
      <c r="O236">
        <f>VLOOKUP($C236,Inputs!$A$3:$G$53,5,FALSE)</f>
        <v>55.740757575757542</v>
      </c>
      <c r="P236">
        <f>VLOOKUP(C236,Depack!A$1:B$51,2,FALSE)</f>
        <v>10.79906960964462</v>
      </c>
    </row>
    <row r="237" spans="1:16" x14ac:dyDescent="0.2">
      <c r="A237">
        <v>234</v>
      </c>
      <c r="B237" t="s">
        <v>3458</v>
      </c>
      <c r="C237" t="s">
        <v>14</v>
      </c>
      <c r="D237">
        <v>6101</v>
      </c>
      <c r="E237">
        <v>17241.91</v>
      </c>
      <c r="F237" s="21">
        <v>0</v>
      </c>
      <c r="I237" s="21">
        <f>VLOOKUP($C237,Inputs!$A$3:$G$53,2,FALSE)</f>
        <v>23.11</v>
      </c>
      <c r="J237" s="21">
        <f>VLOOKUP($C237,Inputs!$A$3:$G$53,3,FALSE)</f>
        <v>2.8660000000000001</v>
      </c>
      <c r="K237">
        <f>VLOOKUP($C237,Inputs!$A$3:$G$53,4,FALSE)</f>
        <v>0.1394</v>
      </c>
      <c r="L237">
        <f>IF(ISBLANK(H237),VLOOKUP($C237,Inputs!$A$3:$G$53,5,FALSE),H237)</f>
        <v>55.740757575757542</v>
      </c>
      <c r="M237">
        <f>VLOOKUP($C237,Inputs!$A$3:$G$53,7,FALSE)</f>
        <v>1</v>
      </c>
      <c r="N237">
        <f t="shared" si="3"/>
        <v>220</v>
      </c>
      <c r="O237">
        <f>VLOOKUP($C237,Inputs!$A$3:$G$53,5,FALSE)</f>
        <v>55.740757575757542</v>
      </c>
      <c r="P237">
        <f>VLOOKUP(C237,Depack!A$1:B$51,2,FALSE)</f>
        <v>10.79906960964462</v>
      </c>
    </row>
    <row r="238" spans="1:16" x14ac:dyDescent="0.2">
      <c r="A238">
        <v>235</v>
      </c>
      <c r="B238" t="s">
        <v>3459</v>
      </c>
      <c r="C238" t="s">
        <v>14</v>
      </c>
      <c r="D238">
        <v>6103</v>
      </c>
      <c r="E238">
        <v>10803.97</v>
      </c>
      <c r="F238" s="21">
        <v>5</v>
      </c>
      <c r="G238" s="21">
        <v>197</v>
      </c>
      <c r="H238" s="21">
        <v>24.527999999999999</v>
      </c>
      <c r="I238" s="21">
        <f>VLOOKUP($C238,Inputs!$A$3:$G$53,2,FALSE)</f>
        <v>23.11</v>
      </c>
      <c r="J238" s="21">
        <f>VLOOKUP($C238,Inputs!$A$3:$G$53,3,FALSE)</f>
        <v>2.8660000000000001</v>
      </c>
      <c r="K238">
        <f>VLOOKUP($C238,Inputs!$A$3:$G$53,4,FALSE)</f>
        <v>0.1394</v>
      </c>
      <c r="L238">
        <f>IF(ISBLANK(H238),VLOOKUP($C238,Inputs!$A$3:$G$53,5,FALSE),H238)</f>
        <v>24.527999999999999</v>
      </c>
      <c r="M238">
        <f>VLOOKUP($C238,Inputs!$A$3:$G$53,7,FALSE)</f>
        <v>1</v>
      </c>
      <c r="N238">
        <f t="shared" si="3"/>
        <v>197</v>
      </c>
      <c r="O238">
        <f>VLOOKUP($C238,Inputs!$A$3:$G$53,5,FALSE)</f>
        <v>55.740757575757542</v>
      </c>
      <c r="P238">
        <f>VLOOKUP(C238,Depack!A$1:B$51,2,FALSE)</f>
        <v>10.79906960964462</v>
      </c>
    </row>
    <row r="239" spans="1:16" x14ac:dyDescent="0.2">
      <c r="A239">
        <v>236</v>
      </c>
      <c r="B239" t="s">
        <v>3460</v>
      </c>
      <c r="C239" t="s">
        <v>14</v>
      </c>
      <c r="D239">
        <v>6105</v>
      </c>
      <c r="E239">
        <v>2197.06</v>
      </c>
      <c r="F239" s="21">
        <v>8</v>
      </c>
      <c r="G239" s="21">
        <v>162</v>
      </c>
      <c r="H239" s="21">
        <v>40.5</v>
      </c>
      <c r="I239" s="21">
        <f>VLOOKUP($C239,Inputs!$A$3:$G$53,2,FALSE)</f>
        <v>23.11</v>
      </c>
      <c r="J239" s="21">
        <f>VLOOKUP($C239,Inputs!$A$3:$G$53,3,FALSE)</f>
        <v>2.8660000000000001</v>
      </c>
      <c r="K239">
        <f>VLOOKUP($C239,Inputs!$A$3:$G$53,4,FALSE)</f>
        <v>0.1394</v>
      </c>
      <c r="L239">
        <f>IF(ISBLANK(H239),VLOOKUP($C239,Inputs!$A$3:$G$53,5,FALSE),H239)</f>
        <v>40.5</v>
      </c>
      <c r="M239">
        <f>VLOOKUP($C239,Inputs!$A$3:$G$53,7,FALSE)</f>
        <v>1</v>
      </c>
      <c r="N239">
        <f t="shared" si="3"/>
        <v>162</v>
      </c>
      <c r="O239">
        <f>VLOOKUP($C239,Inputs!$A$3:$G$53,5,FALSE)</f>
        <v>55.740757575757542</v>
      </c>
      <c r="P239">
        <f>VLOOKUP(C239,Depack!A$1:B$51,2,FALSE)</f>
        <v>10.79906960964462</v>
      </c>
    </row>
    <row r="240" spans="1:16" x14ac:dyDescent="0.2">
      <c r="A240">
        <v>237</v>
      </c>
      <c r="B240" t="s">
        <v>3461</v>
      </c>
      <c r="C240" t="s">
        <v>14</v>
      </c>
      <c r="D240">
        <v>6107</v>
      </c>
      <c r="E240">
        <v>80768.92</v>
      </c>
      <c r="F240" s="21">
        <v>8</v>
      </c>
      <c r="G240" s="21">
        <v>214</v>
      </c>
      <c r="H240" s="21">
        <v>20.125</v>
      </c>
      <c r="I240" s="21">
        <f>VLOOKUP($C240,Inputs!$A$3:$G$53,2,FALSE)</f>
        <v>23.11</v>
      </c>
      <c r="J240" s="21">
        <f>VLOOKUP($C240,Inputs!$A$3:$G$53,3,FALSE)</f>
        <v>2.8660000000000001</v>
      </c>
      <c r="K240">
        <f>VLOOKUP($C240,Inputs!$A$3:$G$53,4,FALSE)</f>
        <v>0.1394</v>
      </c>
      <c r="L240">
        <f>IF(ISBLANK(H240),VLOOKUP($C240,Inputs!$A$3:$G$53,5,FALSE),H240)</f>
        <v>20.125</v>
      </c>
      <c r="M240">
        <f>VLOOKUP($C240,Inputs!$A$3:$G$53,7,FALSE)</f>
        <v>1</v>
      </c>
      <c r="N240">
        <f t="shared" si="3"/>
        <v>214</v>
      </c>
      <c r="O240">
        <f>VLOOKUP($C240,Inputs!$A$3:$G$53,5,FALSE)</f>
        <v>55.740757575757542</v>
      </c>
      <c r="P240">
        <f>VLOOKUP(C240,Depack!A$1:B$51,2,FALSE)</f>
        <v>10.79906960964462</v>
      </c>
    </row>
    <row r="241" spans="1:16" x14ac:dyDescent="0.2">
      <c r="A241">
        <v>238</v>
      </c>
      <c r="B241" t="s">
        <v>3462</v>
      </c>
      <c r="C241" t="s">
        <v>14</v>
      </c>
      <c r="D241">
        <v>6109</v>
      </c>
      <c r="E241">
        <v>10560.89</v>
      </c>
      <c r="F241" s="21">
        <v>2</v>
      </c>
      <c r="G241" s="21">
        <v>312</v>
      </c>
      <c r="H241" s="21">
        <v>67.674999999999997</v>
      </c>
      <c r="I241" s="21">
        <f>VLOOKUP($C241,Inputs!$A$3:$G$53,2,FALSE)</f>
        <v>23.11</v>
      </c>
      <c r="J241" s="21">
        <f>VLOOKUP($C241,Inputs!$A$3:$G$53,3,FALSE)</f>
        <v>2.8660000000000001</v>
      </c>
      <c r="K241">
        <f>VLOOKUP($C241,Inputs!$A$3:$G$53,4,FALSE)</f>
        <v>0.1394</v>
      </c>
      <c r="L241">
        <f>IF(ISBLANK(H241),VLOOKUP($C241,Inputs!$A$3:$G$53,5,FALSE),H241)</f>
        <v>67.674999999999997</v>
      </c>
      <c r="M241">
        <f>VLOOKUP($C241,Inputs!$A$3:$G$53,7,FALSE)</f>
        <v>1</v>
      </c>
      <c r="N241">
        <f t="shared" si="3"/>
        <v>312</v>
      </c>
      <c r="O241">
        <f>VLOOKUP($C241,Inputs!$A$3:$G$53,5,FALSE)</f>
        <v>55.740757575757542</v>
      </c>
      <c r="P241">
        <f>VLOOKUP(C241,Depack!A$1:B$51,2,FALSE)</f>
        <v>10.79906960964462</v>
      </c>
    </row>
    <row r="242" spans="1:16" x14ac:dyDescent="0.2">
      <c r="A242">
        <v>239</v>
      </c>
      <c r="B242" t="s">
        <v>436</v>
      </c>
      <c r="C242" t="s">
        <v>14</v>
      </c>
      <c r="D242">
        <v>6111</v>
      </c>
      <c r="E242">
        <v>159863.41</v>
      </c>
      <c r="F242" s="21">
        <v>5</v>
      </c>
      <c r="G242" s="21">
        <v>312</v>
      </c>
      <c r="H242" s="21">
        <v>40.356000000000002</v>
      </c>
      <c r="I242" s="21">
        <f>VLOOKUP($C242,Inputs!$A$3:$G$53,2,FALSE)</f>
        <v>23.11</v>
      </c>
      <c r="J242" s="21">
        <f>VLOOKUP($C242,Inputs!$A$3:$G$53,3,FALSE)</f>
        <v>2.8660000000000001</v>
      </c>
      <c r="K242">
        <f>VLOOKUP($C242,Inputs!$A$3:$G$53,4,FALSE)</f>
        <v>0.1394</v>
      </c>
      <c r="L242">
        <f>IF(ISBLANK(H242),VLOOKUP($C242,Inputs!$A$3:$G$53,5,FALSE),H242)</f>
        <v>40.356000000000002</v>
      </c>
      <c r="M242">
        <f>VLOOKUP($C242,Inputs!$A$3:$G$53,7,FALSE)</f>
        <v>1</v>
      </c>
      <c r="N242">
        <f t="shared" si="3"/>
        <v>312</v>
      </c>
      <c r="O242">
        <f>VLOOKUP($C242,Inputs!$A$3:$G$53,5,FALSE)</f>
        <v>55.740757575757542</v>
      </c>
      <c r="P242">
        <f>VLOOKUP(C242,Depack!A$1:B$51,2,FALSE)</f>
        <v>10.79906960964462</v>
      </c>
    </row>
    <row r="243" spans="1:16" x14ac:dyDescent="0.2">
      <c r="A243">
        <v>240</v>
      </c>
      <c r="B243" t="s">
        <v>3463</v>
      </c>
      <c r="C243" t="s">
        <v>14</v>
      </c>
      <c r="D243">
        <v>6113</v>
      </c>
      <c r="E243">
        <v>40187.07</v>
      </c>
      <c r="F243" s="21">
        <v>4</v>
      </c>
      <c r="G243" s="21">
        <v>260</v>
      </c>
      <c r="H243" s="21">
        <v>15.5</v>
      </c>
      <c r="I243" s="21">
        <f>VLOOKUP($C243,Inputs!$A$3:$G$53,2,FALSE)</f>
        <v>23.11</v>
      </c>
      <c r="J243" s="21">
        <f>VLOOKUP($C243,Inputs!$A$3:$G$53,3,FALSE)</f>
        <v>2.8660000000000001</v>
      </c>
      <c r="K243">
        <f>VLOOKUP($C243,Inputs!$A$3:$G$53,4,FALSE)</f>
        <v>0.1394</v>
      </c>
      <c r="L243">
        <f>IF(ISBLANK(H243),VLOOKUP($C243,Inputs!$A$3:$G$53,5,FALSE),H243)</f>
        <v>15.5</v>
      </c>
      <c r="M243">
        <f>VLOOKUP($C243,Inputs!$A$3:$G$53,7,FALSE)</f>
        <v>1</v>
      </c>
      <c r="N243">
        <f t="shared" si="3"/>
        <v>260</v>
      </c>
      <c r="O243">
        <f>VLOOKUP($C243,Inputs!$A$3:$G$53,5,FALSE)</f>
        <v>55.740757575757542</v>
      </c>
      <c r="P243">
        <f>VLOOKUP(C243,Depack!A$1:B$51,2,FALSE)</f>
        <v>10.79906960964462</v>
      </c>
    </row>
    <row r="244" spans="1:16" x14ac:dyDescent="0.2">
      <c r="A244">
        <v>241</v>
      </c>
      <c r="B244" t="s">
        <v>1125</v>
      </c>
      <c r="C244" t="s">
        <v>14</v>
      </c>
      <c r="D244">
        <v>6115</v>
      </c>
      <c r="E244">
        <v>12343.19</v>
      </c>
      <c r="F244" s="21">
        <v>3</v>
      </c>
      <c r="G244" s="21">
        <v>277</v>
      </c>
      <c r="H244" s="21">
        <v>48.56</v>
      </c>
      <c r="I244" s="21">
        <f>VLOOKUP($C244,Inputs!$A$3:$G$53,2,FALSE)</f>
        <v>23.11</v>
      </c>
      <c r="J244" s="21">
        <f>VLOOKUP($C244,Inputs!$A$3:$G$53,3,FALSE)</f>
        <v>2.8660000000000001</v>
      </c>
      <c r="K244">
        <f>VLOOKUP($C244,Inputs!$A$3:$G$53,4,FALSE)</f>
        <v>0.1394</v>
      </c>
      <c r="L244">
        <f>IF(ISBLANK(H244),VLOOKUP($C244,Inputs!$A$3:$G$53,5,FALSE),H244)</f>
        <v>48.56</v>
      </c>
      <c r="M244">
        <f>VLOOKUP($C244,Inputs!$A$3:$G$53,7,FALSE)</f>
        <v>1</v>
      </c>
      <c r="N244">
        <f t="shared" si="3"/>
        <v>277</v>
      </c>
      <c r="O244">
        <f>VLOOKUP($C244,Inputs!$A$3:$G$53,5,FALSE)</f>
        <v>55.740757575757542</v>
      </c>
      <c r="P244">
        <f>VLOOKUP(C244,Depack!A$1:B$51,2,FALSE)</f>
        <v>10.79906960964462</v>
      </c>
    </row>
    <row r="245" spans="1:16" x14ac:dyDescent="0.2">
      <c r="A245">
        <v>242</v>
      </c>
      <c r="B245" t="s">
        <v>3464</v>
      </c>
      <c r="C245" t="s">
        <v>15</v>
      </c>
      <c r="D245">
        <v>8001</v>
      </c>
      <c r="E245">
        <v>83704.83</v>
      </c>
      <c r="F245" s="21">
        <v>4</v>
      </c>
      <c r="G245" s="21">
        <v>299</v>
      </c>
      <c r="H245" s="21">
        <v>53.1875</v>
      </c>
      <c r="I245" s="21">
        <f>VLOOKUP($C245,Inputs!$A$3:$G$53,2,FALSE)</f>
        <v>18.36</v>
      </c>
      <c r="J245" s="21">
        <f>VLOOKUP($C245,Inputs!$A$3:$G$53,3,FALSE)</f>
        <v>2.585</v>
      </c>
      <c r="K245">
        <f>VLOOKUP($C245,Inputs!$A$3:$G$53,4,FALSE)</f>
        <v>9.64E-2</v>
      </c>
      <c r="L245">
        <f>IF(ISBLANK(H245),VLOOKUP($C245,Inputs!$A$3:$G$53,5,FALSE),H245)</f>
        <v>53.1875</v>
      </c>
      <c r="M245">
        <f>VLOOKUP($C245,Inputs!$A$3:$G$53,7,FALSE)</f>
        <v>0</v>
      </c>
      <c r="N245">
        <f t="shared" si="3"/>
        <v>299</v>
      </c>
      <c r="O245">
        <f>VLOOKUP($C245,Inputs!$A$3:$G$53,5,FALSE)</f>
        <v>35.878803418803415</v>
      </c>
      <c r="P245">
        <f>VLOOKUP(C245,Depack!A$1:B$51,2,FALSE)</f>
        <v>9.590897720427316</v>
      </c>
    </row>
    <row r="246" spans="1:16" x14ac:dyDescent="0.2">
      <c r="A246">
        <v>243</v>
      </c>
      <c r="B246" t="s">
        <v>3465</v>
      </c>
      <c r="C246" t="s">
        <v>15</v>
      </c>
      <c r="D246">
        <v>8003</v>
      </c>
      <c r="E246">
        <v>3347.75</v>
      </c>
      <c r="F246" s="21">
        <v>0</v>
      </c>
      <c r="I246" s="21">
        <f>VLOOKUP($C246,Inputs!$A$3:$G$53,2,FALSE)</f>
        <v>18.36</v>
      </c>
      <c r="J246" s="21">
        <f>VLOOKUP($C246,Inputs!$A$3:$G$53,3,FALSE)</f>
        <v>2.585</v>
      </c>
      <c r="K246">
        <f>VLOOKUP($C246,Inputs!$A$3:$G$53,4,FALSE)</f>
        <v>9.64E-2</v>
      </c>
      <c r="L246">
        <f>IF(ISBLANK(H246),VLOOKUP($C246,Inputs!$A$3:$G$53,5,FALSE),H246)</f>
        <v>35.878803418803415</v>
      </c>
      <c r="M246">
        <f>VLOOKUP($C246,Inputs!$A$3:$G$53,7,FALSE)</f>
        <v>0</v>
      </c>
      <c r="N246">
        <f t="shared" si="3"/>
        <v>220</v>
      </c>
      <c r="O246">
        <f>VLOOKUP($C246,Inputs!$A$3:$G$53,5,FALSE)</f>
        <v>35.878803418803415</v>
      </c>
      <c r="P246">
        <f>VLOOKUP(C246,Depack!A$1:B$51,2,FALSE)</f>
        <v>9.590897720427316</v>
      </c>
    </row>
    <row r="247" spans="1:16" x14ac:dyDescent="0.2">
      <c r="A247">
        <v>244</v>
      </c>
      <c r="B247" t="s">
        <v>3466</v>
      </c>
      <c r="C247" t="s">
        <v>15</v>
      </c>
      <c r="D247">
        <v>8005</v>
      </c>
      <c r="E247">
        <v>114331.37</v>
      </c>
      <c r="F247" s="21">
        <v>3</v>
      </c>
      <c r="G247" s="21">
        <v>312</v>
      </c>
      <c r="H247" s="21">
        <v>30.33333</v>
      </c>
      <c r="I247" s="21">
        <f>VLOOKUP($C247,Inputs!$A$3:$G$53,2,FALSE)</f>
        <v>18.36</v>
      </c>
      <c r="J247" s="21">
        <f>VLOOKUP($C247,Inputs!$A$3:$G$53,3,FALSE)</f>
        <v>2.585</v>
      </c>
      <c r="K247">
        <f>VLOOKUP($C247,Inputs!$A$3:$G$53,4,FALSE)</f>
        <v>9.64E-2</v>
      </c>
      <c r="L247">
        <f>IF(ISBLANK(H247),VLOOKUP($C247,Inputs!$A$3:$G$53,5,FALSE),H247)</f>
        <v>30.33333</v>
      </c>
      <c r="M247">
        <f>VLOOKUP($C247,Inputs!$A$3:$G$53,7,FALSE)</f>
        <v>0</v>
      </c>
      <c r="N247">
        <f t="shared" si="3"/>
        <v>312</v>
      </c>
      <c r="O247">
        <f>VLOOKUP($C247,Inputs!$A$3:$G$53,5,FALSE)</f>
        <v>35.878803418803415</v>
      </c>
      <c r="P247">
        <f>VLOOKUP(C247,Depack!A$1:B$51,2,FALSE)</f>
        <v>9.590897720427316</v>
      </c>
    </row>
    <row r="248" spans="1:16" x14ac:dyDescent="0.2">
      <c r="A248">
        <v>245</v>
      </c>
      <c r="B248" t="s">
        <v>3467</v>
      </c>
      <c r="C248" t="s">
        <v>15</v>
      </c>
      <c r="D248">
        <v>8007</v>
      </c>
      <c r="E248">
        <v>2353.7800000000002</v>
      </c>
      <c r="F248" s="21">
        <v>1</v>
      </c>
      <c r="G248" s="21">
        <v>312</v>
      </c>
      <c r="H248" s="21">
        <v>39</v>
      </c>
      <c r="I248" s="21">
        <f>VLOOKUP($C248,Inputs!$A$3:$G$53,2,FALSE)</f>
        <v>18.36</v>
      </c>
      <c r="J248" s="21">
        <f>VLOOKUP($C248,Inputs!$A$3:$G$53,3,FALSE)</f>
        <v>2.585</v>
      </c>
      <c r="K248">
        <f>VLOOKUP($C248,Inputs!$A$3:$G$53,4,FALSE)</f>
        <v>9.64E-2</v>
      </c>
      <c r="L248">
        <f>IF(ISBLANK(H248),VLOOKUP($C248,Inputs!$A$3:$G$53,5,FALSE),H248)</f>
        <v>39</v>
      </c>
      <c r="M248">
        <f>VLOOKUP($C248,Inputs!$A$3:$G$53,7,FALSE)</f>
        <v>0</v>
      </c>
      <c r="N248">
        <f t="shared" si="3"/>
        <v>312</v>
      </c>
      <c r="O248">
        <f>VLOOKUP($C248,Inputs!$A$3:$G$53,5,FALSE)</f>
        <v>35.878803418803415</v>
      </c>
      <c r="P248">
        <f>VLOOKUP(C248,Depack!A$1:B$51,2,FALSE)</f>
        <v>9.590897720427316</v>
      </c>
    </row>
    <row r="249" spans="1:16" x14ac:dyDescent="0.2">
      <c r="A249">
        <v>246</v>
      </c>
      <c r="B249" t="s">
        <v>3468</v>
      </c>
      <c r="C249" t="s">
        <v>15</v>
      </c>
      <c r="D249">
        <v>8009</v>
      </c>
      <c r="E249">
        <v>605.95600000000002</v>
      </c>
      <c r="F249" s="21">
        <v>3</v>
      </c>
      <c r="G249" s="21">
        <v>208</v>
      </c>
      <c r="H249" s="21">
        <v>4</v>
      </c>
      <c r="I249" s="21">
        <f>VLOOKUP($C249,Inputs!$A$3:$G$53,2,FALSE)</f>
        <v>18.36</v>
      </c>
      <c r="J249" s="21">
        <f>VLOOKUP($C249,Inputs!$A$3:$G$53,3,FALSE)</f>
        <v>2.585</v>
      </c>
      <c r="K249">
        <f>VLOOKUP($C249,Inputs!$A$3:$G$53,4,FALSE)</f>
        <v>9.64E-2</v>
      </c>
      <c r="L249">
        <f>IF(ISBLANK(H249),VLOOKUP($C249,Inputs!$A$3:$G$53,5,FALSE),H249)</f>
        <v>4</v>
      </c>
      <c r="M249">
        <f>VLOOKUP($C249,Inputs!$A$3:$G$53,7,FALSE)</f>
        <v>0</v>
      </c>
      <c r="N249">
        <f t="shared" si="3"/>
        <v>208</v>
      </c>
      <c r="O249">
        <f>VLOOKUP($C249,Inputs!$A$3:$G$53,5,FALSE)</f>
        <v>35.878803418803415</v>
      </c>
      <c r="P249">
        <f>VLOOKUP(C249,Depack!A$1:B$51,2,FALSE)</f>
        <v>9.590897720427316</v>
      </c>
    </row>
    <row r="250" spans="1:16" x14ac:dyDescent="0.2">
      <c r="A250">
        <v>247</v>
      </c>
      <c r="B250" t="s">
        <v>3469</v>
      </c>
      <c r="C250" t="s">
        <v>15</v>
      </c>
      <c r="D250">
        <v>8011</v>
      </c>
      <c r="E250">
        <v>1221.8779999999999</v>
      </c>
      <c r="F250" s="21">
        <v>0</v>
      </c>
      <c r="I250" s="21">
        <f>VLOOKUP($C250,Inputs!$A$3:$G$53,2,FALSE)</f>
        <v>18.36</v>
      </c>
      <c r="J250" s="21">
        <f>VLOOKUP($C250,Inputs!$A$3:$G$53,3,FALSE)</f>
        <v>2.585</v>
      </c>
      <c r="K250">
        <f>VLOOKUP($C250,Inputs!$A$3:$G$53,4,FALSE)</f>
        <v>9.64E-2</v>
      </c>
      <c r="L250">
        <f>IF(ISBLANK(H250),VLOOKUP($C250,Inputs!$A$3:$G$53,5,FALSE),H250)</f>
        <v>35.878803418803415</v>
      </c>
      <c r="M250">
        <f>VLOOKUP($C250,Inputs!$A$3:$G$53,7,FALSE)</f>
        <v>0</v>
      </c>
      <c r="N250">
        <f t="shared" si="3"/>
        <v>220</v>
      </c>
      <c r="O250">
        <f>VLOOKUP($C250,Inputs!$A$3:$G$53,5,FALSE)</f>
        <v>35.878803418803415</v>
      </c>
      <c r="P250">
        <f>VLOOKUP(C250,Depack!A$1:B$51,2,FALSE)</f>
        <v>9.590897720427316</v>
      </c>
    </row>
    <row r="251" spans="1:16" x14ac:dyDescent="0.2">
      <c r="A251">
        <v>248</v>
      </c>
      <c r="B251" t="s">
        <v>3470</v>
      </c>
      <c r="C251" t="s">
        <v>15</v>
      </c>
      <c r="D251">
        <v>8013</v>
      </c>
      <c r="E251">
        <v>65659.27</v>
      </c>
      <c r="F251" s="21">
        <v>4</v>
      </c>
      <c r="G251" s="21">
        <v>299</v>
      </c>
      <c r="H251" s="21">
        <v>34.1875</v>
      </c>
      <c r="I251" s="21">
        <f>VLOOKUP($C251,Inputs!$A$3:$G$53,2,FALSE)</f>
        <v>18.36</v>
      </c>
      <c r="J251" s="21">
        <f>VLOOKUP($C251,Inputs!$A$3:$G$53,3,FALSE)</f>
        <v>2.585</v>
      </c>
      <c r="K251">
        <f>VLOOKUP($C251,Inputs!$A$3:$G$53,4,FALSE)</f>
        <v>9.64E-2</v>
      </c>
      <c r="L251">
        <f>IF(ISBLANK(H251),VLOOKUP($C251,Inputs!$A$3:$G$53,5,FALSE),H251)</f>
        <v>34.1875</v>
      </c>
      <c r="M251">
        <f>VLOOKUP($C251,Inputs!$A$3:$G$53,7,FALSE)</f>
        <v>0</v>
      </c>
      <c r="N251">
        <f t="shared" si="3"/>
        <v>299</v>
      </c>
      <c r="O251">
        <f>VLOOKUP($C251,Inputs!$A$3:$G$53,5,FALSE)</f>
        <v>35.878803418803415</v>
      </c>
      <c r="P251">
        <f>VLOOKUP(C251,Depack!A$1:B$51,2,FALSE)</f>
        <v>9.590897720427316</v>
      </c>
    </row>
    <row r="252" spans="1:16" x14ac:dyDescent="0.2">
      <c r="A252">
        <v>249</v>
      </c>
      <c r="B252" t="s">
        <v>3471</v>
      </c>
      <c r="C252" t="s">
        <v>15</v>
      </c>
      <c r="D252">
        <v>8014</v>
      </c>
      <c r="E252">
        <v>11663.12</v>
      </c>
      <c r="F252" s="21">
        <v>0</v>
      </c>
      <c r="I252" s="21">
        <f>VLOOKUP($C252,Inputs!$A$3:$G$53,2,FALSE)</f>
        <v>18.36</v>
      </c>
      <c r="J252" s="21">
        <f>VLOOKUP($C252,Inputs!$A$3:$G$53,3,FALSE)</f>
        <v>2.585</v>
      </c>
      <c r="K252">
        <f>VLOOKUP($C252,Inputs!$A$3:$G$53,4,FALSE)</f>
        <v>9.64E-2</v>
      </c>
      <c r="L252">
        <f>IF(ISBLANK(H252),VLOOKUP($C252,Inputs!$A$3:$G$53,5,FALSE),H252)</f>
        <v>35.878803418803415</v>
      </c>
      <c r="M252">
        <f>VLOOKUP($C252,Inputs!$A$3:$G$53,7,FALSE)</f>
        <v>0</v>
      </c>
      <c r="N252">
        <f t="shared" si="3"/>
        <v>220</v>
      </c>
      <c r="O252">
        <f>VLOOKUP($C252,Inputs!$A$3:$G$53,5,FALSE)</f>
        <v>35.878803418803415</v>
      </c>
      <c r="P252">
        <f>VLOOKUP(C252,Depack!A$1:B$51,2,FALSE)</f>
        <v>9.590897720427316</v>
      </c>
    </row>
    <row r="253" spans="1:16" x14ac:dyDescent="0.2">
      <c r="A253">
        <v>250</v>
      </c>
      <c r="B253" t="s">
        <v>3472</v>
      </c>
      <c r="C253" t="s">
        <v>15</v>
      </c>
      <c r="D253">
        <v>8015</v>
      </c>
      <c r="E253">
        <v>3770.47</v>
      </c>
      <c r="F253" s="21">
        <v>1</v>
      </c>
      <c r="G253" s="21">
        <v>312</v>
      </c>
      <c r="H253" s="21">
        <v>33</v>
      </c>
      <c r="I253" s="21">
        <f>VLOOKUP($C253,Inputs!$A$3:$G$53,2,FALSE)</f>
        <v>18.36</v>
      </c>
      <c r="J253" s="21">
        <f>VLOOKUP($C253,Inputs!$A$3:$G$53,3,FALSE)</f>
        <v>2.585</v>
      </c>
      <c r="K253">
        <f>VLOOKUP($C253,Inputs!$A$3:$G$53,4,FALSE)</f>
        <v>9.64E-2</v>
      </c>
      <c r="L253">
        <f>IF(ISBLANK(H253),VLOOKUP($C253,Inputs!$A$3:$G$53,5,FALSE),H253)</f>
        <v>33</v>
      </c>
      <c r="M253">
        <f>VLOOKUP($C253,Inputs!$A$3:$G$53,7,FALSE)</f>
        <v>0</v>
      </c>
      <c r="N253">
        <f t="shared" si="3"/>
        <v>312</v>
      </c>
      <c r="O253">
        <f>VLOOKUP($C253,Inputs!$A$3:$G$53,5,FALSE)</f>
        <v>35.878803418803415</v>
      </c>
      <c r="P253">
        <f>VLOOKUP(C253,Depack!A$1:B$51,2,FALSE)</f>
        <v>9.590897720427316</v>
      </c>
    </row>
    <row r="254" spans="1:16" x14ac:dyDescent="0.2">
      <c r="A254">
        <v>251</v>
      </c>
      <c r="B254" t="s">
        <v>3473</v>
      </c>
      <c r="C254" t="s">
        <v>15</v>
      </c>
      <c r="D254">
        <v>8017</v>
      </c>
      <c r="E254">
        <v>303.87400000000002</v>
      </c>
      <c r="F254" s="21">
        <v>1</v>
      </c>
      <c r="G254" s="21">
        <v>208</v>
      </c>
      <c r="H254" s="21">
        <v>25</v>
      </c>
      <c r="I254" s="21">
        <f>VLOOKUP($C254,Inputs!$A$3:$G$53,2,FALSE)</f>
        <v>18.36</v>
      </c>
      <c r="J254" s="21">
        <f>VLOOKUP($C254,Inputs!$A$3:$G$53,3,FALSE)</f>
        <v>2.585</v>
      </c>
      <c r="K254">
        <f>VLOOKUP($C254,Inputs!$A$3:$G$53,4,FALSE)</f>
        <v>9.64E-2</v>
      </c>
      <c r="L254">
        <f>IF(ISBLANK(H254),VLOOKUP($C254,Inputs!$A$3:$G$53,5,FALSE),H254)</f>
        <v>25</v>
      </c>
      <c r="M254">
        <f>VLOOKUP($C254,Inputs!$A$3:$G$53,7,FALSE)</f>
        <v>0</v>
      </c>
      <c r="N254">
        <f t="shared" si="3"/>
        <v>208</v>
      </c>
      <c r="O254">
        <f>VLOOKUP($C254,Inputs!$A$3:$G$53,5,FALSE)</f>
        <v>35.878803418803415</v>
      </c>
      <c r="P254">
        <f>VLOOKUP(C254,Depack!A$1:B$51,2,FALSE)</f>
        <v>9.590897720427316</v>
      </c>
    </row>
    <row r="255" spans="1:16" x14ac:dyDescent="0.2">
      <c r="A255">
        <v>252</v>
      </c>
      <c r="B255" t="s">
        <v>3474</v>
      </c>
      <c r="C255" t="s">
        <v>15</v>
      </c>
      <c r="D255">
        <v>8019</v>
      </c>
      <c r="E255">
        <v>1812.1759999999999</v>
      </c>
      <c r="F255" s="21">
        <v>1</v>
      </c>
      <c r="G255" s="21">
        <v>260</v>
      </c>
      <c r="H255" s="21">
        <v>27</v>
      </c>
      <c r="I255" s="21">
        <f>VLOOKUP($C255,Inputs!$A$3:$G$53,2,FALSE)</f>
        <v>18.36</v>
      </c>
      <c r="J255" s="21">
        <f>VLOOKUP($C255,Inputs!$A$3:$G$53,3,FALSE)</f>
        <v>2.585</v>
      </c>
      <c r="K255">
        <f>VLOOKUP($C255,Inputs!$A$3:$G$53,4,FALSE)</f>
        <v>9.64E-2</v>
      </c>
      <c r="L255">
        <f>IF(ISBLANK(H255),VLOOKUP($C255,Inputs!$A$3:$G$53,5,FALSE),H255)</f>
        <v>27</v>
      </c>
      <c r="M255">
        <f>VLOOKUP($C255,Inputs!$A$3:$G$53,7,FALSE)</f>
        <v>0</v>
      </c>
      <c r="N255">
        <f t="shared" si="3"/>
        <v>260</v>
      </c>
      <c r="O255">
        <f>VLOOKUP($C255,Inputs!$A$3:$G$53,5,FALSE)</f>
        <v>35.878803418803415</v>
      </c>
      <c r="P255">
        <f>VLOOKUP(C255,Depack!A$1:B$51,2,FALSE)</f>
        <v>9.590897720427316</v>
      </c>
    </row>
    <row r="256" spans="1:16" x14ac:dyDescent="0.2">
      <c r="A256">
        <v>253</v>
      </c>
      <c r="B256" t="s">
        <v>3475</v>
      </c>
      <c r="C256" t="s">
        <v>15</v>
      </c>
      <c r="D256">
        <v>8021</v>
      </c>
      <c r="E256">
        <v>1239.5</v>
      </c>
      <c r="F256" s="21">
        <v>0</v>
      </c>
      <c r="I256" s="21">
        <f>VLOOKUP($C256,Inputs!$A$3:$G$53,2,FALSE)</f>
        <v>18.36</v>
      </c>
      <c r="J256" s="21">
        <f>VLOOKUP($C256,Inputs!$A$3:$G$53,3,FALSE)</f>
        <v>2.585</v>
      </c>
      <c r="K256">
        <f>VLOOKUP($C256,Inputs!$A$3:$G$53,4,FALSE)</f>
        <v>9.64E-2</v>
      </c>
      <c r="L256">
        <f>IF(ISBLANK(H256),VLOOKUP($C256,Inputs!$A$3:$G$53,5,FALSE),H256)</f>
        <v>35.878803418803415</v>
      </c>
      <c r="M256">
        <f>VLOOKUP($C256,Inputs!$A$3:$G$53,7,FALSE)</f>
        <v>0</v>
      </c>
      <c r="N256">
        <f t="shared" si="3"/>
        <v>220</v>
      </c>
      <c r="O256">
        <f>VLOOKUP($C256,Inputs!$A$3:$G$53,5,FALSE)</f>
        <v>35.878803418803415</v>
      </c>
      <c r="P256">
        <f>VLOOKUP(C256,Depack!A$1:B$51,2,FALSE)</f>
        <v>9.590897720427316</v>
      </c>
    </row>
    <row r="257" spans="1:16" x14ac:dyDescent="0.2">
      <c r="A257">
        <v>254</v>
      </c>
      <c r="B257" t="s">
        <v>3476</v>
      </c>
      <c r="C257" t="s">
        <v>15</v>
      </c>
      <c r="D257">
        <v>8023</v>
      </c>
      <c r="E257">
        <v>528.00400000000002</v>
      </c>
      <c r="F257" s="21">
        <v>2</v>
      </c>
      <c r="G257" s="21">
        <v>104</v>
      </c>
      <c r="H257" s="21">
        <v>27</v>
      </c>
      <c r="I257" s="21">
        <f>VLOOKUP($C257,Inputs!$A$3:$G$53,2,FALSE)</f>
        <v>18.36</v>
      </c>
      <c r="J257" s="21">
        <f>VLOOKUP($C257,Inputs!$A$3:$G$53,3,FALSE)</f>
        <v>2.585</v>
      </c>
      <c r="K257">
        <f>VLOOKUP($C257,Inputs!$A$3:$G$53,4,FALSE)</f>
        <v>9.64E-2</v>
      </c>
      <c r="L257">
        <f>IF(ISBLANK(H257),VLOOKUP($C257,Inputs!$A$3:$G$53,5,FALSE),H257)</f>
        <v>27</v>
      </c>
      <c r="M257">
        <f>VLOOKUP($C257,Inputs!$A$3:$G$53,7,FALSE)</f>
        <v>0</v>
      </c>
      <c r="N257">
        <f t="shared" si="3"/>
        <v>104</v>
      </c>
      <c r="O257">
        <f>VLOOKUP($C257,Inputs!$A$3:$G$53,5,FALSE)</f>
        <v>35.878803418803415</v>
      </c>
      <c r="P257">
        <f>VLOOKUP(C257,Depack!A$1:B$51,2,FALSE)</f>
        <v>9.590897720427316</v>
      </c>
    </row>
    <row r="258" spans="1:16" x14ac:dyDescent="0.2">
      <c r="A258">
        <v>255</v>
      </c>
      <c r="B258" t="s">
        <v>3477</v>
      </c>
      <c r="C258" t="s">
        <v>15</v>
      </c>
      <c r="D258">
        <v>8025</v>
      </c>
      <c r="E258">
        <v>1228.67</v>
      </c>
      <c r="F258" s="21">
        <v>0</v>
      </c>
      <c r="I258" s="21">
        <f>VLOOKUP($C258,Inputs!$A$3:$G$53,2,FALSE)</f>
        <v>18.36</v>
      </c>
      <c r="J258" s="21">
        <f>VLOOKUP($C258,Inputs!$A$3:$G$53,3,FALSE)</f>
        <v>2.585</v>
      </c>
      <c r="K258">
        <f>VLOOKUP($C258,Inputs!$A$3:$G$53,4,FALSE)</f>
        <v>9.64E-2</v>
      </c>
      <c r="L258">
        <f>IF(ISBLANK(H258),VLOOKUP($C258,Inputs!$A$3:$G$53,5,FALSE),H258)</f>
        <v>35.878803418803415</v>
      </c>
      <c r="M258">
        <f>VLOOKUP($C258,Inputs!$A$3:$G$53,7,FALSE)</f>
        <v>0</v>
      </c>
      <c r="N258">
        <f t="shared" si="3"/>
        <v>220</v>
      </c>
      <c r="O258">
        <f>VLOOKUP($C258,Inputs!$A$3:$G$53,5,FALSE)</f>
        <v>35.878803418803415</v>
      </c>
      <c r="P258">
        <f>VLOOKUP(C258,Depack!A$1:B$51,2,FALSE)</f>
        <v>9.590897720427316</v>
      </c>
    </row>
    <row r="259" spans="1:16" x14ac:dyDescent="0.2">
      <c r="A259">
        <v>256</v>
      </c>
      <c r="B259" t="s">
        <v>3478</v>
      </c>
      <c r="C259" t="s">
        <v>15</v>
      </c>
      <c r="D259">
        <v>8027</v>
      </c>
      <c r="E259">
        <v>649.21400000000006</v>
      </c>
      <c r="F259" s="21">
        <v>1</v>
      </c>
      <c r="G259" s="21">
        <v>312</v>
      </c>
      <c r="H259" s="21">
        <v>30</v>
      </c>
      <c r="I259" s="21">
        <f>VLOOKUP($C259,Inputs!$A$3:$G$53,2,FALSE)</f>
        <v>18.36</v>
      </c>
      <c r="J259" s="21">
        <f>VLOOKUP($C259,Inputs!$A$3:$G$53,3,FALSE)</f>
        <v>2.585</v>
      </c>
      <c r="K259">
        <f>VLOOKUP($C259,Inputs!$A$3:$G$53,4,FALSE)</f>
        <v>9.64E-2</v>
      </c>
      <c r="L259">
        <f>IF(ISBLANK(H259),VLOOKUP($C259,Inputs!$A$3:$G$53,5,FALSE),H259)</f>
        <v>30</v>
      </c>
      <c r="M259">
        <f>VLOOKUP($C259,Inputs!$A$3:$G$53,7,FALSE)</f>
        <v>0</v>
      </c>
      <c r="N259">
        <f t="shared" ref="N259:N322" si="4">IF(ISBLANK(G259),220,G259)</f>
        <v>312</v>
      </c>
      <c r="O259">
        <f>VLOOKUP($C259,Inputs!$A$3:$G$53,5,FALSE)</f>
        <v>35.878803418803415</v>
      </c>
      <c r="P259">
        <f>VLOOKUP(C259,Depack!A$1:B$51,2,FALSE)</f>
        <v>9.590897720427316</v>
      </c>
    </row>
    <row r="260" spans="1:16" x14ac:dyDescent="0.2">
      <c r="A260">
        <v>257</v>
      </c>
      <c r="B260" t="s">
        <v>3479</v>
      </c>
      <c r="C260" t="s">
        <v>15</v>
      </c>
      <c r="D260">
        <v>8029</v>
      </c>
      <c r="E260">
        <v>5562.12</v>
      </c>
      <c r="F260" s="21">
        <v>1</v>
      </c>
      <c r="G260" s="21">
        <v>364</v>
      </c>
      <c r="H260" s="21">
        <v>28</v>
      </c>
      <c r="I260" s="21">
        <f>VLOOKUP($C260,Inputs!$A$3:$G$53,2,FALSE)</f>
        <v>18.36</v>
      </c>
      <c r="J260" s="21">
        <f>VLOOKUP($C260,Inputs!$A$3:$G$53,3,FALSE)</f>
        <v>2.585</v>
      </c>
      <c r="K260">
        <f>VLOOKUP($C260,Inputs!$A$3:$G$53,4,FALSE)</f>
        <v>9.64E-2</v>
      </c>
      <c r="L260">
        <f>IF(ISBLANK(H260),VLOOKUP($C260,Inputs!$A$3:$G$53,5,FALSE),H260)</f>
        <v>28</v>
      </c>
      <c r="M260">
        <f>VLOOKUP($C260,Inputs!$A$3:$G$53,7,FALSE)</f>
        <v>0</v>
      </c>
      <c r="N260">
        <f t="shared" si="4"/>
        <v>364</v>
      </c>
      <c r="O260">
        <f>VLOOKUP($C260,Inputs!$A$3:$G$53,5,FALSE)</f>
        <v>35.878803418803415</v>
      </c>
      <c r="P260">
        <f>VLOOKUP(C260,Depack!A$1:B$51,2,FALSE)</f>
        <v>9.590897720427316</v>
      </c>
    </row>
    <row r="261" spans="1:16" x14ac:dyDescent="0.2">
      <c r="A261">
        <v>258</v>
      </c>
      <c r="B261" t="s">
        <v>3480</v>
      </c>
      <c r="C261" t="s">
        <v>15</v>
      </c>
      <c r="D261">
        <v>8031</v>
      </c>
      <c r="E261">
        <v>142686.96</v>
      </c>
      <c r="F261" s="21">
        <v>3</v>
      </c>
      <c r="G261" s="21">
        <v>277</v>
      </c>
      <c r="H261" s="21">
        <v>0</v>
      </c>
      <c r="I261" s="21">
        <f>VLOOKUP($C261,Inputs!$A$3:$G$53,2,FALSE)</f>
        <v>18.36</v>
      </c>
      <c r="J261" s="21">
        <f>VLOOKUP($C261,Inputs!$A$3:$G$53,3,FALSE)</f>
        <v>2.585</v>
      </c>
      <c r="K261">
        <f>VLOOKUP($C261,Inputs!$A$3:$G$53,4,FALSE)</f>
        <v>9.64E-2</v>
      </c>
      <c r="L261">
        <f>IF(ISBLANK(H261),VLOOKUP($C261,Inputs!$A$3:$G$53,5,FALSE),H261)</f>
        <v>0</v>
      </c>
      <c r="M261">
        <f>VLOOKUP($C261,Inputs!$A$3:$G$53,7,FALSE)</f>
        <v>0</v>
      </c>
      <c r="N261">
        <f t="shared" si="4"/>
        <v>277</v>
      </c>
      <c r="O261">
        <f>VLOOKUP($C261,Inputs!$A$3:$G$53,5,FALSE)</f>
        <v>35.878803418803415</v>
      </c>
      <c r="P261">
        <f>VLOOKUP(C261,Depack!A$1:B$51,2,FALSE)</f>
        <v>9.590897720427316</v>
      </c>
    </row>
    <row r="262" spans="1:16" x14ac:dyDescent="0.2">
      <c r="A262">
        <v>259</v>
      </c>
      <c r="B262" t="s">
        <v>3481</v>
      </c>
      <c r="C262" t="s">
        <v>15</v>
      </c>
      <c r="D262">
        <v>8033</v>
      </c>
      <c r="E262">
        <v>333.154</v>
      </c>
      <c r="F262" s="21">
        <v>1</v>
      </c>
      <c r="G262" s="21">
        <v>156</v>
      </c>
      <c r="H262" s="21">
        <v>20</v>
      </c>
      <c r="I262" s="21">
        <f>VLOOKUP($C262,Inputs!$A$3:$G$53,2,FALSE)</f>
        <v>18.36</v>
      </c>
      <c r="J262" s="21">
        <f>VLOOKUP($C262,Inputs!$A$3:$G$53,3,FALSE)</f>
        <v>2.585</v>
      </c>
      <c r="K262">
        <f>VLOOKUP($C262,Inputs!$A$3:$G$53,4,FALSE)</f>
        <v>9.64E-2</v>
      </c>
      <c r="L262">
        <f>IF(ISBLANK(H262),VLOOKUP($C262,Inputs!$A$3:$G$53,5,FALSE),H262)</f>
        <v>20</v>
      </c>
      <c r="M262">
        <f>VLOOKUP($C262,Inputs!$A$3:$G$53,7,FALSE)</f>
        <v>0</v>
      </c>
      <c r="N262">
        <f t="shared" si="4"/>
        <v>156</v>
      </c>
      <c r="O262">
        <f>VLOOKUP($C262,Inputs!$A$3:$G$53,5,FALSE)</f>
        <v>35.878803418803415</v>
      </c>
      <c r="P262">
        <f>VLOOKUP(C262,Depack!A$1:B$51,2,FALSE)</f>
        <v>9.590897720427316</v>
      </c>
    </row>
    <row r="263" spans="1:16" x14ac:dyDescent="0.2">
      <c r="A263">
        <v>260</v>
      </c>
      <c r="B263" t="s">
        <v>3263</v>
      </c>
      <c r="C263" t="s">
        <v>15</v>
      </c>
      <c r="D263">
        <v>8035</v>
      </c>
      <c r="E263">
        <v>55516.18</v>
      </c>
      <c r="F263" s="21">
        <v>3</v>
      </c>
      <c r="G263" s="21">
        <v>69</v>
      </c>
      <c r="H263" s="21">
        <v>51</v>
      </c>
      <c r="I263" s="21">
        <f>VLOOKUP($C263,Inputs!$A$3:$G$53,2,FALSE)</f>
        <v>18.36</v>
      </c>
      <c r="J263" s="21">
        <f>VLOOKUP($C263,Inputs!$A$3:$G$53,3,FALSE)</f>
        <v>2.585</v>
      </c>
      <c r="K263">
        <f>VLOOKUP($C263,Inputs!$A$3:$G$53,4,FALSE)</f>
        <v>9.64E-2</v>
      </c>
      <c r="L263">
        <f>IF(ISBLANK(H263),VLOOKUP($C263,Inputs!$A$3:$G$53,5,FALSE),H263)</f>
        <v>51</v>
      </c>
      <c r="M263">
        <f>VLOOKUP($C263,Inputs!$A$3:$G$53,7,FALSE)</f>
        <v>0</v>
      </c>
      <c r="N263">
        <f t="shared" si="4"/>
        <v>69</v>
      </c>
      <c r="O263">
        <f>VLOOKUP($C263,Inputs!$A$3:$G$53,5,FALSE)</f>
        <v>35.878803418803415</v>
      </c>
      <c r="P263">
        <f>VLOOKUP(C263,Depack!A$1:B$51,2,FALSE)</f>
        <v>9.590897720427316</v>
      </c>
    </row>
    <row r="264" spans="1:16" x14ac:dyDescent="0.2">
      <c r="A264">
        <v>261</v>
      </c>
      <c r="B264" t="s">
        <v>3482</v>
      </c>
      <c r="C264" t="s">
        <v>15</v>
      </c>
      <c r="D264">
        <v>8037</v>
      </c>
      <c r="E264">
        <v>13349.04</v>
      </c>
      <c r="F264" s="21">
        <v>2</v>
      </c>
      <c r="G264" s="21">
        <v>312</v>
      </c>
      <c r="H264" s="21">
        <v>25</v>
      </c>
      <c r="I264" s="21">
        <f>VLOOKUP($C264,Inputs!$A$3:$G$53,2,FALSE)</f>
        <v>18.36</v>
      </c>
      <c r="J264" s="21">
        <f>VLOOKUP($C264,Inputs!$A$3:$G$53,3,FALSE)</f>
        <v>2.585</v>
      </c>
      <c r="K264">
        <f>VLOOKUP($C264,Inputs!$A$3:$G$53,4,FALSE)</f>
        <v>9.64E-2</v>
      </c>
      <c r="L264">
        <f>IF(ISBLANK(H264),VLOOKUP($C264,Inputs!$A$3:$G$53,5,FALSE),H264)</f>
        <v>25</v>
      </c>
      <c r="M264">
        <f>VLOOKUP($C264,Inputs!$A$3:$G$53,7,FALSE)</f>
        <v>0</v>
      </c>
      <c r="N264">
        <f t="shared" si="4"/>
        <v>312</v>
      </c>
      <c r="O264">
        <f>VLOOKUP($C264,Inputs!$A$3:$G$53,5,FALSE)</f>
        <v>35.878803418803415</v>
      </c>
      <c r="P264">
        <f>VLOOKUP(C264,Depack!A$1:B$51,2,FALSE)</f>
        <v>9.590897720427316</v>
      </c>
    </row>
    <row r="265" spans="1:16" x14ac:dyDescent="0.2">
      <c r="A265">
        <v>262</v>
      </c>
      <c r="B265" t="s">
        <v>3483</v>
      </c>
      <c r="C265" t="s">
        <v>15</v>
      </c>
      <c r="D265">
        <v>8039</v>
      </c>
      <c r="E265">
        <v>3463.8</v>
      </c>
      <c r="F265" s="21">
        <v>1</v>
      </c>
      <c r="G265" s="21">
        <v>208</v>
      </c>
      <c r="H265" s="21">
        <v>27</v>
      </c>
      <c r="I265" s="21">
        <f>VLOOKUP($C265,Inputs!$A$3:$G$53,2,FALSE)</f>
        <v>18.36</v>
      </c>
      <c r="J265" s="21">
        <f>VLOOKUP($C265,Inputs!$A$3:$G$53,3,FALSE)</f>
        <v>2.585</v>
      </c>
      <c r="K265">
        <f>VLOOKUP($C265,Inputs!$A$3:$G$53,4,FALSE)</f>
        <v>9.64E-2</v>
      </c>
      <c r="L265">
        <f>IF(ISBLANK(H265),VLOOKUP($C265,Inputs!$A$3:$G$53,5,FALSE),H265)</f>
        <v>27</v>
      </c>
      <c r="M265">
        <f>VLOOKUP($C265,Inputs!$A$3:$G$53,7,FALSE)</f>
        <v>0</v>
      </c>
      <c r="N265">
        <f t="shared" si="4"/>
        <v>208</v>
      </c>
      <c r="O265">
        <f>VLOOKUP($C265,Inputs!$A$3:$G$53,5,FALSE)</f>
        <v>35.878803418803415</v>
      </c>
      <c r="P265">
        <f>VLOOKUP(C265,Depack!A$1:B$51,2,FALSE)</f>
        <v>9.590897720427316</v>
      </c>
    </row>
    <row r="266" spans="1:16" x14ac:dyDescent="0.2">
      <c r="A266">
        <v>263</v>
      </c>
      <c r="B266" t="s">
        <v>3484</v>
      </c>
      <c r="C266" t="s">
        <v>15</v>
      </c>
      <c r="D266">
        <v>8041</v>
      </c>
      <c r="E266">
        <v>121593.07</v>
      </c>
      <c r="F266" s="21">
        <v>7</v>
      </c>
      <c r="G266" s="21">
        <v>304</v>
      </c>
      <c r="H266" s="21">
        <v>24.96857</v>
      </c>
      <c r="I266" s="21">
        <f>VLOOKUP($C266,Inputs!$A$3:$G$53,2,FALSE)</f>
        <v>18.36</v>
      </c>
      <c r="J266" s="21">
        <f>VLOOKUP($C266,Inputs!$A$3:$G$53,3,FALSE)</f>
        <v>2.585</v>
      </c>
      <c r="K266">
        <f>VLOOKUP($C266,Inputs!$A$3:$G$53,4,FALSE)</f>
        <v>9.64E-2</v>
      </c>
      <c r="L266">
        <f>IF(ISBLANK(H266),VLOOKUP($C266,Inputs!$A$3:$G$53,5,FALSE),H266)</f>
        <v>24.96857</v>
      </c>
      <c r="M266">
        <f>VLOOKUP($C266,Inputs!$A$3:$G$53,7,FALSE)</f>
        <v>0</v>
      </c>
      <c r="N266">
        <f t="shared" si="4"/>
        <v>304</v>
      </c>
      <c r="O266">
        <f>VLOOKUP($C266,Inputs!$A$3:$G$53,5,FALSE)</f>
        <v>35.878803418803415</v>
      </c>
      <c r="P266">
        <f>VLOOKUP(C266,Depack!A$1:B$51,2,FALSE)</f>
        <v>9.590897720427316</v>
      </c>
    </row>
    <row r="267" spans="1:16" x14ac:dyDescent="0.2">
      <c r="A267">
        <v>264</v>
      </c>
      <c r="B267" t="s">
        <v>3485</v>
      </c>
      <c r="C267" t="s">
        <v>15</v>
      </c>
      <c r="D267">
        <v>8043</v>
      </c>
      <c r="E267">
        <v>9278.23</v>
      </c>
      <c r="F267" s="21">
        <v>2</v>
      </c>
      <c r="G267" s="21">
        <v>286</v>
      </c>
      <c r="H267" s="21">
        <v>42.5</v>
      </c>
      <c r="I267" s="21">
        <f>VLOOKUP($C267,Inputs!$A$3:$G$53,2,FALSE)</f>
        <v>18.36</v>
      </c>
      <c r="J267" s="21">
        <f>VLOOKUP($C267,Inputs!$A$3:$G$53,3,FALSE)</f>
        <v>2.585</v>
      </c>
      <c r="K267">
        <f>VLOOKUP($C267,Inputs!$A$3:$G$53,4,FALSE)</f>
        <v>9.64E-2</v>
      </c>
      <c r="L267">
        <f>IF(ISBLANK(H267),VLOOKUP($C267,Inputs!$A$3:$G$53,5,FALSE),H267)</f>
        <v>42.5</v>
      </c>
      <c r="M267">
        <f>VLOOKUP($C267,Inputs!$A$3:$G$53,7,FALSE)</f>
        <v>0</v>
      </c>
      <c r="N267">
        <f t="shared" si="4"/>
        <v>286</v>
      </c>
      <c r="O267">
        <f>VLOOKUP($C267,Inputs!$A$3:$G$53,5,FALSE)</f>
        <v>35.878803418803415</v>
      </c>
      <c r="P267">
        <f>VLOOKUP(C267,Depack!A$1:B$51,2,FALSE)</f>
        <v>9.590897720427316</v>
      </c>
    </row>
    <row r="268" spans="1:16" x14ac:dyDescent="0.2">
      <c r="A268">
        <v>265</v>
      </c>
      <c r="B268" t="s">
        <v>3486</v>
      </c>
      <c r="C268" t="s">
        <v>15</v>
      </c>
      <c r="D268">
        <v>8045</v>
      </c>
      <c r="E268">
        <v>11321.83</v>
      </c>
      <c r="F268" s="21">
        <v>2</v>
      </c>
      <c r="G268" s="21">
        <v>312</v>
      </c>
      <c r="H268" s="21">
        <v>62</v>
      </c>
      <c r="I268" s="21">
        <f>VLOOKUP($C268,Inputs!$A$3:$G$53,2,FALSE)</f>
        <v>18.36</v>
      </c>
      <c r="J268" s="21">
        <f>VLOOKUP($C268,Inputs!$A$3:$G$53,3,FALSE)</f>
        <v>2.585</v>
      </c>
      <c r="K268">
        <f>VLOOKUP($C268,Inputs!$A$3:$G$53,4,FALSE)</f>
        <v>9.64E-2</v>
      </c>
      <c r="L268">
        <f>IF(ISBLANK(H268),VLOOKUP($C268,Inputs!$A$3:$G$53,5,FALSE),H268)</f>
        <v>62</v>
      </c>
      <c r="M268">
        <f>VLOOKUP($C268,Inputs!$A$3:$G$53,7,FALSE)</f>
        <v>0</v>
      </c>
      <c r="N268">
        <f t="shared" si="4"/>
        <v>312</v>
      </c>
      <c r="O268">
        <f>VLOOKUP($C268,Inputs!$A$3:$G$53,5,FALSE)</f>
        <v>35.878803418803415</v>
      </c>
      <c r="P268">
        <f>VLOOKUP(C268,Depack!A$1:B$51,2,FALSE)</f>
        <v>9.590897720427316</v>
      </c>
    </row>
    <row r="269" spans="1:16" x14ac:dyDescent="0.2">
      <c r="A269">
        <v>266</v>
      </c>
      <c r="B269" t="s">
        <v>3487</v>
      </c>
      <c r="C269" t="s">
        <v>15</v>
      </c>
      <c r="D269">
        <v>8047</v>
      </c>
      <c r="E269">
        <v>1200.4960000000001</v>
      </c>
      <c r="F269" s="21">
        <v>1</v>
      </c>
      <c r="G269" s="21">
        <v>260</v>
      </c>
      <c r="H269" s="21">
        <v>36.72</v>
      </c>
      <c r="I269" s="21">
        <f>VLOOKUP($C269,Inputs!$A$3:$G$53,2,FALSE)</f>
        <v>18.36</v>
      </c>
      <c r="J269" s="21">
        <f>VLOOKUP($C269,Inputs!$A$3:$G$53,3,FALSE)</f>
        <v>2.585</v>
      </c>
      <c r="K269">
        <f>VLOOKUP($C269,Inputs!$A$3:$G$53,4,FALSE)</f>
        <v>9.64E-2</v>
      </c>
      <c r="L269">
        <f>IF(ISBLANK(H269),VLOOKUP($C269,Inputs!$A$3:$G$53,5,FALSE),H269)</f>
        <v>36.72</v>
      </c>
      <c r="M269">
        <f>VLOOKUP($C269,Inputs!$A$3:$G$53,7,FALSE)</f>
        <v>0</v>
      </c>
      <c r="N269">
        <f t="shared" si="4"/>
        <v>260</v>
      </c>
      <c r="O269">
        <f>VLOOKUP($C269,Inputs!$A$3:$G$53,5,FALSE)</f>
        <v>35.878803418803415</v>
      </c>
      <c r="P269">
        <f>VLOOKUP(C269,Depack!A$1:B$51,2,FALSE)</f>
        <v>9.590897720427316</v>
      </c>
    </row>
    <row r="270" spans="1:16" x14ac:dyDescent="0.2">
      <c r="A270">
        <v>267</v>
      </c>
      <c r="B270" t="s">
        <v>3488</v>
      </c>
      <c r="C270" t="s">
        <v>15</v>
      </c>
      <c r="D270">
        <v>8049</v>
      </c>
      <c r="E270">
        <v>3685.48</v>
      </c>
      <c r="F270" s="21">
        <v>0</v>
      </c>
      <c r="I270" s="21">
        <f>VLOOKUP($C270,Inputs!$A$3:$G$53,2,FALSE)</f>
        <v>18.36</v>
      </c>
      <c r="J270" s="21">
        <f>VLOOKUP($C270,Inputs!$A$3:$G$53,3,FALSE)</f>
        <v>2.585</v>
      </c>
      <c r="K270">
        <f>VLOOKUP($C270,Inputs!$A$3:$G$53,4,FALSE)</f>
        <v>9.64E-2</v>
      </c>
      <c r="L270">
        <f>IF(ISBLANK(H270),VLOOKUP($C270,Inputs!$A$3:$G$53,5,FALSE),H270)</f>
        <v>35.878803418803415</v>
      </c>
      <c r="M270">
        <f>VLOOKUP($C270,Inputs!$A$3:$G$53,7,FALSE)</f>
        <v>0</v>
      </c>
      <c r="N270">
        <f t="shared" si="4"/>
        <v>220</v>
      </c>
      <c r="O270">
        <f>VLOOKUP($C270,Inputs!$A$3:$G$53,5,FALSE)</f>
        <v>35.878803418803415</v>
      </c>
      <c r="P270">
        <f>VLOOKUP(C270,Depack!A$1:B$51,2,FALSE)</f>
        <v>9.590897720427316</v>
      </c>
    </row>
    <row r="271" spans="1:16" x14ac:dyDescent="0.2">
      <c r="A271">
        <v>268</v>
      </c>
      <c r="B271" t="s">
        <v>3489</v>
      </c>
      <c r="C271" t="s">
        <v>15</v>
      </c>
      <c r="D271">
        <v>8051</v>
      </c>
      <c r="E271">
        <v>3950.16</v>
      </c>
      <c r="F271" s="21">
        <v>1</v>
      </c>
      <c r="G271" s="21">
        <v>312</v>
      </c>
      <c r="H271" s="21">
        <v>57</v>
      </c>
      <c r="I271" s="21">
        <f>VLOOKUP($C271,Inputs!$A$3:$G$53,2,FALSE)</f>
        <v>18.36</v>
      </c>
      <c r="J271" s="21">
        <f>VLOOKUP($C271,Inputs!$A$3:$G$53,3,FALSE)</f>
        <v>2.585</v>
      </c>
      <c r="K271">
        <f>VLOOKUP($C271,Inputs!$A$3:$G$53,4,FALSE)</f>
        <v>9.64E-2</v>
      </c>
      <c r="L271">
        <f>IF(ISBLANK(H271),VLOOKUP($C271,Inputs!$A$3:$G$53,5,FALSE),H271)</f>
        <v>57</v>
      </c>
      <c r="M271">
        <f>VLOOKUP($C271,Inputs!$A$3:$G$53,7,FALSE)</f>
        <v>0</v>
      </c>
      <c r="N271">
        <f t="shared" si="4"/>
        <v>312</v>
      </c>
      <c r="O271">
        <f>VLOOKUP($C271,Inputs!$A$3:$G$53,5,FALSE)</f>
        <v>35.878803418803415</v>
      </c>
      <c r="P271">
        <f>VLOOKUP(C271,Depack!A$1:B$51,2,FALSE)</f>
        <v>9.590897720427316</v>
      </c>
    </row>
    <row r="272" spans="1:16" x14ac:dyDescent="0.2">
      <c r="A272">
        <v>269</v>
      </c>
      <c r="B272" t="s">
        <v>3490</v>
      </c>
      <c r="C272" t="s">
        <v>15</v>
      </c>
      <c r="D272">
        <v>8053</v>
      </c>
      <c r="E272">
        <v>147.72999999999999</v>
      </c>
      <c r="F272" s="21">
        <v>1</v>
      </c>
      <c r="G272" s="21">
        <v>156</v>
      </c>
      <c r="H272" s="21">
        <v>39</v>
      </c>
      <c r="I272" s="21">
        <f>VLOOKUP($C272,Inputs!$A$3:$G$53,2,FALSE)</f>
        <v>18.36</v>
      </c>
      <c r="J272" s="21">
        <f>VLOOKUP($C272,Inputs!$A$3:$G$53,3,FALSE)</f>
        <v>2.585</v>
      </c>
      <c r="K272">
        <f>VLOOKUP($C272,Inputs!$A$3:$G$53,4,FALSE)</f>
        <v>9.64E-2</v>
      </c>
      <c r="L272">
        <f>IF(ISBLANK(H272),VLOOKUP($C272,Inputs!$A$3:$G$53,5,FALSE),H272)</f>
        <v>39</v>
      </c>
      <c r="M272">
        <f>VLOOKUP($C272,Inputs!$A$3:$G$53,7,FALSE)</f>
        <v>0</v>
      </c>
      <c r="N272">
        <f t="shared" si="4"/>
        <v>156</v>
      </c>
      <c r="O272">
        <f>VLOOKUP($C272,Inputs!$A$3:$G$53,5,FALSE)</f>
        <v>35.878803418803415</v>
      </c>
      <c r="P272">
        <f>VLOOKUP(C272,Depack!A$1:B$51,2,FALSE)</f>
        <v>9.590897720427316</v>
      </c>
    </row>
    <row r="273" spans="1:16" x14ac:dyDescent="0.2">
      <c r="A273">
        <v>270</v>
      </c>
      <c r="B273" t="s">
        <v>3491</v>
      </c>
      <c r="C273" t="s">
        <v>15</v>
      </c>
      <c r="D273">
        <v>8055</v>
      </c>
      <c r="E273">
        <v>1191.7560000000001</v>
      </c>
      <c r="F273" s="21">
        <v>1</v>
      </c>
      <c r="G273" s="21">
        <v>260</v>
      </c>
      <c r="H273" s="21">
        <v>27</v>
      </c>
      <c r="I273" s="21">
        <f>VLOOKUP($C273,Inputs!$A$3:$G$53,2,FALSE)</f>
        <v>18.36</v>
      </c>
      <c r="J273" s="21">
        <f>VLOOKUP($C273,Inputs!$A$3:$G$53,3,FALSE)</f>
        <v>2.585</v>
      </c>
      <c r="K273">
        <f>VLOOKUP($C273,Inputs!$A$3:$G$53,4,FALSE)</f>
        <v>9.64E-2</v>
      </c>
      <c r="L273">
        <f>IF(ISBLANK(H273),VLOOKUP($C273,Inputs!$A$3:$G$53,5,FALSE),H273)</f>
        <v>27</v>
      </c>
      <c r="M273">
        <f>VLOOKUP($C273,Inputs!$A$3:$G$53,7,FALSE)</f>
        <v>0</v>
      </c>
      <c r="N273">
        <f t="shared" si="4"/>
        <v>260</v>
      </c>
      <c r="O273">
        <f>VLOOKUP($C273,Inputs!$A$3:$G$53,5,FALSE)</f>
        <v>35.878803418803415</v>
      </c>
      <c r="P273">
        <f>VLOOKUP(C273,Depack!A$1:B$51,2,FALSE)</f>
        <v>9.590897720427316</v>
      </c>
    </row>
    <row r="274" spans="1:16" x14ac:dyDescent="0.2">
      <c r="A274">
        <v>271</v>
      </c>
      <c r="B274" t="s">
        <v>2117</v>
      </c>
      <c r="C274" t="s">
        <v>15</v>
      </c>
      <c r="D274">
        <v>8057</v>
      </c>
      <c r="E274">
        <v>244.77799999999999</v>
      </c>
      <c r="F274" s="21">
        <v>1</v>
      </c>
      <c r="G274" s="21">
        <v>260</v>
      </c>
      <c r="H274" s="21">
        <v>12</v>
      </c>
      <c r="I274" s="21">
        <f>VLOOKUP($C274,Inputs!$A$3:$G$53,2,FALSE)</f>
        <v>18.36</v>
      </c>
      <c r="J274" s="21">
        <f>VLOOKUP($C274,Inputs!$A$3:$G$53,3,FALSE)</f>
        <v>2.585</v>
      </c>
      <c r="K274">
        <f>VLOOKUP($C274,Inputs!$A$3:$G$53,4,FALSE)</f>
        <v>9.64E-2</v>
      </c>
      <c r="L274">
        <f>IF(ISBLANK(H274),VLOOKUP($C274,Inputs!$A$3:$G$53,5,FALSE),H274)</f>
        <v>12</v>
      </c>
      <c r="M274">
        <f>VLOOKUP($C274,Inputs!$A$3:$G$53,7,FALSE)</f>
        <v>0</v>
      </c>
      <c r="N274">
        <f t="shared" si="4"/>
        <v>260</v>
      </c>
      <c r="O274">
        <f>VLOOKUP($C274,Inputs!$A$3:$G$53,5,FALSE)</f>
        <v>35.878803418803415</v>
      </c>
      <c r="P274">
        <f>VLOOKUP(C274,Depack!A$1:B$51,2,FALSE)</f>
        <v>9.590897720427316</v>
      </c>
    </row>
    <row r="275" spans="1:16" x14ac:dyDescent="0.2">
      <c r="A275">
        <v>272</v>
      </c>
      <c r="B275" t="s">
        <v>3152</v>
      </c>
      <c r="C275" t="s">
        <v>15</v>
      </c>
      <c r="D275">
        <v>8059</v>
      </c>
      <c r="E275">
        <v>105511.85</v>
      </c>
      <c r="F275" s="21">
        <v>2</v>
      </c>
      <c r="G275" s="21">
        <v>312</v>
      </c>
      <c r="H275" s="21">
        <v>31</v>
      </c>
      <c r="I275" s="21">
        <f>VLOOKUP($C275,Inputs!$A$3:$G$53,2,FALSE)</f>
        <v>18.36</v>
      </c>
      <c r="J275" s="21">
        <f>VLOOKUP($C275,Inputs!$A$3:$G$53,3,FALSE)</f>
        <v>2.585</v>
      </c>
      <c r="K275">
        <f>VLOOKUP($C275,Inputs!$A$3:$G$53,4,FALSE)</f>
        <v>9.64E-2</v>
      </c>
      <c r="L275">
        <f>IF(ISBLANK(H275),VLOOKUP($C275,Inputs!$A$3:$G$53,5,FALSE),H275)</f>
        <v>31</v>
      </c>
      <c r="M275">
        <f>VLOOKUP($C275,Inputs!$A$3:$G$53,7,FALSE)</f>
        <v>0</v>
      </c>
      <c r="N275">
        <f t="shared" si="4"/>
        <v>312</v>
      </c>
      <c r="O275">
        <f>VLOOKUP($C275,Inputs!$A$3:$G$53,5,FALSE)</f>
        <v>35.878803418803415</v>
      </c>
      <c r="P275">
        <f>VLOOKUP(C275,Depack!A$1:B$51,2,FALSE)</f>
        <v>9.590897720427316</v>
      </c>
    </row>
    <row r="276" spans="1:16" x14ac:dyDescent="0.2">
      <c r="A276">
        <v>273</v>
      </c>
      <c r="B276" t="s">
        <v>3492</v>
      </c>
      <c r="C276" t="s">
        <v>15</v>
      </c>
      <c r="D276">
        <v>8061</v>
      </c>
      <c r="E276">
        <v>234.244</v>
      </c>
      <c r="F276" s="21">
        <v>1</v>
      </c>
      <c r="G276" s="21">
        <v>208</v>
      </c>
      <c r="H276" s="21">
        <v>0</v>
      </c>
      <c r="I276" s="21">
        <f>VLOOKUP($C276,Inputs!$A$3:$G$53,2,FALSE)</f>
        <v>18.36</v>
      </c>
      <c r="J276" s="21">
        <f>VLOOKUP($C276,Inputs!$A$3:$G$53,3,FALSE)</f>
        <v>2.585</v>
      </c>
      <c r="K276">
        <f>VLOOKUP($C276,Inputs!$A$3:$G$53,4,FALSE)</f>
        <v>9.64E-2</v>
      </c>
      <c r="L276">
        <f>IF(ISBLANK(H276),VLOOKUP($C276,Inputs!$A$3:$G$53,5,FALSE),H276)</f>
        <v>0</v>
      </c>
      <c r="M276">
        <f>VLOOKUP($C276,Inputs!$A$3:$G$53,7,FALSE)</f>
        <v>0</v>
      </c>
      <c r="N276">
        <f t="shared" si="4"/>
        <v>208</v>
      </c>
      <c r="O276">
        <f>VLOOKUP($C276,Inputs!$A$3:$G$53,5,FALSE)</f>
        <v>35.878803418803415</v>
      </c>
      <c r="P276">
        <f>VLOOKUP(C276,Depack!A$1:B$51,2,FALSE)</f>
        <v>9.590897720427316</v>
      </c>
    </row>
    <row r="277" spans="1:16" x14ac:dyDescent="0.2">
      <c r="A277">
        <v>274</v>
      </c>
      <c r="B277" t="s">
        <v>3493</v>
      </c>
      <c r="C277" t="s">
        <v>15</v>
      </c>
      <c r="D277">
        <v>8063</v>
      </c>
      <c r="E277">
        <v>1727.3040000000001</v>
      </c>
      <c r="F277" s="21">
        <v>4</v>
      </c>
      <c r="G277" s="21">
        <v>195</v>
      </c>
      <c r="H277" s="21">
        <v>31.25</v>
      </c>
      <c r="I277" s="21">
        <f>VLOOKUP($C277,Inputs!$A$3:$G$53,2,FALSE)</f>
        <v>18.36</v>
      </c>
      <c r="J277" s="21">
        <f>VLOOKUP($C277,Inputs!$A$3:$G$53,3,FALSE)</f>
        <v>2.585</v>
      </c>
      <c r="K277">
        <f>VLOOKUP($C277,Inputs!$A$3:$G$53,4,FALSE)</f>
        <v>9.64E-2</v>
      </c>
      <c r="L277">
        <f>IF(ISBLANK(H277),VLOOKUP($C277,Inputs!$A$3:$G$53,5,FALSE),H277)</f>
        <v>31.25</v>
      </c>
      <c r="M277">
        <f>VLOOKUP($C277,Inputs!$A$3:$G$53,7,FALSE)</f>
        <v>0</v>
      </c>
      <c r="N277">
        <f t="shared" si="4"/>
        <v>195</v>
      </c>
      <c r="O277">
        <f>VLOOKUP($C277,Inputs!$A$3:$G$53,5,FALSE)</f>
        <v>35.878803418803415</v>
      </c>
      <c r="P277">
        <f>VLOOKUP(C277,Depack!A$1:B$51,2,FALSE)</f>
        <v>9.590897720427316</v>
      </c>
    </row>
    <row r="278" spans="1:16" x14ac:dyDescent="0.2">
      <c r="A278">
        <v>275</v>
      </c>
      <c r="B278" t="s">
        <v>643</v>
      </c>
      <c r="C278" t="s">
        <v>15</v>
      </c>
      <c r="D278">
        <v>8065</v>
      </c>
      <c r="E278">
        <v>1300.6179999999999</v>
      </c>
      <c r="F278" s="21">
        <v>1</v>
      </c>
      <c r="G278" s="21">
        <v>260</v>
      </c>
      <c r="H278" s="21">
        <v>24</v>
      </c>
      <c r="I278" s="21">
        <f>VLOOKUP($C278,Inputs!$A$3:$G$53,2,FALSE)</f>
        <v>18.36</v>
      </c>
      <c r="J278" s="21">
        <f>VLOOKUP($C278,Inputs!$A$3:$G$53,3,FALSE)</f>
        <v>2.585</v>
      </c>
      <c r="K278">
        <f>VLOOKUP($C278,Inputs!$A$3:$G$53,4,FALSE)</f>
        <v>9.64E-2</v>
      </c>
      <c r="L278">
        <f>IF(ISBLANK(H278),VLOOKUP($C278,Inputs!$A$3:$G$53,5,FALSE),H278)</f>
        <v>24</v>
      </c>
      <c r="M278">
        <f>VLOOKUP($C278,Inputs!$A$3:$G$53,7,FALSE)</f>
        <v>0</v>
      </c>
      <c r="N278">
        <f t="shared" si="4"/>
        <v>260</v>
      </c>
      <c r="O278">
        <f>VLOOKUP($C278,Inputs!$A$3:$G$53,5,FALSE)</f>
        <v>35.878803418803415</v>
      </c>
      <c r="P278">
        <f>VLOOKUP(C278,Depack!A$1:B$51,2,FALSE)</f>
        <v>9.590897720427316</v>
      </c>
    </row>
    <row r="279" spans="1:16" x14ac:dyDescent="0.2">
      <c r="A279">
        <v>276</v>
      </c>
      <c r="B279" t="s">
        <v>3494</v>
      </c>
      <c r="C279" t="s">
        <v>15</v>
      </c>
      <c r="D279">
        <v>8067</v>
      </c>
      <c r="E279">
        <v>11093.76</v>
      </c>
      <c r="F279" s="21">
        <v>4</v>
      </c>
      <c r="G279" s="21">
        <v>234</v>
      </c>
      <c r="H279" s="21">
        <v>27.48</v>
      </c>
      <c r="I279" s="21">
        <f>VLOOKUP($C279,Inputs!$A$3:$G$53,2,FALSE)</f>
        <v>18.36</v>
      </c>
      <c r="J279" s="21">
        <f>VLOOKUP($C279,Inputs!$A$3:$G$53,3,FALSE)</f>
        <v>2.585</v>
      </c>
      <c r="K279">
        <f>VLOOKUP($C279,Inputs!$A$3:$G$53,4,FALSE)</f>
        <v>9.64E-2</v>
      </c>
      <c r="L279">
        <f>IF(ISBLANK(H279),VLOOKUP($C279,Inputs!$A$3:$G$53,5,FALSE),H279)</f>
        <v>27.48</v>
      </c>
      <c r="M279">
        <f>VLOOKUP($C279,Inputs!$A$3:$G$53,7,FALSE)</f>
        <v>0</v>
      </c>
      <c r="N279">
        <f t="shared" si="4"/>
        <v>234</v>
      </c>
      <c r="O279">
        <f>VLOOKUP($C279,Inputs!$A$3:$G$53,5,FALSE)</f>
        <v>35.878803418803415</v>
      </c>
      <c r="P279">
        <f>VLOOKUP(C279,Depack!A$1:B$51,2,FALSE)</f>
        <v>9.590897720427316</v>
      </c>
    </row>
    <row r="280" spans="1:16" x14ac:dyDescent="0.2">
      <c r="A280">
        <v>277</v>
      </c>
      <c r="B280" t="s">
        <v>3495</v>
      </c>
      <c r="C280" t="s">
        <v>15</v>
      </c>
      <c r="D280">
        <v>8069</v>
      </c>
      <c r="E280">
        <v>62840.14</v>
      </c>
      <c r="F280" s="21">
        <v>4</v>
      </c>
      <c r="G280" s="21">
        <v>182</v>
      </c>
      <c r="H280" s="21">
        <v>18.195</v>
      </c>
      <c r="I280" s="21">
        <f>VLOOKUP($C280,Inputs!$A$3:$G$53,2,FALSE)</f>
        <v>18.36</v>
      </c>
      <c r="J280" s="21">
        <f>VLOOKUP($C280,Inputs!$A$3:$G$53,3,FALSE)</f>
        <v>2.585</v>
      </c>
      <c r="K280">
        <f>VLOOKUP($C280,Inputs!$A$3:$G$53,4,FALSE)</f>
        <v>9.64E-2</v>
      </c>
      <c r="L280">
        <f>IF(ISBLANK(H280),VLOOKUP($C280,Inputs!$A$3:$G$53,5,FALSE),H280)</f>
        <v>18.195</v>
      </c>
      <c r="M280">
        <f>VLOOKUP($C280,Inputs!$A$3:$G$53,7,FALSE)</f>
        <v>0</v>
      </c>
      <c r="N280">
        <f t="shared" si="4"/>
        <v>182</v>
      </c>
      <c r="O280">
        <f>VLOOKUP($C280,Inputs!$A$3:$G$53,5,FALSE)</f>
        <v>35.878803418803415</v>
      </c>
      <c r="P280">
        <f>VLOOKUP(C280,Depack!A$1:B$51,2,FALSE)</f>
        <v>9.590897720427316</v>
      </c>
    </row>
    <row r="281" spans="1:16" x14ac:dyDescent="0.2">
      <c r="A281">
        <v>278</v>
      </c>
      <c r="B281" t="s">
        <v>3496</v>
      </c>
      <c r="C281" t="s">
        <v>15</v>
      </c>
      <c r="D281">
        <v>8071</v>
      </c>
      <c r="E281">
        <v>3039.19</v>
      </c>
      <c r="F281" s="21">
        <v>1</v>
      </c>
      <c r="G281" s="21">
        <v>312</v>
      </c>
      <c r="H281" s="21">
        <v>20</v>
      </c>
      <c r="I281" s="21">
        <f>VLOOKUP($C281,Inputs!$A$3:$G$53,2,FALSE)</f>
        <v>18.36</v>
      </c>
      <c r="J281" s="21">
        <f>VLOOKUP($C281,Inputs!$A$3:$G$53,3,FALSE)</f>
        <v>2.585</v>
      </c>
      <c r="K281">
        <f>VLOOKUP($C281,Inputs!$A$3:$G$53,4,FALSE)</f>
        <v>9.64E-2</v>
      </c>
      <c r="L281">
        <f>IF(ISBLANK(H281),VLOOKUP($C281,Inputs!$A$3:$G$53,5,FALSE),H281)</f>
        <v>20</v>
      </c>
      <c r="M281">
        <f>VLOOKUP($C281,Inputs!$A$3:$G$53,7,FALSE)</f>
        <v>0</v>
      </c>
      <c r="N281">
        <f t="shared" si="4"/>
        <v>312</v>
      </c>
      <c r="O281">
        <f>VLOOKUP($C281,Inputs!$A$3:$G$53,5,FALSE)</f>
        <v>35.878803418803415</v>
      </c>
      <c r="P281">
        <f>VLOOKUP(C281,Depack!A$1:B$51,2,FALSE)</f>
        <v>9.590897720427316</v>
      </c>
    </row>
    <row r="282" spans="1:16" x14ac:dyDescent="0.2">
      <c r="A282">
        <v>279</v>
      </c>
      <c r="B282" t="s">
        <v>3409</v>
      </c>
      <c r="C282" t="s">
        <v>15</v>
      </c>
      <c r="D282">
        <v>8073</v>
      </c>
      <c r="E282">
        <v>1168.4179999999999</v>
      </c>
      <c r="F282" s="21">
        <v>1</v>
      </c>
      <c r="G282" s="21">
        <v>312</v>
      </c>
      <c r="H282" s="21">
        <v>18</v>
      </c>
      <c r="I282" s="21">
        <f>VLOOKUP($C282,Inputs!$A$3:$G$53,2,FALSE)</f>
        <v>18.36</v>
      </c>
      <c r="J282" s="21">
        <f>VLOOKUP($C282,Inputs!$A$3:$G$53,3,FALSE)</f>
        <v>2.585</v>
      </c>
      <c r="K282">
        <f>VLOOKUP($C282,Inputs!$A$3:$G$53,4,FALSE)</f>
        <v>9.64E-2</v>
      </c>
      <c r="L282">
        <f>IF(ISBLANK(H282),VLOOKUP($C282,Inputs!$A$3:$G$53,5,FALSE),H282)</f>
        <v>18</v>
      </c>
      <c r="M282">
        <f>VLOOKUP($C282,Inputs!$A$3:$G$53,7,FALSE)</f>
        <v>0</v>
      </c>
      <c r="N282">
        <f t="shared" si="4"/>
        <v>312</v>
      </c>
      <c r="O282">
        <f>VLOOKUP($C282,Inputs!$A$3:$G$53,5,FALSE)</f>
        <v>35.878803418803415</v>
      </c>
      <c r="P282">
        <f>VLOOKUP(C282,Depack!A$1:B$51,2,FALSE)</f>
        <v>9.590897720427316</v>
      </c>
    </row>
    <row r="283" spans="1:16" x14ac:dyDescent="0.2">
      <c r="A283">
        <v>280</v>
      </c>
      <c r="B283" t="s">
        <v>3411</v>
      </c>
      <c r="C283" t="s">
        <v>15</v>
      </c>
      <c r="D283">
        <v>8075</v>
      </c>
      <c r="E283">
        <v>4527.2299999999996</v>
      </c>
      <c r="F283" s="21">
        <v>1</v>
      </c>
      <c r="G283" s="21">
        <v>312</v>
      </c>
      <c r="H283" s="21">
        <v>21</v>
      </c>
      <c r="I283" s="21">
        <f>VLOOKUP($C283,Inputs!$A$3:$G$53,2,FALSE)</f>
        <v>18.36</v>
      </c>
      <c r="J283" s="21">
        <f>VLOOKUP($C283,Inputs!$A$3:$G$53,3,FALSE)</f>
        <v>2.585</v>
      </c>
      <c r="K283">
        <f>VLOOKUP($C283,Inputs!$A$3:$G$53,4,FALSE)</f>
        <v>9.64E-2</v>
      </c>
      <c r="L283">
        <f>IF(ISBLANK(H283),VLOOKUP($C283,Inputs!$A$3:$G$53,5,FALSE),H283)</f>
        <v>21</v>
      </c>
      <c r="M283">
        <f>VLOOKUP($C283,Inputs!$A$3:$G$53,7,FALSE)</f>
        <v>0</v>
      </c>
      <c r="N283">
        <f t="shared" si="4"/>
        <v>312</v>
      </c>
      <c r="O283">
        <f>VLOOKUP($C283,Inputs!$A$3:$G$53,5,FALSE)</f>
        <v>35.878803418803415</v>
      </c>
      <c r="P283">
        <f>VLOOKUP(C283,Depack!A$1:B$51,2,FALSE)</f>
        <v>9.590897720427316</v>
      </c>
    </row>
    <row r="284" spans="1:16" x14ac:dyDescent="0.2">
      <c r="A284">
        <v>281</v>
      </c>
      <c r="B284" t="s">
        <v>3497</v>
      </c>
      <c r="C284" t="s">
        <v>15</v>
      </c>
      <c r="D284">
        <v>8077</v>
      </c>
      <c r="E284">
        <v>28328.57</v>
      </c>
      <c r="F284" s="21">
        <v>7</v>
      </c>
      <c r="G284" s="21">
        <v>185</v>
      </c>
      <c r="H284" s="21">
        <v>18.752859999999998</v>
      </c>
      <c r="I284" s="21">
        <f>VLOOKUP($C284,Inputs!$A$3:$G$53,2,FALSE)</f>
        <v>18.36</v>
      </c>
      <c r="J284" s="21">
        <f>VLOOKUP($C284,Inputs!$A$3:$G$53,3,FALSE)</f>
        <v>2.585</v>
      </c>
      <c r="K284">
        <f>VLOOKUP($C284,Inputs!$A$3:$G$53,4,FALSE)</f>
        <v>9.64E-2</v>
      </c>
      <c r="L284">
        <f>IF(ISBLANK(H284),VLOOKUP($C284,Inputs!$A$3:$G$53,5,FALSE),H284)</f>
        <v>18.752859999999998</v>
      </c>
      <c r="M284">
        <f>VLOOKUP($C284,Inputs!$A$3:$G$53,7,FALSE)</f>
        <v>0</v>
      </c>
      <c r="N284">
        <f t="shared" si="4"/>
        <v>185</v>
      </c>
      <c r="O284">
        <f>VLOOKUP($C284,Inputs!$A$3:$G$53,5,FALSE)</f>
        <v>35.878803418803415</v>
      </c>
      <c r="P284">
        <f>VLOOKUP(C284,Depack!A$1:B$51,2,FALSE)</f>
        <v>9.590897720427316</v>
      </c>
    </row>
    <row r="285" spans="1:16" x14ac:dyDescent="0.2">
      <c r="A285">
        <v>282</v>
      </c>
      <c r="B285" t="s">
        <v>3498</v>
      </c>
      <c r="C285" t="s">
        <v>15</v>
      </c>
      <c r="D285">
        <v>8079</v>
      </c>
      <c r="E285">
        <v>156.39400000000001</v>
      </c>
      <c r="F285" s="21">
        <v>1</v>
      </c>
      <c r="G285" s="21">
        <v>156</v>
      </c>
      <c r="H285" s="21">
        <v>18</v>
      </c>
      <c r="I285" s="21">
        <f>VLOOKUP($C285,Inputs!$A$3:$G$53,2,FALSE)</f>
        <v>18.36</v>
      </c>
      <c r="J285" s="21">
        <f>VLOOKUP($C285,Inputs!$A$3:$G$53,3,FALSE)</f>
        <v>2.585</v>
      </c>
      <c r="K285">
        <f>VLOOKUP($C285,Inputs!$A$3:$G$53,4,FALSE)</f>
        <v>9.64E-2</v>
      </c>
      <c r="L285">
        <f>IF(ISBLANK(H285),VLOOKUP($C285,Inputs!$A$3:$G$53,5,FALSE),H285)</f>
        <v>18</v>
      </c>
      <c r="M285">
        <f>VLOOKUP($C285,Inputs!$A$3:$G$53,7,FALSE)</f>
        <v>0</v>
      </c>
      <c r="N285">
        <f t="shared" si="4"/>
        <v>156</v>
      </c>
      <c r="O285">
        <f>VLOOKUP($C285,Inputs!$A$3:$G$53,5,FALSE)</f>
        <v>35.878803418803415</v>
      </c>
      <c r="P285">
        <f>VLOOKUP(C285,Depack!A$1:B$51,2,FALSE)</f>
        <v>9.590897720427316</v>
      </c>
    </row>
    <row r="286" spans="1:16" x14ac:dyDescent="0.2">
      <c r="A286">
        <v>283</v>
      </c>
      <c r="B286" t="s">
        <v>3499</v>
      </c>
      <c r="C286" t="s">
        <v>15</v>
      </c>
      <c r="D286">
        <v>8081</v>
      </c>
      <c r="E286">
        <v>2370.08</v>
      </c>
      <c r="F286" s="21">
        <v>1</v>
      </c>
      <c r="G286" s="21">
        <v>312</v>
      </c>
      <c r="H286" s="21">
        <v>35</v>
      </c>
      <c r="I286" s="21">
        <f>VLOOKUP($C286,Inputs!$A$3:$G$53,2,FALSE)</f>
        <v>18.36</v>
      </c>
      <c r="J286" s="21">
        <f>VLOOKUP($C286,Inputs!$A$3:$G$53,3,FALSE)</f>
        <v>2.585</v>
      </c>
      <c r="K286">
        <f>VLOOKUP($C286,Inputs!$A$3:$G$53,4,FALSE)</f>
        <v>9.64E-2</v>
      </c>
      <c r="L286">
        <f>IF(ISBLANK(H286),VLOOKUP($C286,Inputs!$A$3:$G$53,5,FALSE),H286)</f>
        <v>35</v>
      </c>
      <c r="M286">
        <f>VLOOKUP($C286,Inputs!$A$3:$G$53,7,FALSE)</f>
        <v>0</v>
      </c>
      <c r="N286">
        <f t="shared" si="4"/>
        <v>312</v>
      </c>
      <c r="O286">
        <f>VLOOKUP($C286,Inputs!$A$3:$G$53,5,FALSE)</f>
        <v>35.878803418803415</v>
      </c>
      <c r="P286">
        <f>VLOOKUP(C286,Depack!A$1:B$51,2,FALSE)</f>
        <v>9.590897720427316</v>
      </c>
    </row>
    <row r="287" spans="1:16" x14ac:dyDescent="0.2">
      <c r="A287">
        <v>284</v>
      </c>
      <c r="B287" t="s">
        <v>3500</v>
      </c>
      <c r="C287" t="s">
        <v>15</v>
      </c>
      <c r="D287">
        <v>8083</v>
      </c>
      <c r="E287">
        <v>4761.34</v>
      </c>
      <c r="F287" s="21">
        <v>1</v>
      </c>
      <c r="G287" s="21">
        <v>312</v>
      </c>
      <c r="H287" s="21">
        <v>32.549999999999997</v>
      </c>
      <c r="I287" s="21">
        <f>VLOOKUP($C287,Inputs!$A$3:$G$53,2,FALSE)</f>
        <v>18.36</v>
      </c>
      <c r="J287" s="21">
        <f>VLOOKUP($C287,Inputs!$A$3:$G$53,3,FALSE)</f>
        <v>2.585</v>
      </c>
      <c r="K287">
        <f>VLOOKUP($C287,Inputs!$A$3:$G$53,4,FALSE)</f>
        <v>9.64E-2</v>
      </c>
      <c r="L287">
        <f>IF(ISBLANK(H287),VLOOKUP($C287,Inputs!$A$3:$G$53,5,FALSE),H287)</f>
        <v>32.549999999999997</v>
      </c>
      <c r="M287">
        <f>VLOOKUP($C287,Inputs!$A$3:$G$53,7,FALSE)</f>
        <v>0</v>
      </c>
      <c r="N287">
        <f t="shared" si="4"/>
        <v>312</v>
      </c>
      <c r="O287">
        <f>VLOOKUP($C287,Inputs!$A$3:$G$53,5,FALSE)</f>
        <v>35.878803418803415</v>
      </c>
      <c r="P287">
        <f>VLOOKUP(C287,Depack!A$1:B$51,2,FALSE)</f>
        <v>9.590897720427316</v>
      </c>
    </row>
    <row r="288" spans="1:16" x14ac:dyDescent="0.2">
      <c r="A288">
        <v>285</v>
      </c>
      <c r="B288" t="s">
        <v>3501</v>
      </c>
      <c r="C288" t="s">
        <v>15</v>
      </c>
      <c r="D288">
        <v>8085</v>
      </c>
      <c r="E288">
        <v>7449.73</v>
      </c>
      <c r="F288" s="21">
        <v>2</v>
      </c>
      <c r="G288" s="21">
        <v>286</v>
      </c>
      <c r="H288" s="21">
        <v>34.24</v>
      </c>
      <c r="I288" s="21">
        <f>VLOOKUP($C288,Inputs!$A$3:$G$53,2,FALSE)</f>
        <v>18.36</v>
      </c>
      <c r="J288" s="21">
        <f>VLOOKUP($C288,Inputs!$A$3:$G$53,3,FALSE)</f>
        <v>2.585</v>
      </c>
      <c r="K288">
        <f>VLOOKUP($C288,Inputs!$A$3:$G$53,4,FALSE)</f>
        <v>9.64E-2</v>
      </c>
      <c r="L288">
        <f>IF(ISBLANK(H288),VLOOKUP($C288,Inputs!$A$3:$G$53,5,FALSE),H288)</f>
        <v>34.24</v>
      </c>
      <c r="M288">
        <f>VLOOKUP($C288,Inputs!$A$3:$G$53,7,FALSE)</f>
        <v>0</v>
      </c>
      <c r="N288">
        <f t="shared" si="4"/>
        <v>286</v>
      </c>
      <c r="O288">
        <f>VLOOKUP($C288,Inputs!$A$3:$G$53,5,FALSE)</f>
        <v>35.878803418803415</v>
      </c>
      <c r="P288">
        <f>VLOOKUP(C288,Depack!A$1:B$51,2,FALSE)</f>
        <v>9.590897720427316</v>
      </c>
    </row>
    <row r="289" spans="1:16" x14ac:dyDescent="0.2">
      <c r="A289">
        <v>286</v>
      </c>
      <c r="B289" t="s">
        <v>3332</v>
      </c>
      <c r="C289" t="s">
        <v>15</v>
      </c>
      <c r="D289">
        <v>8087</v>
      </c>
      <c r="E289">
        <v>6480.62</v>
      </c>
      <c r="F289" s="21">
        <v>5</v>
      </c>
      <c r="G289" s="21">
        <v>197</v>
      </c>
      <c r="H289" s="21">
        <v>29.3</v>
      </c>
      <c r="I289" s="21">
        <f>VLOOKUP($C289,Inputs!$A$3:$G$53,2,FALSE)</f>
        <v>18.36</v>
      </c>
      <c r="J289" s="21">
        <f>VLOOKUP($C289,Inputs!$A$3:$G$53,3,FALSE)</f>
        <v>2.585</v>
      </c>
      <c r="K289">
        <f>VLOOKUP($C289,Inputs!$A$3:$G$53,4,FALSE)</f>
        <v>9.64E-2</v>
      </c>
      <c r="L289">
        <f>IF(ISBLANK(H289),VLOOKUP($C289,Inputs!$A$3:$G$53,5,FALSE),H289)</f>
        <v>29.3</v>
      </c>
      <c r="M289">
        <f>VLOOKUP($C289,Inputs!$A$3:$G$53,7,FALSE)</f>
        <v>0</v>
      </c>
      <c r="N289">
        <f t="shared" si="4"/>
        <v>197</v>
      </c>
      <c r="O289">
        <f>VLOOKUP($C289,Inputs!$A$3:$G$53,5,FALSE)</f>
        <v>35.878803418803415</v>
      </c>
      <c r="P289">
        <f>VLOOKUP(C289,Depack!A$1:B$51,2,FALSE)</f>
        <v>9.590897720427316</v>
      </c>
    </row>
    <row r="290" spans="1:16" x14ac:dyDescent="0.2">
      <c r="A290">
        <v>287</v>
      </c>
      <c r="B290" t="s">
        <v>3502</v>
      </c>
      <c r="C290" t="s">
        <v>15</v>
      </c>
      <c r="D290">
        <v>8089</v>
      </c>
      <c r="E290">
        <v>3501.01</v>
      </c>
      <c r="F290" s="21">
        <v>2</v>
      </c>
      <c r="G290" s="21">
        <v>234</v>
      </c>
      <c r="H290" s="21">
        <v>6.75</v>
      </c>
      <c r="I290" s="21">
        <f>VLOOKUP($C290,Inputs!$A$3:$G$53,2,FALSE)</f>
        <v>18.36</v>
      </c>
      <c r="J290" s="21">
        <f>VLOOKUP($C290,Inputs!$A$3:$G$53,3,FALSE)</f>
        <v>2.585</v>
      </c>
      <c r="K290">
        <f>VLOOKUP($C290,Inputs!$A$3:$G$53,4,FALSE)</f>
        <v>9.64E-2</v>
      </c>
      <c r="L290">
        <f>IF(ISBLANK(H290),VLOOKUP($C290,Inputs!$A$3:$G$53,5,FALSE),H290)</f>
        <v>6.75</v>
      </c>
      <c r="M290">
        <f>VLOOKUP($C290,Inputs!$A$3:$G$53,7,FALSE)</f>
        <v>0</v>
      </c>
      <c r="N290">
        <f t="shared" si="4"/>
        <v>234</v>
      </c>
      <c r="O290">
        <f>VLOOKUP($C290,Inputs!$A$3:$G$53,5,FALSE)</f>
        <v>35.878803418803415</v>
      </c>
      <c r="P290">
        <f>VLOOKUP(C290,Depack!A$1:B$51,2,FALSE)</f>
        <v>9.590897720427316</v>
      </c>
    </row>
    <row r="291" spans="1:16" x14ac:dyDescent="0.2">
      <c r="A291">
        <v>288</v>
      </c>
      <c r="B291" t="s">
        <v>3503</v>
      </c>
      <c r="C291" t="s">
        <v>15</v>
      </c>
      <c r="D291">
        <v>8091</v>
      </c>
      <c r="E291">
        <v>871.17</v>
      </c>
      <c r="F291" s="21">
        <v>1</v>
      </c>
      <c r="G291" s="21">
        <v>156</v>
      </c>
      <c r="H291" s="21">
        <v>18.75</v>
      </c>
      <c r="I291" s="21">
        <f>VLOOKUP($C291,Inputs!$A$3:$G$53,2,FALSE)</f>
        <v>18.36</v>
      </c>
      <c r="J291" s="21">
        <f>VLOOKUP($C291,Inputs!$A$3:$G$53,3,FALSE)</f>
        <v>2.585</v>
      </c>
      <c r="K291">
        <f>VLOOKUP($C291,Inputs!$A$3:$G$53,4,FALSE)</f>
        <v>9.64E-2</v>
      </c>
      <c r="L291">
        <f>IF(ISBLANK(H291),VLOOKUP($C291,Inputs!$A$3:$G$53,5,FALSE),H291)</f>
        <v>18.75</v>
      </c>
      <c r="M291">
        <f>VLOOKUP($C291,Inputs!$A$3:$G$53,7,FALSE)</f>
        <v>0</v>
      </c>
      <c r="N291">
        <f t="shared" si="4"/>
        <v>156</v>
      </c>
      <c r="O291">
        <f>VLOOKUP($C291,Inputs!$A$3:$G$53,5,FALSE)</f>
        <v>35.878803418803415</v>
      </c>
      <c r="P291">
        <f>VLOOKUP(C291,Depack!A$1:B$51,2,FALSE)</f>
        <v>9.590897720427316</v>
      </c>
    </row>
    <row r="292" spans="1:16" x14ac:dyDescent="0.2">
      <c r="A292">
        <v>289</v>
      </c>
      <c r="B292" t="s">
        <v>3504</v>
      </c>
      <c r="C292" t="s">
        <v>15</v>
      </c>
      <c r="D292">
        <v>8093</v>
      </c>
      <c r="E292">
        <v>2349.8200000000002</v>
      </c>
      <c r="F292" s="21">
        <v>2</v>
      </c>
      <c r="G292" s="21">
        <v>234</v>
      </c>
      <c r="H292" s="21">
        <v>60.54</v>
      </c>
      <c r="I292" s="21">
        <f>VLOOKUP($C292,Inputs!$A$3:$G$53,2,FALSE)</f>
        <v>18.36</v>
      </c>
      <c r="J292" s="21">
        <f>VLOOKUP($C292,Inputs!$A$3:$G$53,3,FALSE)</f>
        <v>2.585</v>
      </c>
      <c r="K292">
        <f>VLOOKUP($C292,Inputs!$A$3:$G$53,4,FALSE)</f>
        <v>9.64E-2</v>
      </c>
      <c r="L292">
        <f>IF(ISBLANK(H292),VLOOKUP($C292,Inputs!$A$3:$G$53,5,FALSE),H292)</f>
        <v>60.54</v>
      </c>
      <c r="M292">
        <f>VLOOKUP($C292,Inputs!$A$3:$G$53,7,FALSE)</f>
        <v>0</v>
      </c>
      <c r="N292">
        <f t="shared" si="4"/>
        <v>234</v>
      </c>
      <c r="O292">
        <f>VLOOKUP($C292,Inputs!$A$3:$G$53,5,FALSE)</f>
        <v>35.878803418803415</v>
      </c>
      <c r="P292">
        <f>VLOOKUP(C292,Depack!A$1:B$51,2,FALSE)</f>
        <v>9.590897720427316</v>
      </c>
    </row>
    <row r="293" spans="1:16" x14ac:dyDescent="0.2">
      <c r="A293">
        <v>290</v>
      </c>
      <c r="B293" t="s">
        <v>3416</v>
      </c>
      <c r="C293" t="s">
        <v>15</v>
      </c>
      <c r="D293">
        <v>8095</v>
      </c>
      <c r="E293">
        <v>777.34199999999998</v>
      </c>
      <c r="F293" s="21">
        <v>1</v>
      </c>
      <c r="G293" s="21">
        <v>260</v>
      </c>
      <c r="H293" s="21">
        <v>31.3</v>
      </c>
      <c r="I293" s="21">
        <f>VLOOKUP($C293,Inputs!$A$3:$G$53,2,FALSE)</f>
        <v>18.36</v>
      </c>
      <c r="J293" s="21">
        <f>VLOOKUP($C293,Inputs!$A$3:$G$53,3,FALSE)</f>
        <v>2.585</v>
      </c>
      <c r="K293">
        <f>VLOOKUP($C293,Inputs!$A$3:$G$53,4,FALSE)</f>
        <v>9.64E-2</v>
      </c>
      <c r="L293">
        <f>IF(ISBLANK(H293),VLOOKUP($C293,Inputs!$A$3:$G$53,5,FALSE),H293)</f>
        <v>31.3</v>
      </c>
      <c r="M293">
        <f>VLOOKUP($C293,Inputs!$A$3:$G$53,7,FALSE)</f>
        <v>0</v>
      </c>
      <c r="N293">
        <f t="shared" si="4"/>
        <v>260</v>
      </c>
      <c r="O293">
        <f>VLOOKUP($C293,Inputs!$A$3:$G$53,5,FALSE)</f>
        <v>35.878803418803415</v>
      </c>
      <c r="P293">
        <f>VLOOKUP(C293,Depack!A$1:B$51,2,FALSE)</f>
        <v>9.590897720427316</v>
      </c>
    </row>
    <row r="294" spans="1:16" x14ac:dyDescent="0.2">
      <c r="A294">
        <v>291</v>
      </c>
      <c r="B294" t="s">
        <v>3505</v>
      </c>
      <c r="C294" t="s">
        <v>15</v>
      </c>
      <c r="D294">
        <v>8097</v>
      </c>
      <c r="E294">
        <v>5892.11</v>
      </c>
      <c r="F294" s="21">
        <v>1</v>
      </c>
      <c r="G294" s="21">
        <v>312</v>
      </c>
      <c r="H294" s="21">
        <v>64</v>
      </c>
      <c r="I294" s="21">
        <f>VLOOKUP($C294,Inputs!$A$3:$G$53,2,FALSE)</f>
        <v>18.36</v>
      </c>
      <c r="J294" s="21">
        <f>VLOOKUP($C294,Inputs!$A$3:$G$53,3,FALSE)</f>
        <v>2.585</v>
      </c>
      <c r="K294">
        <f>VLOOKUP($C294,Inputs!$A$3:$G$53,4,FALSE)</f>
        <v>9.64E-2</v>
      </c>
      <c r="L294">
        <f>IF(ISBLANK(H294),VLOOKUP($C294,Inputs!$A$3:$G$53,5,FALSE),H294)</f>
        <v>64</v>
      </c>
      <c r="M294">
        <f>VLOOKUP($C294,Inputs!$A$3:$G$53,7,FALSE)</f>
        <v>0</v>
      </c>
      <c r="N294">
        <f t="shared" si="4"/>
        <v>312</v>
      </c>
      <c r="O294">
        <f>VLOOKUP($C294,Inputs!$A$3:$G$53,5,FALSE)</f>
        <v>35.878803418803415</v>
      </c>
      <c r="P294">
        <f>VLOOKUP(C294,Depack!A$1:B$51,2,FALSE)</f>
        <v>9.590897720427316</v>
      </c>
    </row>
    <row r="295" spans="1:16" x14ac:dyDescent="0.2">
      <c r="A295">
        <v>292</v>
      </c>
      <c r="B295" t="s">
        <v>3506</v>
      </c>
      <c r="C295" t="s">
        <v>15</v>
      </c>
      <c r="D295">
        <v>8099</v>
      </c>
      <c r="E295">
        <v>2274.7199999999998</v>
      </c>
      <c r="F295" s="21">
        <v>3</v>
      </c>
      <c r="G295" s="21">
        <v>242</v>
      </c>
      <c r="H295" s="21">
        <v>24.41667</v>
      </c>
      <c r="I295" s="21">
        <f>VLOOKUP($C295,Inputs!$A$3:$G$53,2,FALSE)</f>
        <v>18.36</v>
      </c>
      <c r="J295" s="21">
        <f>VLOOKUP($C295,Inputs!$A$3:$G$53,3,FALSE)</f>
        <v>2.585</v>
      </c>
      <c r="K295">
        <f>VLOOKUP($C295,Inputs!$A$3:$G$53,4,FALSE)</f>
        <v>9.64E-2</v>
      </c>
      <c r="L295">
        <f>IF(ISBLANK(H295),VLOOKUP($C295,Inputs!$A$3:$G$53,5,FALSE),H295)</f>
        <v>24.41667</v>
      </c>
      <c r="M295">
        <f>VLOOKUP($C295,Inputs!$A$3:$G$53,7,FALSE)</f>
        <v>0</v>
      </c>
      <c r="N295">
        <f t="shared" si="4"/>
        <v>242</v>
      </c>
      <c r="O295">
        <f>VLOOKUP($C295,Inputs!$A$3:$G$53,5,FALSE)</f>
        <v>35.878803418803415</v>
      </c>
      <c r="P295">
        <f>VLOOKUP(C295,Depack!A$1:B$51,2,FALSE)</f>
        <v>9.590897720427316</v>
      </c>
    </row>
    <row r="296" spans="1:16" x14ac:dyDescent="0.2">
      <c r="A296">
        <v>293</v>
      </c>
      <c r="B296" t="s">
        <v>3507</v>
      </c>
      <c r="C296" t="s">
        <v>15</v>
      </c>
      <c r="D296">
        <v>8101</v>
      </c>
      <c r="E296">
        <v>30214.34</v>
      </c>
      <c r="F296" s="21">
        <v>2</v>
      </c>
      <c r="G296" s="21">
        <v>286</v>
      </c>
      <c r="H296" s="21">
        <v>44.1</v>
      </c>
      <c r="I296" s="21">
        <f>VLOOKUP($C296,Inputs!$A$3:$G$53,2,FALSE)</f>
        <v>18.36</v>
      </c>
      <c r="J296" s="21">
        <f>VLOOKUP($C296,Inputs!$A$3:$G$53,3,FALSE)</f>
        <v>2.585</v>
      </c>
      <c r="K296">
        <f>VLOOKUP($C296,Inputs!$A$3:$G$53,4,FALSE)</f>
        <v>9.64E-2</v>
      </c>
      <c r="L296">
        <f>IF(ISBLANK(H296),VLOOKUP($C296,Inputs!$A$3:$G$53,5,FALSE),H296)</f>
        <v>44.1</v>
      </c>
      <c r="M296">
        <f>VLOOKUP($C296,Inputs!$A$3:$G$53,7,FALSE)</f>
        <v>0</v>
      </c>
      <c r="N296">
        <f t="shared" si="4"/>
        <v>286</v>
      </c>
      <c r="O296">
        <f>VLOOKUP($C296,Inputs!$A$3:$G$53,5,FALSE)</f>
        <v>35.878803418803415</v>
      </c>
      <c r="P296">
        <f>VLOOKUP(C296,Depack!A$1:B$51,2,FALSE)</f>
        <v>9.590897720427316</v>
      </c>
    </row>
    <row r="297" spans="1:16" x14ac:dyDescent="0.2">
      <c r="A297">
        <v>294</v>
      </c>
      <c r="B297" t="s">
        <v>3508</v>
      </c>
      <c r="C297" t="s">
        <v>15</v>
      </c>
      <c r="D297">
        <v>8103</v>
      </c>
      <c r="E297">
        <v>1219.3019999999999</v>
      </c>
      <c r="F297" s="21">
        <v>2</v>
      </c>
      <c r="G297" s="21">
        <v>338</v>
      </c>
      <c r="H297" s="21">
        <v>29</v>
      </c>
      <c r="I297" s="21">
        <f>VLOOKUP($C297,Inputs!$A$3:$G$53,2,FALSE)</f>
        <v>18.36</v>
      </c>
      <c r="J297" s="21">
        <f>VLOOKUP($C297,Inputs!$A$3:$G$53,3,FALSE)</f>
        <v>2.585</v>
      </c>
      <c r="K297">
        <f>VLOOKUP($C297,Inputs!$A$3:$G$53,4,FALSE)</f>
        <v>9.64E-2</v>
      </c>
      <c r="L297">
        <f>IF(ISBLANK(H297),VLOOKUP($C297,Inputs!$A$3:$G$53,5,FALSE),H297)</f>
        <v>29</v>
      </c>
      <c r="M297">
        <f>VLOOKUP($C297,Inputs!$A$3:$G$53,7,FALSE)</f>
        <v>0</v>
      </c>
      <c r="N297">
        <f t="shared" si="4"/>
        <v>338</v>
      </c>
      <c r="O297">
        <f>VLOOKUP($C297,Inputs!$A$3:$G$53,5,FALSE)</f>
        <v>35.878803418803415</v>
      </c>
      <c r="P297">
        <f>VLOOKUP(C297,Depack!A$1:B$51,2,FALSE)</f>
        <v>9.590897720427316</v>
      </c>
    </row>
    <row r="298" spans="1:16" x14ac:dyDescent="0.2">
      <c r="A298">
        <v>295</v>
      </c>
      <c r="B298" t="s">
        <v>3509</v>
      </c>
      <c r="C298" t="s">
        <v>15</v>
      </c>
      <c r="D298">
        <v>8105</v>
      </c>
      <c r="E298">
        <v>2184.12</v>
      </c>
      <c r="F298" s="21">
        <v>1</v>
      </c>
      <c r="G298" s="21">
        <v>312</v>
      </c>
      <c r="H298" s="21">
        <v>22.6</v>
      </c>
      <c r="I298" s="21">
        <f>VLOOKUP($C298,Inputs!$A$3:$G$53,2,FALSE)</f>
        <v>18.36</v>
      </c>
      <c r="J298" s="21">
        <f>VLOOKUP($C298,Inputs!$A$3:$G$53,3,FALSE)</f>
        <v>2.585</v>
      </c>
      <c r="K298">
        <f>VLOOKUP($C298,Inputs!$A$3:$G$53,4,FALSE)</f>
        <v>9.64E-2</v>
      </c>
      <c r="L298">
        <f>IF(ISBLANK(H298),VLOOKUP($C298,Inputs!$A$3:$G$53,5,FALSE),H298)</f>
        <v>22.6</v>
      </c>
      <c r="M298">
        <f>VLOOKUP($C298,Inputs!$A$3:$G$53,7,FALSE)</f>
        <v>0</v>
      </c>
      <c r="N298">
        <f t="shared" si="4"/>
        <v>312</v>
      </c>
      <c r="O298">
        <f>VLOOKUP($C298,Inputs!$A$3:$G$53,5,FALSE)</f>
        <v>35.878803418803415</v>
      </c>
      <c r="P298">
        <f>VLOOKUP(C298,Depack!A$1:B$51,2,FALSE)</f>
        <v>9.590897720427316</v>
      </c>
    </row>
    <row r="299" spans="1:16" x14ac:dyDescent="0.2">
      <c r="A299">
        <v>296</v>
      </c>
      <c r="B299" t="s">
        <v>3510</v>
      </c>
      <c r="C299" t="s">
        <v>15</v>
      </c>
      <c r="D299">
        <v>8107</v>
      </c>
      <c r="E299">
        <v>6281.46</v>
      </c>
      <c r="F299" s="21">
        <v>1</v>
      </c>
      <c r="G299" s="21">
        <v>312</v>
      </c>
      <c r="H299" s="21">
        <v>77</v>
      </c>
      <c r="I299" s="21">
        <f>VLOOKUP($C299,Inputs!$A$3:$G$53,2,FALSE)</f>
        <v>18.36</v>
      </c>
      <c r="J299" s="21">
        <f>VLOOKUP($C299,Inputs!$A$3:$G$53,3,FALSE)</f>
        <v>2.585</v>
      </c>
      <c r="K299">
        <f>VLOOKUP($C299,Inputs!$A$3:$G$53,4,FALSE)</f>
        <v>9.64E-2</v>
      </c>
      <c r="L299">
        <f>IF(ISBLANK(H299),VLOOKUP($C299,Inputs!$A$3:$G$53,5,FALSE),H299)</f>
        <v>77</v>
      </c>
      <c r="M299">
        <f>VLOOKUP($C299,Inputs!$A$3:$G$53,7,FALSE)</f>
        <v>0</v>
      </c>
      <c r="N299">
        <f t="shared" si="4"/>
        <v>312</v>
      </c>
      <c r="O299">
        <f>VLOOKUP($C299,Inputs!$A$3:$G$53,5,FALSE)</f>
        <v>35.878803418803415</v>
      </c>
      <c r="P299">
        <f>VLOOKUP(C299,Depack!A$1:B$51,2,FALSE)</f>
        <v>9.590897720427316</v>
      </c>
    </row>
    <row r="300" spans="1:16" x14ac:dyDescent="0.2">
      <c r="A300">
        <v>297</v>
      </c>
      <c r="B300" t="s">
        <v>3511</v>
      </c>
      <c r="C300" t="s">
        <v>15</v>
      </c>
      <c r="D300">
        <v>8109</v>
      </c>
      <c r="E300">
        <v>1047.704</v>
      </c>
      <c r="F300" s="21">
        <v>1</v>
      </c>
      <c r="G300" s="21">
        <v>260</v>
      </c>
      <c r="H300" s="21">
        <v>25</v>
      </c>
      <c r="I300" s="21">
        <f>VLOOKUP($C300,Inputs!$A$3:$G$53,2,FALSE)</f>
        <v>18.36</v>
      </c>
      <c r="J300" s="21">
        <f>VLOOKUP($C300,Inputs!$A$3:$G$53,3,FALSE)</f>
        <v>2.585</v>
      </c>
      <c r="K300">
        <f>VLOOKUP($C300,Inputs!$A$3:$G$53,4,FALSE)</f>
        <v>9.64E-2</v>
      </c>
      <c r="L300">
        <f>IF(ISBLANK(H300),VLOOKUP($C300,Inputs!$A$3:$G$53,5,FALSE),H300)</f>
        <v>25</v>
      </c>
      <c r="M300">
        <f>VLOOKUP($C300,Inputs!$A$3:$G$53,7,FALSE)</f>
        <v>0</v>
      </c>
      <c r="N300">
        <f t="shared" si="4"/>
        <v>260</v>
      </c>
      <c r="O300">
        <f>VLOOKUP($C300,Inputs!$A$3:$G$53,5,FALSE)</f>
        <v>35.878803418803415</v>
      </c>
      <c r="P300">
        <f>VLOOKUP(C300,Depack!A$1:B$51,2,FALSE)</f>
        <v>9.590897720427316</v>
      </c>
    </row>
    <row r="301" spans="1:16" x14ac:dyDescent="0.2">
      <c r="A301">
        <v>298</v>
      </c>
      <c r="B301" t="s">
        <v>3512</v>
      </c>
      <c r="C301" t="s">
        <v>15</v>
      </c>
      <c r="D301">
        <v>8111</v>
      </c>
      <c r="E301">
        <v>161.62</v>
      </c>
      <c r="F301" s="21">
        <v>1</v>
      </c>
      <c r="G301" s="21">
        <v>52</v>
      </c>
      <c r="H301" s="21">
        <v>45</v>
      </c>
      <c r="I301" s="21">
        <f>VLOOKUP($C301,Inputs!$A$3:$G$53,2,FALSE)</f>
        <v>18.36</v>
      </c>
      <c r="J301" s="21">
        <f>VLOOKUP($C301,Inputs!$A$3:$G$53,3,FALSE)</f>
        <v>2.585</v>
      </c>
      <c r="K301">
        <f>VLOOKUP($C301,Inputs!$A$3:$G$53,4,FALSE)</f>
        <v>9.64E-2</v>
      </c>
      <c r="L301">
        <f>IF(ISBLANK(H301),VLOOKUP($C301,Inputs!$A$3:$G$53,5,FALSE),H301)</f>
        <v>45</v>
      </c>
      <c r="M301">
        <f>VLOOKUP($C301,Inputs!$A$3:$G$53,7,FALSE)</f>
        <v>0</v>
      </c>
      <c r="N301">
        <f t="shared" si="4"/>
        <v>52</v>
      </c>
      <c r="O301">
        <f>VLOOKUP($C301,Inputs!$A$3:$G$53,5,FALSE)</f>
        <v>35.878803418803415</v>
      </c>
      <c r="P301">
        <f>VLOOKUP(C301,Depack!A$1:B$51,2,FALSE)</f>
        <v>9.590897720427316</v>
      </c>
    </row>
    <row r="302" spans="1:16" x14ac:dyDescent="0.2">
      <c r="A302">
        <v>299</v>
      </c>
      <c r="B302" t="s">
        <v>3513</v>
      </c>
      <c r="C302" t="s">
        <v>15</v>
      </c>
      <c r="D302">
        <v>8113</v>
      </c>
      <c r="E302">
        <v>2153.64</v>
      </c>
      <c r="F302" s="21">
        <v>1</v>
      </c>
      <c r="G302" s="21">
        <v>208</v>
      </c>
      <c r="H302" s="21">
        <v>39</v>
      </c>
      <c r="I302" s="21">
        <f>VLOOKUP($C302,Inputs!$A$3:$G$53,2,FALSE)</f>
        <v>18.36</v>
      </c>
      <c r="J302" s="21">
        <f>VLOOKUP($C302,Inputs!$A$3:$G$53,3,FALSE)</f>
        <v>2.585</v>
      </c>
      <c r="K302">
        <f>VLOOKUP($C302,Inputs!$A$3:$G$53,4,FALSE)</f>
        <v>9.64E-2</v>
      </c>
      <c r="L302">
        <f>IF(ISBLANK(H302),VLOOKUP($C302,Inputs!$A$3:$G$53,5,FALSE),H302)</f>
        <v>39</v>
      </c>
      <c r="M302">
        <f>VLOOKUP($C302,Inputs!$A$3:$G$53,7,FALSE)</f>
        <v>0</v>
      </c>
      <c r="N302">
        <f t="shared" si="4"/>
        <v>208</v>
      </c>
      <c r="O302">
        <f>VLOOKUP($C302,Inputs!$A$3:$G$53,5,FALSE)</f>
        <v>35.878803418803415</v>
      </c>
      <c r="P302">
        <f>VLOOKUP(C302,Depack!A$1:B$51,2,FALSE)</f>
        <v>9.590897720427316</v>
      </c>
    </row>
    <row r="303" spans="1:16" x14ac:dyDescent="0.2">
      <c r="A303">
        <v>300</v>
      </c>
      <c r="B303" t="s">
        <v>3514</v>
      </c>
      <c r="C303" t="s">
        <v>15</v>
      </c>
      <c r="D303">
        <v>8115</v>
      </c>
      <c r="E303">
        <v>488.01799999999997</v>
      </c>
      <c r="F303" s="21">
        <v>1</v>
      </c>
      <c r="G303" s="21">
        <v>312</v>
      </c>
      <c r="H303" s="21">
        <v>26</v>
      </c>
      <c r="I303" s="21">
        <f>VLOOKUP($C303,Inputs!$A$3:$G$53,2,FALSE)</f>
        <v>18.36</v>
      </c>
      <c r="J303" s="21">
        <f>VLOOKUP($C303,Inputs!$A$3:$G$53,3,FALSE)</f>
        <v>2.585</v>
      </c>
      <c r="K303">
        <f>VLOOKUP($C303,Inputs!$A$3:$G$53,4,FALSE)</f>
        <v>9.64E-2</v>
      </c>
      <c r="L303">
        <f>IF(ISBLANK(H303),VLOOKUP($C303,Inputs!$A$3:$G$53,5,FALSE),H303)</f>
        <v>26</v>
      </c>
      <c r="M303">
        <f>VLOOKUP($C303,Inputs!$A$3:$G$53,7,FALSE)</f>
        <v>0</v>
      </c>
      <c r="N303">
        <f t="shared" si="4"/>
        <v>312</v>
      </c>
      <c r="O303">
        <f>VLOOKUP($C303,Inputs!$A$3:$G$53,5,FALSE)</f>
        <v>35.878803418803415</v>
      </c>
      <c r="P303">
        <f>VLOOKUP(C303,Depack!A$1:B$51,2,FALSE)</f>
        <v>9.590897720427316</v>
      </c>
    </row>
    <row r="304" spans="1:16" x14ac:dyDescent="0.2">
      <c r="A304">
        <v>301</v>
      </c>
      <c r="B304" t="s">
        <v>3515</v>
      </c>
      <c r="C304" t="s">
        <v>15</v>
      </c>
      <c r="D304">
        <v>8117</v>
      </c>
      <c r="E304">
        <v>8395.4599999999991</v>
      </c>
      <c r="F304" s="21">
        <v>1</v>
      </c>
      <c r="G304" s="21">
        <v>260</v>
      </c>
      <c r="H304" s="21">
        <v>60</v>
      </c>
      <c r="I304" s="21">
        <f>VLOOKUP($C304,Inputs!$A$3:$G$53,2,FALSE)</f>
        <v>18.36</v>
      </c>
      <c r="J304" s="21">
        <f>VLOOKUP($C304,Inputs!$A$3:$G$53,3,FALSE)</f>
        <v>2.585</v>
      </c>
      <c r="K304">
        <f>VLOOKUP($C304,Inputs!$A$3:$G$53,4,FALSE)</f>
        <v>9.64E-2</v>
      </c>
      <c r="L304">
        <f>IF(ISBLANK(H304),VLOOKUP($C304,Inputs!$A$3:$G$53,5,FALSE),H304)</f>
        <v>60</v>
      </c>
      <c r="M304">
        <f>VLOOKUP($C304,Inputs!$A$3:$G$53,7,FALSE)</f>
        <v>0</v>
      </c>
      <c r="N304">
        <f t="shared" si="4"/>
        <v>260</v>
      </c>
      <c r="O304">
        <f>VLOOKUP($C304,Inputs!$A$3:$G$53,5,FALSE)</f>
        <v>35.878803418803415</v>
      </c>
      <c r="P304">
        <f>VLOOKUP(C304,Depack!A$1:B$51,2,FALSE)</f>
        <v>9.590897720427316</v>
      </c>
    </row>
    <row r="305" spans="1:16" x14ac:dyDescent="0.2">
      <c r="A305">
        <v>302</v>
      </c>
      <c r="B305" t="s">
        <v>3516</v>
      </c>
      <c r="C305" t="s">
        <v>15</v>
      </c>
      <c r="D305">
        <v>8119</v>
      </c>
      <c r="E305">
        <v>4141.7700000000004</v>
      </c>
      <c r="F305" s="21">
        <v>1</v>
      </c>
      <c r="G305" s="21">
        <v>312</v>
      </c>
      <c r="H305" s="21">
        <v>76.8</v>
      </c>
      <c r="I305" s="21">
        <f>VLOOKUP($C305,Inputs!$A$3:$G$53,2,FALSE)</f>
        <v>18.36</v>
      </c>
      <c r="J305" s="21">
        <f>VLOOKUP($C305,Inputs!$A$3:$G$53,3,FALSE)</f>
        <v>2.585</v>
      </c>
      <c r="K305">
        <f>VLOOKUP($C305,Inputs!$A$3:$G$53,4,FALSE)</f>
        <v>9.64E-2</v>
      </c>
      <c r="L305">
        <f>IF(ISBLANK(H305),VLOOKUP($C305,Inputs!$A$3:$G$53,5,FALSE),H305)</f>
        <v>76.8</v>
      </c>
      <c r="M305">
        <f>VLOOKUP($C305,Inputs!$A$3:$G$53,7,FALSE)</f>
        <v>0</v>
      </c>
      <c r="N305">
        <f t="shared" si="4"/>
        <v>312</v>
      </c>
      <c r="O305">
        <f>VLOOKUP($C305,Inputs!$A$3:$G$53,5,FALSE)</f>
        <v>35.878803418803415</v>
      </c>
      <c r="P305">
        <f>VLOOKUP(C305,Depack!A$1:B$51,2,FALSE)</f>
        <v>9.590897720427316</v>
      </c>
    </row>
    <row r="306" spans="1:16" x14ac:dyDescent="0.2">
      <c r="A306">
        <v>303</v>
      </c>
      <c r="B306" t="s">
        <v>57</v>
      </c>
      <c r="C306" t="s">
        <v>15</v>
      </c>
      <c r="D306">
        <v>8121</v>
      </c>
      <c r="E306">
        <v>780.30600000000004</v>
      </c>
      <c r="F306" s="21">
        <v>1</v>
      </c>
      <c r="G306" s="21">
        <v>312</v>
      </c>
      <c r="H306" s="21">
        <v>17.75</v>
      </c>
      <c r="I306" s="21">
        <f>VLOOKUP($C306,Inputs!$A$3:$G$53,2,FALSE)</f>
        <v>18.36</v>
      </c>
      <c r="J306" s="21">
        <f>VLOOKUP($C306,Inputs!$A$3:$G$53,3,FALSE)</f>
        <v>2.585</v>
      </c>
      <c r="K306">
        <f>VLOOKUP($C306,Inputs!$A$3:$G$53,4,FALSE)</f>
        <v>9.64E-2</v>
      </c>
      <c r="L306">
        <f>IF(ISBLANK(H306),VLOOKUP($C306,Inputs!$A$3:$G$53,5,FALSE),H306)</f>
        <v>17.75</v>
      </c>
      <c r="M306">
        <f>VLOOKUP($C306,Inputs!$A$3:$G$53,7,FALSE)</f>
        <v>0</v>
      </c>
      <c r="N306">
        <f t="shared" si="4"/>
        <v>312</v>
      </c>
      <c r="O306">
        <f>VLOOKUP($C306,Inputs!$A$3:$G$53,5,FALSE)</f>
        <v>35.878803418803415</v>
      </c>
      <c r="P306">
        <f>VLOOKUP(C306,Depack!A$1:B$51,2,FALSE)</f>
        <v>9.590897720427316</v>
      </c>
    </row>
    <row r="307" spans="1:16" x14ac:dyDescent="0.2">
      <c r="A307">
        <v>304</v>
      </c>
      <c r="B307" t="s">
        <v>3517</v>
      </c>
      <c r="C307" t="s">
        <v>15</v>
      </c>
      <c r="D307">
        <v>8123</v>
      </c>
      <c r="E307">
        <v>47365.02</v>
      </c>
      <c r="F307" s="21">
        <v>4</v>
      </c>
      <c r="G307" s="21">
        <v>299</v>
      </c>
      <c r="H307" s="21">
        <v>55.3</v>
      </c>
      <c r="I307" s="21">
        <f>VLOOKUP($C307,Inputs!$A$3:$G$53,2,FALSE)</f>
        <v>18.36</v>
      </c>
      <c r="J307" s="21">
        <f>VLOOKUP($C307,Inputs!$A$3:$G$53,3,FALSE)</f>
        <v>2.585</v>
      </c>
      <c r="K307">
        <f>VLOOKUP($C307,Inputs!$A$3:$G$53,4,FALSE)</f>
        <v>9.64E-2</v>
      </c>
      <c r="L307">
        <f>IF(ISBLANK(H307),VLOOKUP($C307,Inputs!$A$3:$G$53,5,FALSE),H307)</f>
        <v>55.3</v>
      </c>
      <c r="M307">
        <f>VLOOKUP($C307,Inputs!$A$3:$G$53,7,FALSE)</f>
        <v>0</v>
      </c>
      <c r="N307">
        <f t="shared" si="4"/>
        <v>299</v>
      </c>
      <c r="O307">
        <f>VLOOKUP($C307,Inputs!$A$3:$G$53,5,FALSE)</f>
        <v>35.878803418803415</v>
      </c>
      <c r="P307">
        <f>VLOOKUP(C307,Depack!A$1:B$51,2,FALSE)</f>
        <v>9.590897720427316</v>
      </c>
    </row>
    <row r="308" spans="1:16" x14ac:dyDescent="0.2">
      <c r="A308">
        <v>305</v>
      </c>
      <c r="B308" t="s">
        <v>3387</v>
      </c>
      <c r="C308" t="s">
        <v>15</v>
      </c>
      <c r="D308">
        <v>8125</v>
      </c>
      <c r="E308">
        <v>1855.22</v>
      </c>
      <c r="F308" s="21">
        <v>1</v>
      </c>
      <c r="G308" s="21">
        <v>312</v>
      </c>
      <c r="H308" s="21">
        <v>12.5</v>
      </c>
      <c r="I308" s="21">
        <f>VLOOKUP($C308,Inputs!$A$3:$G$53,2,FALSE)</f>
        <v>18.36</v>
      </c>
      <c r="J308" s="21">
        <f>VLOOKUP($C308,Inputs!$A$3:$G$53,3,FALSE)</f>
        <v>2.585</v>
      </c>
      <c r="K308">
        <f>VLOOKUP($C308,Inputs!$A$3:$G$53,4,FALSE)</f>
        <v>9.64E-2</v>
      </c>
      <c r="L308">
        <f>IF(ISBLANK(H308),VLOOKUP($C308,Inputs!$A$3:$G$53,5,FALSE),H308)</f>
        <v>12.5</v>
      </c>
      <c r="M308">
        <f>VLOOKUP($C308,Inputs!$A$3:$G$53,7,FALSE)</f>
        <v>0</v>
      </c>
      <c r="N308">
        <f t="shared" si="4"/>
        <v>312</v>
      </c>
      <c r="O308">
        <f>VLOOKUP($C308,Inputs!$A$3:$G$53,5,FALSE)</f>
        <v>35.878803418803415</v>
      </c>
      <c r="P308">
        <f>VLOOKUP(C308,Depack!A$1:B$51,2,FALSE)</f>
        <v>9.590897720427316</v>
      </c>
    </row>
    <row r="309" spans="1:16" x14ac:dyDescent="0.2">
      <c r="A309">
        <v>306</v>
      </c>
      <c r="B309" t="s">
        <v>1282</v>
      </c>
      <c r="C309" t="s">
        <v>16</v>
      </c>
      <c r="D309">
        <v>9001</v>
      </c>
      <c r="E309">
        <v>179492.66</v>
      </c>
      <c r="F309" s="21">
        <v>16</v>
      </c>
      <c r="G309" s="21">
        <v>289</v>
      </c>
      <c r="H309" s="21">
        <v>80.705619999999996</v>
      </c>
      <c r="I309" s="21">
        <f>VLOOKUP($C309,Inputs!$A$3:$G$53,2,FALSE)</f>
        <v>19.649999999999999</v>
      </c>
      <c r="J309" s="21">
        <f>VLOOKUP($C309,Inputs!$A$3:$G$53,3,FALSE)</f>
        <v>2.5779999999999998</v>
      </c>
      <c r="K309">
        <f>VLOOKUP($C309,Inputs!$A$3:$G$53,4,FALSE)</f>
        <v>0.15809999999999999</v>
      </c>
      <c r="L309">
        <f>IF(ISBLANK(H309),VLOOKUP($C309,Inputs!$A$3:$G$53,5,FALSE),H309)</f>
        <v>80.705619999999996</v>
      </c>
      <c r="M309">
        <f>VLOOKUP($C309,Inputs!$A$3:$G$53,7,FALSE)</f>
        <v>1</v>
      </c>
      <c r="N309">
        <f t="shared" si="4"/>
        <v>289</v>
      </c>
      <c r="O309">
        <f>VLOOKUP($C309,Inputs!$A$3:$G$53,5,FALSE)</f>
        <v>89.395658914728685</v>
      </c>
      <c r="P309">
        <f>VLOOKUP(C309,Depack!A$1:B$51,2,FALSE)</f>
        <v>10.113362246330645</v>
      </c>
    </row>
    <row r="310" spans="1:16" x14ac:dyDescent="0.2">
      <c r="A310">
        <v>307</v>
      </c>
      <c r="B310" t="s">
        <v>3518</v>
      </c>
      <c r="C310" t="s">
        <v>16</v>
      </c>
      <c r="D310">
        <v>9003</v>
      </c>
      <c r="E310">
        <v>180164.03</v>
      </c>
      <c r="F310" s="21">
        <v>20</v>
      </c>
      <c r="G310" s="21">
        <v>263</v>
      </c>
      <c r="H310" s="21">
        <v>59.287500000000001</v>
      </c>
      <c r="I310" s="21">
        <f>VLOOKUP($C310,Inputs!$A$3:$G$53,2,FALSE)</f>
        <v>19.649999999999999</v>
      </c>
      <c r="J310" s="21">
        <f>VLOOKUP($C310,Inputs!$A$3:$G$53,3,FALSE)</f>
        <v>2.5779999999999998</v>
      </c>
      <c r="K310">
        <f>VLOOKUP($C310,Inputs!$A$3:$G$53,4,FALSE)</f>
        <v>0.15809999999999999</v>
      </c>
      <c r="L310">
        <f>IF(ISBLANK(H310),VLOOKUP($C310,Inputs!$A$3:$G$53,5,FALSE),H310)</f>
        <v>59.287500000000001</v>
      </c>
      <c r="M310">
        <f>VLOOKUP($C310,Inputs!$A$3:$G$53,7,FALSE)</f>
        <v>1</v>
      </c>
      <c r="N310">
        <f t="shared" si="4"/>
        <v>263</v>
      </c>
      <c r="O310">
        <f>VLOOKUP($C310,Inputs!$A$3:$G$53,5,FALSE)</f>
        <v>89.395658914728685</v>
      </c>
      <c r="P310">
        <f>VLOOKUP(C310,Depack!A$1:B$51,2,FALSE)</f>
        <v>10.113362246330645</v>
      </c>
    </row>
    <row r="311" spans="1:16" x14ac:dyDescent="0.2">
      <c r="A311">
        <v>308</v>
      </c>
      <c r="B311" t="s">
        <v>3519</v>
      </c>
      <c r="C311" t="s">
        <v>16</v>
      </c>
      <c r="D311">
        <v>9005</v>
      </c>
      <c r="E311">
        <v>34116.94</v>
      </c>
      <c r="F311" s="21">
        <v>7</v>
      </c>
      <c r="G311" s="21">
        <v>230</v>
      </c>
      <c r="H311" s="21">
        <v>59.285710000000002</v>
      </c>
      <c r="I311" s="21">
        <f>VLOOKUP($C311,Inputs!$A$3:$G$53,2,FALSE)</f>
        <v>19.649999999999999</v>
      </c>
      <c r="J311" s="21">
        <f>VLOOKUP($C311,Inputs!$A$3:$G$53,3,FALSE)</f>
        <v>2.5779999999999998</v>
      </c>
      <c r="K311">
        <f>VLOOKUP($C311,Inputs!$A$3:$G$53,4,FALSE)</f>
        <v>0.15809999999999999</v>
      </c>
      <c r="L311">
        <f>IF(ISBLANK(H311),VLOOKUP($C311,Inputs!$A$3:$G$53,5,FALSE),H311)</f>
        <v>59.285710000000002</v>
      </c>
      <c r="M311">
        <f>VLOOKUP($C311,Inputs!$A$3:$G$53,7,FALSE)</f>
        <v>1</v>
      </c>
      <c r="N311">
        <f t="shared" si="4"/>
        <v>230</v>
      </c>
      <c r="O311">
        <f>VLOOKUP($C311,Inputs!$A$3:$G$53,5,FALSE)</f>
        <v>89.395658914728685</v>
      </c>
      <c r="P311">
        <f>VLOOKUP(C311,Depack!A$1:B$51,2,FALSE)</f>
        <v>10.113362246330645</v>
      </c>
    </row>
    <row r="312" spans="1:16" x14ac:dyDescent="0.2">
      <c r="A312">
        <v>309</v>
      </c>
      <c r="B312" t="s">
        <v>1256</v>
      </c>
      <c r="C312" t="s">
        <v>16</v>
      </c>
      <c r="D312">
        <v>9007</v>
      </c>
      <c r="E312">
        <v>31060.05</v>
      </c>
      <c r="F312" s="21">
        <v>10</v>
      </c>
      <c r="G312" s="21">
        <v>202</v>
      </c>
      <c r="H312" s="21">
        <v>36.136000000000003</v>
      </c>
      <c r="I312" s="21">
        <f>VLOOKUP($C312,Inputs!$A$3:$G$53,2,FALSE)</f>
        <v>19.649999999999999</v>
      </c>
      <c r="J312" s="21">
        <f>VLOOKUP($C312,Inputs!$A$3:$G$53,3,FALSE)</f>
        <v>2.5779999999999998</v>
      </c>
      <c r="K312">
        <f>VLOOKUP($C312,Inputs!$A$3:$G$53,4,FALSE)</f>
        <v>0.15809999999999999</v>
      </c>
      <c r="L312">
        <f>IF(ISBLANK(H312),VLOOKUP($C312,Inputs!$A$3:$G$53,5,FALSE),H312)</f>
        <v>36.136000000000003</v>
      </c>
      <c r="M312">
        <f>VLOOKUP($C312,Inputs!$A$3:$G$53,7,FALSE)</f>
        <v>1</v>
      </c>
      <c r="N312">
        <f t="shared" si="4"/>
        <v>202</v>
      </c>
      <c r="O312">
        <f>VLOOKUP($C312,Inputs!$A$3:$G$53,5,FALSE)</f>
        <v>89.395658914728685</v>
      </c>
      <c r="P312">
        <f>VLOOKUP(C312,Depack!A$1:B$51,2,FALSE)</f>
        <v>10.113362246330645</v>
      </c>
    </row>
    <row r="313" spans="1:16" x14ac:dyDescent="0.2">
      <c r="A313">
        <v>310</v>
      </c>
      <c r="B313" t="s">
        <v>1318</v>
      </c>
      <c r="C313" t="s">
        <v>16</v>
      </c>
      <c r="D313">
        <v>9009</v>
      </c>
      <c r="E313">
        <v>165703.82</v>
      </c>
      <c r="F313" s="21">
        <v>15</v>
      </c>
      <c r="G313" s="21">
        <v>263</v>
      </c>
      <c r="H313" s="21">
        <v>97.666669999999996</v>
      </c>
      <c r="I313" s="21">
        <f>VLOOKUP($C313,Inputs!$A$3:$G$53,2,FALSE)</f>
        <v>19.649999999999999</v>
      </c>
      <c r="J313" s="21">
        <f>VLOOKUP($C313,Inputs!$A$3:$G$53,3,FALSE)</f>
        <v>2.5779999999999998</v>
      </c>
      <c r="K313">
        <f>VLOOKUP($C313,Inputs!$A$3:$G$53,4,FALSE)</f>
        <v>0.15809999999999999</v>
      </c>
      <c r="L313">
        <f>IF(ISBLANK(H313),VLOOKUP($C313,Inputs!$A$3:$G$53,5,FALSE),H313)</f>
        <v>97.666669999999996</v>
      </c>
      <c r="M313">
        <f>VLOOKUP($C313,Inputs!$A$3:$G$53,7,FALSE)</f>
        <v>1</v>
      </c>
      <c r="N313">
        <f t="shared" si="4"/>
        <v>263</v>
      </c>
      <c r="O313">
        <f>VLOOKUP($C313,Inputs!$A$3:$G$53,5,FALSE)</f>
        <v>89.395658914728685</v>
      </c>
      <c r="P313">
        <f>VLOOKUP(C313,Depack!A$1:B$51,2,FALSE)</f>
        <v>10.113362246330645</v>
      </c>
    </row>
    <row r="314" spans="1:16" x14ac:dyDescent="0.2">
      <c r="A314">
        <v>311</v>
      </c>
      <c r="B314" t="s">
        <v>1300</v>
      </c>
      <c r="C314" t="s">
        <v>16</v>
      </c>
      <c r="D314">
        <v>9011</v>
      </c>
      <c r="E314">
        <v>56876.35</v>
      </c>
      <c r="F314" s="21">
        <v>16</v>
      </c>
      <c r="G314" s="21">
        <v>224</v>
      </c>
      <c r="H314" s="21">
        <v>56.40625</v>
      </c>
      <c r="I314" s="21">
        <f>VLOOKUP($C314,Inputs!$A$3:$G$53,2,FALSE)</f>
        <v>19.649999999999999</v>
      </c>
      <c r="J314" s="21">
        <f>VLOOKUP($C314,Inputs!$A$3:$G$53,3,FALSE)</f>
        <v>2.5779999999999998</v>
      </c>
      <c r="K314">
        <f>VLOOKUP($C314,Inputs!$A$3:$G$53,4,FALSE)</f>
        <v>0.15809999999999999</v>
      </c>
      <c r="L314">
        <f>IF(ISBLANK(H314),VLOOKUP($C314,Inputs!$A$3:$G$53,5,FALSE),H314)</f>
        <v>56.40625</v>
      </c>
      <c r="M314">
        <f>VLOOKUP($C314,Inputs!$A$3:$G$53,7,FALSE)</f>
        <v>1</v>
      </c>
      <c r="N314">
        <f t="shared" si="4"/>
        <v>224</v>
      </c>
      <c r="O314">
        <f>VLOOKUP($C314,Inputs!$A$3:$G$53,5,FALSE)</f>
        <v>89.395658914728685</v>
      </c>
      <c r="P314">
        <f>VLOOKUP(C314,Depack!A$1:B$51,2,FALSE)</f>
        <v>10.113362246330645</v>
      </c>
    </row>
    <row r="315" spans="1:16" x14ac:dyDescent="0.2">
      <c r="A315">
        <v>312</v>
      </c>
      <c r="B315" t="s">
        <v>3520</v>
      </c>
      <c r="C315" t="s">
        <v>16</v>
      </c>
      <c r="D315">
        <v>9013</v>
      </c>
      <c r="E315">
        <v>28973.23</v>
      </c>
      <c r="F315" s="21">
        <v>5</v>
      </c>
      <c r="G315" s="21">
        <v>156</v>
      </c>
      <c r="H315" s="21">
        <v>83</v>
      </c>
      <c r="I315" s="21">
        <f>VLOOKUP($C315,Inputs!$A$3:$G$53,2,FALSE)</f>
        <v>19.649999999999999</v>
      </c>
      <c r="J315" s="21">
        <f>VLOOKUP($C315,Inputs!$A$3:$G$53,3,FALSE)</f>
        <v>2.5779999999999998</v>
      </c>
      <c r="K315">
        <f>VLOOKUP($C315,Inputs!$A$3:$G$53,4,FALSE)</f>
        <v>0.15809999999999999</v>
      </c>
      <c r="L315">
        <f>IF(ISBLANK(H315),VLOOKUP($C315,Inputs!$A$3:$G$53,5,FALSE),H315)</f>
        <v>83</v>
      </c>
      <c r="M315">
        <f>VLOOKUP($C315,Inputs!$A$3:$G$53,7,FALSE)</f>
        <v>1</v>
      </c>
      <c r="N315">
        <f t="shared" si="4"/>
        <v>156</v>
      </c>
      <c r="O315">
        <f>VLOOKUP($C315,Inputs!$A$3:$G$53,5,FALSE)</f>
        <v>89.395658914728685</v>
      </c>
      <c r="P315">
        <f>VLOOKUP(C315,Depack!A$1:B$51,2,FALSE)</f>
        <v>10.113362246330645</v>
      </c>
    </row>
    <row r="316" spans="1:16" x14ac:dyDescent="0.2">
      <c r="A316">
        <v>313</v>
      </c>
      <c r="B316" t="s">
        <v>3521</v>
      </c>
      <c r="C316" t="s">
        <v>16</v>
      </c>
      <c r="D316">
        <v>9015</v>
      </c>
      <c r="E316">
        <v>21983.99</v>
      </c>
      <c r="F316" s="21">
        <v>8</v>
      </c>
      <c r="G316" s="21">
        <v>227</v>
      </c>
      <c r="H316" s="21">
        <v>60.625</v>
      </c>
      <c r="I316" s="21">
        <f>VLOOKUP($C316,Inputs!$A$3:$G$53,2,FALSE)</f>
        <v>19.649999999999999</v>
      </c>
      <c r="J316" s="21">
        <f>VLOOKUP($C316,Inputs!$A$3:$G$53,3,FALSE)</f>
        <v>2.5779999999999998</v>
      </c>
      <c r="K316">
        <f>VLOOKUP($C316,Inputs!$A$3:$G$53,4,FALSE)</f>
        <v>0.15809999999999999</v>
      </c>
      <c r="L316">
        <f>IF(ISBLANK(H316),VLOOKUP($C316,Inputs!$A$3:$G$53,5,FALSE),H316)</f>
        <v>60.625</v>
      </c>
      <c r="M316">
        <f>VLOOKUP($C316,Inputs!$A$3:$G$53,7,FALSE)</f>
        <v>1</v>
      </c>
      <c r="N316">
        <f t="shared" si="4"/>
        <v>227</v>
      </c>
      <c r="O316">
        <f>VLOOKUP($C316,Inputs!$A$3:$G$53,5,FALSE)</f>
        <v>89.395658914728685</v>
      </c>
      <c r="P316">
        <f>VLOOKUP(C316,Depack!A$1:B$51,2,FALSE)</f>
        <v>10.113362246330645</v>
      </c>
    </row>
    <row r="317" spans="1:16" x14ac:dyDescent="0.2">
      <c r="A317">
        <v>314</v>
      </c>
      <c r="B317" t="s">
        <v>3522</v>
      </c>
      <c r="C317" t="s">
        <v>17</v>
      </c>
      <c r="D317">
        <v>10001</v>
      </c>
      <c r="E317">
        <v>31082.06</v>
      </c>
      <c r="F317" s="21">
        <v>1</v>
      </c>
      <c r="G317" s="21">
        <v>312</v>
      </c>
      <c r="H317" s="21">
        <v>88.5</v>
      </c>
      <c r="I317" s="21">
        <f>VLOOKUP($C317,Inputs!$A$3:$G$53,2,FALSE)</f>
        <v>19.940000000000001</v>
      </c>
      <c r="J317" s="21">
        <f>VLOOKUP($C317,Inputs!$A$3:$G$53,3,FALSE)</f>
        <v>2.6709999999999998</v>
      </c>
      <c r="K317">
        <f>VLOOKUP($C317,Inputs!$A$3:$G$53,4,FALSE)</f>
        <v>9.9500000000000005E-2</v>
      </c>
      <c r="L317">
        <f>IF(ISBLANK(H317),VLOOKUP($C317,Inputs!$A$3:$G$53,5,FALSE),H317)</f>
        <v>88.5</v>
      </c>
      <c r="M317">
        <f>VLOOKUP($C317,Inputs!$A$3:$G$53,7,FALSE)</f>
        <v>0</v>
      </c>
      <c r="N317">
        <f t="shared" si="4"/>
        <v>312</v>
      </c>
      <c r="O317">
        <f>VLOOKUP($C317,Inputs!$A$3:$G$53,5,FALSE)</f>
        <v>101.72222222222223</v>
      </c>
      <c r="P317">
        <f>VLOOKUP(C317,Depack!A$1:B$51,2,FALSE)</f>
        <v>9.9492463059424043</v>
      </c>
    </row>
    <row r="318" spans="1:16" x14ac:dyDescent="0.2">
      <c r="A318">
        <v>315</v>
      </c>
      <c r="B318" t="s">
        <v>3523</v>
      </c>
      <c r="C318" t="s">
        <v>17</v>
      </c>
      <c r="D318">
        <v>10003</v>
      </c>
      <c r="E318">
        <v>108967.79</v>
      </c>
      <c r="F318" s="21">
        <v>5</v>
      </c>
      <c r="G318" s="21">
        <v>270</v>
      </c>
      <c r="H318" s="21">
        <v>91.1</v>
      </c>
      <c r="I318" s="21">
        <f>VLOOKUP($C318,Inputs!$A$3:$G$53,2,FALSE)</f>
        <v>19.940000000000001</v>
      </c>
      <c r="J318" s="21">
        <f>VLOOKUP($C318,Inputs!$A$3:$G$53,3,FALSE)</f>
        <v>2.6709999999999998</v>
      </c>
      <c r="K318">
        <f>VLOOKUP($C318,Inputs!$A$3:$G$53,4,FALSE)</f>
        <v>9.9500000000000005E-2</v>
      </c>
      <c r="L318">
        <f>IF(ISBLANK(H318),VLOOKUP($C318,Inputs!$A$3:$G$53,5,FALSE),H318)</f>
        <v>91.1</v>
      </c>
      <c r="M318">
        <f>VLOOKUP($C318,Inputs!$A$3:$G$53,7,FALSE)</f>
        <v>0</v>
      </c>
      <c r="N318">
        <f t="shared" si="4"/>
        <v>270</v>
      </c>
      <c r="O318">
        <f>VLOOKUP($C318,Inputs!$A$3:$G$53,5,FALSE)</f>
        <v>101.72222222222223</v>
      </c>
      <c r="P318">
        <f>VLOOKUP(C318,Depack!A$1:B$51,2,FALSE)</f>
        <v>9.9492463059424043</v>
      </c>
    </row>
    <row r="319" spans="1:16" x14ac:dyDescent="0.2">
      <c r="A319">
        <v>316</v>
      </c>
      <c r="B319" t="s">
        <v>3524</v>
      </c>
      <c r="C319" t="s">
        <v>17</v>
      </c>
      <c r="D319">
        <v>10005</v>
      </c>
      <c r="E319">
        <v>42336.81</v>
      </c>
      <c r="F319" s="21">
        <v>1</v>
      </c>
      <c r="G319" s="21">
        <v>312</v>
      </c>
      <c r="H319" s="21">
        <v>88.5</v>
      </c>
      <c r="I319" s="21">
        <f>VLOOKUP($C319,Inputs!$A$3:$G$53,2,FALSE)</f>
        <v>19.940000000000001</v>
      </c>
      <c r="J319" s="21">
        <f>VLOOKUP($C319,Inputs!$A$3:$G$53,3,FALSE)</f>
        <v>2.6709999999999998</v>
      </c>
      <c r="K319">
        <f>VLOOKUP($C319,Inputs!$A$3:$G$53,4,FALSE)</f>
        <v>9.9500000000000005E-2</v>
      </c>
      <c r="L319">
        <f>IF(ISBLANK(H319),VLOOKUP($C319,Inputs!$A$3:$G$53,5,FALSE),H319)</f>
        <v>88.5</v>
      </c>
      <c r="M319">
        <f>VLOOKUP($C319,Inputs!$A$3:$G$53,7,FALSE)</f>
        <v>0</v>
      </c>
      <c r="N319">
        <f t="shared" si="4"/>
        <v>312</v>
      </c>
      <c r="O319">
        <f>VLOOKUP($C319,Inputs!$A$3:$G$53,5,FALSE)</f>
        <v>101.72222222222223</v>
      </c>
      <c r="P319">
        <f>VLOOKUP(C319,Depack!A$1:B$51,2,FALSE)</f>
        <v>9.9492463059424043</v>
      </c>
    </row>
    <row r="320" spans="1:16" x14ac:dyDescent="0.2">
      <c r="A320">
        <v>317</v>
      </c>
      <c r="B320" t="s">
        <v>18</v>
      </c>
      <c r="C320" t="s">
        <v>18</v>
      </c>
      <c r="D320">
        <v>11001</v>
      </c>
      <c r="E320">
        <v>157394.12</v>
      </c>
      <c r="F320" s="21">
        <v>7</v>
      </c>
      <c r="G320" s="21">
        <v>289</v>
      </c>
      <c r="H320" s="21">
        <v>52.341430000000003</v>
      </c>
      <c r="I320" s="21">
        <f>VLOOKUP($C320,Inputs!$A$3:$G$53,2,FALSE)</f>
        <v>20.83</v>
      </c>
      <c r="J320" s="21">
        <f>VLOOKUP($C320,Inputs!$A$3:$G$53,3,FALSE)</f>
        <v>2.6709999999999998</v>
      </c>
      <c r="K320">
        <f>VLOOKUP($C320,Inputs!$A$3:$G$53,4,FALSE)</f>
        <v>0.1193</v>
      </c>
      <c r="L320">
        <f>IF(ISBLANK(H320),VLOOKUP($C320,Inputs!$A$3:$G$53,5,FALSE),H320)</f>
        <v>52.341430000000003</v>
      </c>
      <c r="M320">
        <f>VLOOKUP($C320,Inputs!$A$3:$G$53,7,FALSE)</f>
        <v>0</v>
      </c>
      <c r="N320">
        <f t="shared" si="4"/>
        <v>289</v>
      </c>
      <c r="O320">
        <f>VLOOKUP($C320,Inputs!$A$3:$G$53,5,FALSE)</f>
        <v>62.277999999999999</v>
      </c>
      <c r="P320">
        <f>VLOOKUP(C320,Depack!A$1:B$51,2,FALSE)</f>
        <v>10.221245160398702</v>
      </c>
    </row>
    <row r="321" spans="1:16" x14ac:dyDescent="0.2">
      <c r="A321">
        <v>318</v>
      </c>
      <c r="B321" t="s">
        <v>3525</v>
      </c>
      <c r="C321" t="s">
        <v>19</v>
      </c>
      <c r="D321">
        <v>12001</v>
      </c>
      <c r="E321">
        <v>55504.959999999999</v>
      </c>
      <c r="F321" s="21">
        <v>3</v>
      </c>
      <c r="G321" s="21">
        <v>312</v>
      </c>
      <c r="H321" s="21">
        <v>16.026669999999999</v>
      </c>
      <c r="I321" s="21">
        <f>VLOOKUP($C321,Inputs!$A$3:$G$53,2,FALSE)</f>
        <v>16.440000000000001</v>
      </c>
      <c r="J321" s="21">
        <f>VLOOKUP($C321,Inputs!$A$3:$G$53,3,FALSE)</f>
        <v>2.407</v>
      </c>
      <c r="K321">
        <f>VLOOKUP($C321,Inputs!$A$3:$G$53,4,FALSE)</f>
        <v>9.5500000000000002E-2</v>
      </c>
      <c r="L321">
        <f>IF(ISBLANK(H321),VLOOKUP($C321,Inputs!$A$3:$G$53,5,FALSE),H321)</f>
        <v>16.026669999999999</v>
      </c>
      <c r="M321">
        <f>VLOOKUP($C321,Inputs!$A$3:$G$53,7,FALSE)</f>
        <v>0</v>
      </c>
      <c r="N321">
        <f t="shared" si="4"/>
        <v>312</v>
      </c>
      <c r="O321">
        <f>VLOOKUP($C321,Inputs!$A$3:$G$53,5,FALSE)</f>
        <v>47.004472361809043</v>
      </c>
      <c r="P321">
        <f>VLOOKUP(C321,Depack!A$1:B$51,2,FALSE)</f>
        <v>9.166575624046704</v>
      </c>
    </row>
    <row r="322" spans="1:16" x14ac:dyDescent="0.2">
      <c r="A322">
        <v>319</v>
      </c>
      <c r="B322" t="s">
        <v>3526</v>
      </c>
      <c r="C322" t="s">
        <v>19</v>
      </c>
      <c r="D322">
        <v>12003</v>
      </c>
      <c r="E322">
        <v>4958.1099999999997</v>
      </c>
      <c r="F322" s="21">
        <v>0</v>
      </c>
      <c r="I322" s="21">
        <f>VLOOKUP($C322,Inputs!$A$3:$G$53,2,FALSE)</f>
        <v>16.440000000000001</v>
      </c>
      <c r="J322" s="21">
        <f>VLOOKUP($C322,Inputs!$A$3:$G$53,3,FALSE)</f>
        <v>2.407</v>
      </c>
      <c r="K322">
        <f>VLOOKUP($C322,Inputs!$A$3:$G$53,4,FALSE)</f>
        <v>9.5500000000000002E-2</v>
      </c>
      <c r="L322">
        <f>IF(ISBLANK(H322),VLOOKUP($C322,Inputs!$A$3:$G$53,5,FALSE),H322)</f>
        <v>47.004472361809043</v>
      </c>
      <c r="M322">
        <f>VLOOKUP($C322,Inputs!$A$3:$G$53,7,FALSE)</f>
        <v>0</v>
      </c>
      <c r="N322">
        <f t="shared" si="4"/>
        <v>220</v>
      </c>
      <c r="O322">
        <f>VLOOKUP($C322,Inputs!$A$3:$G$53,5,FALSE)</f>
        <v>47.004472361809043</v>
      </c>
      <c r="P322">
        <f>VLOOKUP(C322,Depack!A$1:B$51,2,FALSE)</f>
        <v>9.166575624046704</v>
      </c>
    </row>
    <row r="323" spans="1:16" x14ac:dyDescent="0.2">
      <c r="A323">
        <v>320</v>
      </c>
      <c r="B323" t="s">
        <v>3527</v>
      </c>
      <c r="C323" t="s">
        <v>19</v>
      </c>
      <c r="D323">
        <v>12005</v>
      </c>
      <c r="E323">
        <v>36486.82</v>
      </c>
      <c r="F323" s="21">
        <v>2</v>
      </c>
      <c r="G323" s="21">
        <v>312</v>
      </c>
      <c r="H323" s="21">
        <v>67.385000000000005</v>
      </c>
      <c r="I323" s="21">
        <f>VLOOKUP($C323,Inputs!$A$3:$G$53,2,FALSE)</f>
        <v>16.440000000000001</v>
      </c>
      <c r="J323" s="21">
        <f>VLOOKUP($C323,Inputs!$A$3:$G$53,3,FALSE)</f>
        <v>2.407</v>
      </c>
      <c r="K323">
        <f>VLOOKUP($C323,Inputs!$A$3:$G$53,4,FALSE)</f>
        <v>9.5500000000000002E-2</v>
      </c>
      <c r="L323">
        <f>IF(ISBLANK(H323),VLOOKUP($C323,Inputs!$A$3:$G$53,5,FALSE),H323)</f>
        <v>67.385000000000005</v>
      </c>
      <c r="M323">
        <f>VLOOKUP($C323,Inputs!$A$3:$G$53,7,FALSE)</f>
        <v>0</v>
      </c>
      <c r="N323">
        <f t="shared" ref="N323:N386" si="5">IF(ISBLANK(G323),220,G323)</f>
        <v>312</v>
      </c>
      <c r="O323">
        <f>VLOOKUP($C323,Inputs!$A$3:$G$53,5,FALSE)</f>
        <v>47.004472361809043</v>
      </c>
      <c r="P323">
        <f>VLOOKUP(C323,Depack!A$1:B$51,2,FALSE)</f>
        <v>9.166575624046704</v>
      </c>
    </row>
    <row r="324" spans="1:16" x14ac:dyDescent="0.2">
      <c r="A324">
        <v>321</v>
      </c>
      <c r="B324" t="s">
        <v>2796</v>
      </c>
      <c r="C324" t="s">
        <v>19</v>
      </c>
      <c r="D324">
        <v>12007</v>
      </c>
      <c r="E324">
        <v>5237.1400000000003</v>
      </c>
      <c r="F324" s="21">
        <v>0</v>
      </c>
      <c r="I324" s="21">
        <f>VLOOKUP($C324,Inputs!$A$3:$G$53,2,FALSE)</f>
        <v>16.440000000000001</v>
      </c>
      <c r="J324" s="21">
        <f>VLOOKUP($C324,Inputs!$A$3:$G$53,3,FALSE)</f>
        <v>2.407</v>
      </c>
      <c r="K324">
        <f>VLOOKUP($C324,Inputs!$A$3:$G$53,4,FALSE)</f>
        <v>9.5500000000000002E-2</v>
      </c>
      <c r="L324">
        <f>IF(ISBLANK(H324),VLOOKUP($C324,Inputs!$A$3:$G$53,5,FALSE),H324)</f>
        <v>47.004472361809043</v>
      </c>
      <c r="M324">
        <f>VLOOKUP($C324,Inputs!$A$3:$G$53,7,FALSE)</f>
        <v>0</v>
      </c>
      <c r="N324">
        <f t="shared" si="5"/>
        <v>220</v>
      </c>
      <c r="O324">
        <f>VLOOKUP($C324,Inputs!$A$3:$G$53,5,FALSE)</f>
        <v>47.004472361809043</v>
      </c>
      <c r="P324">
        <f>VLOOKUP(C324,Depack!A$1:B$51,2,FALSE)</f>
        <v>9.166575624046704</v>
      </c>
    </row>
    <row r="325" spans="1:16" x14ac:dyDescent="0.2">
      <c r="A325">
        <v>322</v>
      </c>
      <c r="B325" t="s">
        <v>3528</v>
      </c>
      <c r="C325" t="s">
        <v>19</v>
      </c>
      <c r="D325">
        <v>12009</v>
      </c>
      <c r="E325">
        <v>103825.17</v>
      </c>
      <c r="F325" s="21">
        <v>3</v>
      </c>
      <c r="G325" s="21">
        <v>294</v>
      </c>
      <c r="H325" s="21">
        <v>19.66667</v>
      </c>
      <c r="I325" s="21">
        <f>VLOOKUP($C325,Inputs!$A$3:$G$53,2,FALSE)</f>
        <v>16.440000000000001</v>
      </c>
      <c r="J325" s="21">
        <f>VLOOKUP($C325,Inputs!$A$3:$G$53,3,FALSE)</f>
        <v>2.407</v>
      </c>
      <c r="K325">
        <f>VLOOKUP($C325,Inputs!$A$3:$G$53,4,FALSE)</f>
        <v>9.5500000000000002E-2</v>
      </c>
      <c r="L325">
        <f>IF(ISBLANK(H325),VLOOKUP($C325,Inputs!$A$3:$G$53,5,FALSE),H325)</f>
        <v>19.66667</v>
      </c>
      <c r="M325">
        <f>VLOOKUP($C325,Inputs!$A$3:$G$53,7,FALSE)</f>
        <v>0</v>
      </c>
      <c r="N325">
        <f t="shared" si="5"/>
        <v>294</v>
      </c>
      <c r="O325">
        <f>VLOOKUP($C325,Inputs!$A$3:$G$53,5,FALSE)</f>
        <v>47.004472361809043</v>
      </c>
      <c r="P325">
        <f>VLOOKUP(C325,Depack!A$1:B$51,2,FALSE)</f>
        <v>9.166575624046704</v>
      </c>
    </row>
    <row r="326" spans="1:16" x14ac:dyDescent="0.2">
      <c r="A326">
        <v>323</v>
      </c>
      <c r="B326" t="s">
        <v>3529</v>
      </c>
      <c r="C326" t="s">
        <v>19</v>
      </c>
      <c r="D326">
        <v>12011</v>
      </c>
      <c r="E326">
        <v>355671.76</v>
      </c>
      <c r="F326" s="21">
        <v>18</v>
      </c>
      <c r="G326" s="21">
        <v>286</v>
      </c>
      <c r="H326" s="21">
        <v>29.69444</v>
      </c>
      <c r="I326" s="21">
        <f>VLOOKUP($C326,Inputs!$A$3:$G$53,2,FALSE)</f>
        <v>16.440000000000001</v>
      </c>
      <c r="J326" s="21">
        <f>VLOOKUP($C326,Inputs!$A$3:$G$53,3,FALSE)</f>
        <v>2.407</v>
      </c>
      <c r="K326">
        <f>VLOOKUP($C326,Inputs!$A$3:$G$53,4,FALSE)</f>
        <v>9.5500000000000002E-2</v>
      </c>
      <c r="L326">
        <f>IF(ISBLANK(H326),VLOOKUP($C326,Inputs!$A$3:$G$53,5,FALSE),H326)</f>
        <v>29.69444</v>
      </c>
      <c r="M326">
        <f>VLOOKUP($C326,Inputs!$A$3:$G$53,7,FALSE)</f>
        <v>0</v>
      </c>
      <c r="N326">
        <f t="shared" si="5"/>
        <v>286</v>
      </c>
      <c r="O326">
        <f>VLOOKUP($C326,Inputs!$A$3:$G$53,5,FALSE)</f>
        <v>47.004472361809043</v>
      </c>
      <c r="P326">
        <f>VLOOKUP(C326,Depack!A$1:B$51,2,FALSE)</f>
        <v>9.166575624046704</v>
      </c>
    </row>
    <row r="327" spans="1:16" x14ac:dyDescent="0.2">
      <c r="A327">
        <v>324</v>
      </c>
      <c r="B327" t="s">
        <v>1965</v>
      </c>
      <c r="C327" t="s">
        <v>19</v>
      </c>
      <c r="D327">
        <v>12013</v>
      </c>
      <c r="E327">
        <v>2737.46</v>
      </c>
      <c r="F327" s="21">
        <v>2</v>
      </c>
      <c r="G327" s="21">
        <v>312</v>
      </c>
      <c r="H327" s="21">
        <v>50</v>
      </c>
      <c r="I327" s="21">
        <f>VLOOKUP($C327,Inputs!$A$3:$G$53,2,FALSE)</f>
        <v>16.440000000000001</v>
      </c>
      <c r="J327" s="21">
        <f>VLOOKUP($C327,Inputs!$A$3:$G$53,3,FALSE)</f>
        <v>2.407</v>
      </c>
      <c r="K327">
        <f>VLOOKUP($C327,Inputs!$A$3:$G$53,4,FALSE)</f>
        <v>9.5500000000000002E-2</v>
      </c>
      <c r="L327">
        <f>IF(ISBLANK(H327),VLOOKUP($C327,Inputs!$A$3:$G$53,5,FALSE),H327)</f>
        <v>50</v>
      </c>
      <c r="M327">
        <f>VLOOKUP($C327,Inputs!$A$3:$G$53,7,FALSE)</f>
        <v>0</v>
      </c>
      <c r="N327">
        <f t="shared" si="5"/>
        <v>312</v>
      </c>
      <c r="O327">
        <f>VLOOKUP($C327,Inputs!$A$3:$G$53,5,FALSE)</f>
        <v>47.004472361809043</v>
      </c>
      <c r="P327">
        <f>VLOOKUP(C327,Depack!A$1:B$51,2,FALSE)</f>
        <v>9.166575624046704</v>
      </c>
    </row>
    <row r="328" spans="1:16" x14ac:dyDescent="0.2">
      <c r="A328">
        <v>325</v>
      </c>
      <c r="B328" t="s">
        <v>3530</v>
      </c>
      <c r="C328" t="s">
        <v>19</v>
      </c>
      <c r="D328">
        <v>12015</v>
      </c>
      <c r="E328">
        <v>30352.35</v>
      </c>
      <c r="F328" s="21">
        <v>3</v>
      </c>
      <c r="G328" s="21">
        <v>277</v>
      </c>
      <c r="H328" s="21">
        <v>12</v>
      </c>
      <c r="I328" s="21">
        <f>VLOOKUP($C328,Inputs!$A$3:$G$53,2,FALSE)</f>
        <v>16.440000000000001</v>
      </c>
      <c r="J328" s="21">
        <f>VLOOKUP($C328,Inputs!$A$3:$G$53,3,FALSE)</f>
        <v>2.407</v>
      </c>
      <c r="K328">
        <f>VLOOKUP($C328,Inputs!$A$3:$G$53,4,FALSE)</f>
        <v>9.5500000000000002E-2</v>
      </c>
      <c r="L328">
        <f>IF(ISBLANK(H328),VLOOKUP($C328,Inputs!$A$3:$G$53,5,FALSE),H328)</f>
        <v>12</v>
      </c>
      <c r="M328">
        <f>VLOOKUP($C328,Inputs!$A$3:$G$53,7,FALSE)</f>
        <v>0</v>
      </c>
      <c r="N328">
        <f t="shared" si="5"/>
        <v>277</v>
      </c>
      <c r="O328">
        <f>VLOOKUP($C328,Inputs!$A$3:$G$53,5,FALSE)</f>
        <v>47.004472361809043</v>
      </c>
      <c r="P328">
        <f>VLOOKUP(C328,Depack!A$1:B$51,2,FALSE)</f>
        <v>9.166575624046704</v>
      </c>
    </row>
    <row r="329" spans="1:16" x14ac:dyDescent="0.2">
      <c r="A329">
        <v>326</v>
      </c>
      <c r="B329" t="s">
        <v>3531</v>
      </c>
      <c r="C329" t="s">
        <v>19</v>
      </c>
      <c r="D329">
        <v>12017</v>
      </c>
      <c r="E329">
        <v>23513.96</v>
      </c>
      <c r="F329" s="21">
        <v>1</v>
      </c>
      <c r="G329" s="21">
        <v>312</v>
      </c>
      <c r="H329" s="21">
        <v>45</v>
      </c>
      <c r="I329" s="21">
        <f>VLOOKUP($C329,Inputs!$A$3:$G$53,2,FALSE)</f>
        <v>16.440000000000001</v>
      </c>
      <c r="J329" s="21">
        <f>VLOOKUP($C329,Inputs!$A$3:$G$53,3,FALSE)</f>
        <v>2.407</v>
      </c>
      <c r="K329">
        <f>VLOOKUP($C329,Inputs!$A$3:$G$53,4,FALSE)</f>
        <v>9.5500000000000002E-2</v>
      </c>
      <c r="L329">
        <f>IF(ISBLANK(H329),VLOOKUP($C329,Inputs!$A$3:$G$53,5,FALSE),H329)</f>
        <v>45</v>
      </c>
      <c r="M329">
        <f>VLOOKUP($C329,Inputs!$A$3:$G$53,7,FALSE)</f>
        <v>0</v>
      </c>
      <c r="N329">
        <f t="shared" si="5"/>
        <v>312</v>
      </c>
      <c r="O329">
        <f>VLOOKUP($C329,Inputs!$A$3:$G$53,5,FALSE)</f>
        <v>47.004472361809043</v>
      </c>
      <c r="P329">
        <f>VLOOKUP(C329,Depack!A$1:B$51,2,FALSE)</f>
        <v>9.166575624046704</v>
      </c>
    </row>
    <row r="330" spans="1:16" x14ac:dyDescent="0.2">
      <c r="A330">
        <v>327</v>
      </c>
      <c r="B330" t="s">
        <v>1335</v>
      </c>
      <c r="C330" t="s">
        <v>19</v>
      </c>
      <c r="D330">
        <v>12019</v>
      </c>
      <c r="E330">
        <v>35033.300000000003</v>
      </c>
      <c r="F330" s="21">
        <v>2</v>
      </c>
      <c r="G330" s="21">
        <v>312</v>
      </c>
      <c r="H330" s="21">
        <v>57</v>
      </c>
      <c r="I330" s="21">
        <f>VLOOKUP($C330,Inputs!$A$3:$G$53,2,FALSE)</f>
        <v>16.440000000000001</v>
      </c>
      <c r="J330" s="21">
        <f>VLOOKUP($C330,Inputs!$A$3:$G$53,3,FALSE)</f>
        <v>2.407</v>
      </c>
      <c r="K330">
        <f>VLOOKUP($C330,Inputs!$A$3:$G$53,4,FALSE)</f>
        <v>9.5500000000000002E-2</v>
      </c>
      <c r="L330">
        <f>IF(ISBLANK(H330),VLOOKUP($C330,Inputs!$A$3:$G$53,5,FALSE),H330)</f>
        <v>57</v>
      </c>
      <c r="M330">
        <f>VLOOKUP($C330,Inputs!$A$3:$G$53,7,FALSE)</f>
        <v>0</v>
      </c>
      <c r="N330">
        <f t="shared" si="5"/>
        <v>312</v>
      </c>
      <c r="O330">
        <f>VLOOKUP($C330,Inputs!$A$3:$G$53,5,FALSE)</f>
        <v>47.004472361809043</v>
      </c>
      <c r="P330">
        <f>VLOOKUP(C330,Depack!A$1:B$51,2,FALSE)</f>
        <v>9.166575624046704</v>
      </c>
    </row>
    <row r="331" spans="1:16" x14ac:dyDescent="0.2">
      <c r="A331">
        <v>328</v>
      </c>
      <c r="B331" t="s">
        <v>3532</v>
      </c>
      <c r="C331" t="s">
        <v>19</v>
      </c>
      <c r="D331">
        <v>12021</v>
      </c>
      <c r="E331">
        <v>67767.69</v>
      </c>
      <c r="F331" s="21">
        <v>6</v>
      </c>
      <c r="G331" s="21">
        <v>227</v>
      </c>
      <c r="H331" s="21">
        <v>56.468330000000002</v>
      </c>
      <c r="I331" s="21">
        <f>VLOOKUP($C331,Inputs!$A$3:$G$53,2,FALSE)</f>
        <v>16.440000000000001</v>
      </c>
      <c r="J331" s="21">
        <f>VLOOKUP($C331,Inputs!$A$3:$G$53,3,FALSE)</f>
        <v>2.407</v>
      </c>
      <c r="K331">
        <f>VLOOKUP($C331,Inputs!$A$3:$G$53,4,FALSE)</f>
        <v>9.5500000000000002E-2</v>
      </c>
      <c r="L331">
        <f>IF(ISBLANK(H331),VLOOKUP($C331,Inputs!$A$3:$G$53,5,FALSE),H331)</f>
        <v>56.468330000000002</v>
      </c>
      <c r="M331">
        <f>VLOOKUP($C331,Inputs!$A$3:$G$53,7,FALSE)</f>
        <v>0</v>
      </c>
      <c r="N331">
        <f t="shared" si="5"/>
        <v>227</v>
      </c>
      <c r="O331">
        <f>VLOOKUP($C331,Inputs!$A$3:$G$53,5,FALSE)</f>
        <v>47.004472361809043</v>
      </c>
      <c r="P331">
        <f>VLOOKUP(C331,Depack!A$1:B$51,2,FALSE)</f>
        <v>9.166575624046704</v>
      </c>
    </row>
    <row r="332" spans="1:16" x14ac:dyDescent="0.2">
      <c r="A332">
        <v>329</v>
      </c>
      <c r="B332" t="s">
        <v>3198</v>
      </c>
      <c r="C332" t="s">
        <v>19</v>
      </c>
      <c r="D332">
        <v>12023</v>
      </c>
      <c r="E332">
        <v>13415.29</v>
      </c>
      <c r="F332" s="21">
        <v>1</v>
      </c>
      <c r="G332" s="21">
        <v>260</v>
      </c>
      <c r="H332" s="21">
        <v>57</v>
      </c>
      <c r="I332" s="21">
        <f>VLOOKUP($C332,Inputs!$A$3:$G$53,2,FALSE)</f>
        <v>16.440000000000001</v>
      </c>
      <c r="J332" s="21">
        <f>VLOOKUP($C332,Inputs!$A$3:$G$53,3,FALSE)</f>
        <v>2.407</v>
      </c>
      <c r="K332">
        <f>VLOOKUP($C332,Inputs!$A$3:$G$53,4,FALSE)</f>
        <v>9.5500000000000002E-2</v>
      </c>
      <c r="L332">
        <f>IF(ISBLANK(H332),VLOOKUP($C332,Inputs!$A$3:$G$53,5,FALSE),H332)</f>
        <v>57</v>
      </c>
      <c r="M332">
        <f>VLOOKUP($C332,Inputs!$A$3:$G$53,7,FALSE)</f>
        <v>0</v>
      </c>
      <c r="N332">
        <f t="shared" si="5"/>
        <v>260</v>
      </c>
      <c r="O332">
        <f>VLOOKUP($C332,Inputs!$A$3:$G$53,5,FALSE)</f>
        <v>47.004472361809043</v>
      </c>
      <c r="P332">
        <f>VLOOKUP(C332,Depack!A$1:B$51,2,FALSE)</f>
        <v>9.166575624046704</v>
      </c>
    </row>
    <row r="333" spans="1:16" x14ac:dyDescent="0.2">
      <c r="A333">
        <v>330</v>
      </c>
      <c r="B333" t="s">
        <v>3533</v>
      </c>
      <c r="C333" t="s">
        <v>19</v>
      </c>
      <c r="D333">
        <v>12027</v>
      </c>
      <c r="E333">
        <v>5876.29</v>
      </c>
      <c r="F333" s="21">
        <v>1</v>
      </c>
      <c r="G333" s="21">
        <v>312</v>
      </c>
      <c r="H333" s="21">
        <v>42</v>
      </c>
      <c r="I333" s="21">
        <f>VLOOKUP($C333,Inputs!$A$3:$G$53,2,FALSE)</f>
        <v>16.440000000000001</v>
      </c>
      <c r="J333" s="21">
        <f>VLOOKUP($C333,Inputs!$A$3:$G$53,3,FALSE)</f>
        <v>2.407</v>
      </c>
      <c r="K333">
        <f>VLOOKUP($C333,Inputs!$A$3:$G$53,4,FALSE)</f>
        <v>9.5500000000000002E-2</v>
      </c>
      <c r="L333">
        <f>IF(ISBLANK(H333),VLOOKUP($C333,Inputs!$A$3:$G$53,5,FALSE),H333)</f>
        <v>42</v>
      </c>
      <c r="M333">
        <f>VLOOKUP($C333,Inputs!$A$3:$G$53,7,FALSE)</f>
        <v>0</v>
      </c>
      <c r="N333">
        <f t="shared" si="5"/>
        <v>312</v>
      </c>
      <c r="O333">
        <f>VLOOKUP($C333,Inputs!$A$3:$G$53,5,FALSE)</f>
        <v>47.004472361809043</v>
      </c>
      <c r="P333">
        <f>VLOOKUP(C333,Depack!A$1:B$51,2,FALSE)</f>
        <v>9.166575624046704</v>
      </c>
    </row>
    <row r="334" spans="1:16" x14ac:dyDescent="0.2">
      <c r="A334">
        <v>331</v>
      </c>
      <c r="B334" t="s">
        <v>3534</v>
      </c>
      <c r="C334" t="s">
        <v>19</v>
      </c>
      <c r="D334">
        <v>12029</v>
      </c>
      <c r="E334">
        <v>2705.77</v>
      </c>
      <c r="F334" s="21">
        <v>0</v>
      </c>
      <c r="I334" s="21">
        <f>VLOOKUP($C334,Inputs!$A$3:$G$53,2,FALSE)</f>
        <v>16.440000000000001</v>
      </c>
      <c r="J334" s="21">
        <f>VLOOKUP($C334,Inputs!$A$3:$G$53,3,FALSE)</f>
        <v>2.407</v>
      </c>
      <c r="K334">
        <f>VLOOKUP($C334,Inputs!$A$3:$G$53,4,FALSE)</f>
        <v>9.5500000000000002E-2</v>
      </c>
      <c r="L334">
        <f>IF(ISBLANK(H334),VLOOKUP($C334,Inputs!$A$3:$G$53,5,FALSE),H334)</f>
        <v>47.004472361809043</v>
      </c>
      <c r="M334">
        <f>VLOOKUP($C334,Inputs!$A$3:$G$53,7,FALSE)</f>
        <v>0</v>
      </c>
      <c r="N334">
        <f t="shared" si="5"/>
        <v>220</v>
      </c>
      <c r="O334">
        <f>VLOOKUP($C334,Inputs!$A$3:$G$53,5,FALSE)</f>
        <v>47.004472361809043</v>
      </c>
      <c r="P334">
        <f>VLOOKUP(C334,Depack!A$1:B$51,2,FALSE)</f>
        <v>9.166575624046704</v>
      </c>
    </row>
    <row r="335" spans="1:16" x14ac:dyDescent="0.2">
      <c r="A335">
        <v>332</v>
      </c>
      <c r="B335" t="s">
        <v>3535</v>
      </c>
      <c r="C335" t="s">
        <v>19</v>
      </c>
      <c r="D335">
        <v>12031</v>
      </c>
      <c r="E335">
        <v>179198.67</v>
      </c>
      <c r="F335" s="21">
        <v>9</v>
      </c>
      <c r="G335" s="21">
        <v>294</v>
      </c>
      <c r="H335" s="21">
        <v>8.2633299999999998</v>
      </c>
      <c r="I335" s="21">
        <f>VLOOKUP($C335,Inputs!$A$3:$G$53,2,FALSE)</f>
        <v>16.440000000000001</v>
      </c>
      <c r="J335" s="21">
        <f>VLOOKUP($C335,Inputs!$A$3:$G$53,3,FALSE)</f>
        <v>2.407</v>
      </c>
      <c r="K335">
        <f>VLOOKUP($C335,Inputs!$A$3:$G$53,4,FALSE)</f>
        <v>9.5500000000000002E-2</v>
      </c>
      <c r="L335">
        <f>IF(ISBLANK(H335),VLOOKUP($C335,Inputs!$A$3:$G$53,5,FALSE),H335)</f>
        <v>8.2633299999999998</v>
      </c>
      <c r="M335">
        <f>VLOOKUP($C335,Inputs!$A$3:$G$53,7,FALSE)</f>
        <v>0</v>
      </c>
      <c r="N335">
        <f t="shared" si="5"/>
        <v>294</v>
      </c>
      <c r="O335">
        <f>VLOOKUP($C335,Inputs!$A$3:$G$53,5,FALSE)</f>
        <v>47.004472361809043</v>
      </c>
      <c r="P335">
        <f>VLOOKUP(C335,Depack!A$1:B$51,2,FALSE)</f>
        <v>9.166575624046704</v>
      </c>
    </row>
    <row r="336" spans="1:16" x14ac:dyDescent="0.2">
      <c r="A336">
        <v>333</v>
      </c>
      <c r="B336" t="s">
        <v>3315</v>
      </c>
      <c r="C336" t="s">
        <v>19</v>
      </c>
      <c r="D336">
        <v>12033</v>
      </c>
      <c r="E336">
        <v>59359.55</v>
      </c>
      <c r="F336" s="21">
        <v>2</v>
      </c>
      <c r="G336" s="21">
        <v>286</v>
      </c>
      <c r="H336" s="21">
        <v>50.23</v>
      </c>
      <c r="I336" s="21">
        <f>VLOOKUP($C336,Inputs!$A$3:$G$53,2,FALSE)</f>
        <v>16.440000000000001</v>
      </c>
      <c r="J336" s="21">
        <f>VLOOKUP($C336,Inputs!$A$3:$G$53,3,FALSE)</f>
        <v>2.407</v>
      </c>
      <c r="K336">
        <f>VLOOKUP($C336,Inputs!$A$3:$G$53,4,FALSE)</f>
        <v>9.5500000000000002E-2</v>
      </c>
      <c r="L336">
        <f>IF(ISBLANK(H336),VLOOKUP($C336,Inputs!$A$3:$G$53,5,FALSE),H336)</f>
        <v>50.23</v>
      </c>
      <c r="M336">
        <f>VLOOKUP($C336,Inputs!$A$3:$G$53,7,FALSE)</f>
        <v>0</v>
      </c>
      <c r="N336">
        <f t="shared" si="5"/>
        <v>286</v>
      </c>
      <c r="O336">
        <f>VLOOKUP($C336,Inputs!$A$3:$G$53,5,FALSE)</f>
        <v>47.004472361809043</v>
      </c>
      <c r="P336">
        <f>VLOOKUP(C336,Depack!A$1:B$51,2,FALSE)</f>
        <v>9.166575624046704</v>
      </c>
    </row>
    <row r="337" spans="1:16" x14ac:dyDescent="0.2">
      <c r="A337">
        <v>334</v>
      </c>
      <c r="B337" t="s">
        <v>3536</v>
      </c>
      <c r="C337" t="s">
        <v>19</v>
      </c>
      <c r="D337">
        <v>12035</v>
      </c>
      <c r="E337">
        <v>17080.599999999999</v>
      </c>
      <c r="F337" s="21">
        <v>0</v>
      </c>
      <c r="I337" s="21">
        <f>VLOOKUP($C337,Inputs!$A$3:$G$53,2,FALSE)</f>
        <v>16.440000000000001</v>
      </c>
      <c r="J337" s="21">
        <f>VLOOKUP($C337,Inputs!$A$3:$G$53,3,FALSE)</f>
        <v>2.407</v>
      </c>
      <c r="K337">
        <f>VLOOKUP($C337,Inputs!$A$3:$G$53,4,FALSE)</f>
        <v>9.5500000000000002E-2</v>
      </c>
      <c r="L337">
        <f>IF(ISBLANK(H337),VLOOKUP($C337,Inputs!$A$3:$G$53,5,FALSE),H337)</f>
        <v>47.004472361809043</v>
      </c>
      <c r="M337">
        <f>VLOOKUP($C337,Inputs!$A$3:$G$53,7,FALSE)</f>
        <v>0</v>
      </c>
      <c r="N337">
        <f t="shared" si="5"/>
        <v>220</v>
      </c>
      <c r="O337">
        <f>VLOOKUP($C337,Inputs!$A$3:$G$53,5,FALSE)</f>
        <v>47.004472361809043</v>
      </c>
      <c r="P337">
        <f>VLOOKUP(C337,Depack!A$1:B$51,2,FALSE)</f>
        <v>9.166575624046704</v>
      </c>
    </row>
    <row r="338" spans="1:16" x14ac:dyDescent="0.2">
      <c r="A338">
        <v>335</v>
      </c>
      <c r="B338" t="s">
        <v>2616</v>
      </c>
      <c r="C338" t="s">
        <v>19</v>
      </c>
      <c r="D338">
        <v>12037</v>
      </c>
      <c r="E338">
        <v>2721.14</v>
      </c>
      <c r="F338" s="21">
        <v>2</v>
      </c>
      <c r="G338" s="21">
        <v>260</v>
      </c>
      <c r="H338" s="21">
        <v>57</v>
      </c>
      <c r="I338" s="21">
        <f>VLOOKUP($C338,Inputs!$A$3:$G$53,2,FALSE)</f>
        <v>16.440000000000001</v>
      </c>
      <c r="J338" s="21">
        <f>VLOOKUP($C338,Inputs!$A$3:$G$53,3,FALSE)</f>
        <v>2.407</v>
      </c>
      <c r="K338">
        <f>VLOOKUP($C338,Inputs!$A$3:$G$53,4,FALSE)</f>
        <v>9.5500000000000002E-2</v>
      </c>
      <c r="L338">
        <f>IF(ISBLANK(H338),VLOOKUP($C338,Inputs!$A$3:$G$53,5,FALSE),H338)</f>
        <v>57</v>
      </c>
      <c r="M338">
        <f>VLOOKUP($C338,Inputs!$A$3:$G$53,7,FALSE)</f>
        <v>0</v>
      </c>
      <c r="N338">
        <f t="shared" si="5"/>
        <v>260</v>
      </c>
      <c r="O338">
        <f>VLOOKUP($C338,Inputs!$A$3:$G$53,5,FALSE)</f>
        <v>47.004472361809043</v>
      </c>
      <c r="P338">
        <f>VLOOKUP(C338,Depack!A$1:B$51,2,FALSE)</f>
        <v>9.166575624046704</v>
      </c>
    </row>
    <row r="339" spans="1:16" x14ac:dyDescent="0.2">
      <c r="A339">
        <v>336</v>
      </c>
      <c r="B339" t="s">
        <v>3537</v>
      </c>
      <c r="C339" t="s">
        <v>19</v>
      </c>
      <c r="D339">
        <v>12039</v>
      </c>
      <c r="E339">
        <v>8370.2800000000007</v>
      </c>
      <c r="F339" s="21">
        <v>2</v>
      </c>
      <c r="G339" s="21">
        <v>312</v>
      </c>
      <c r="H339" s="21">
        <v>30</v>
      </c>
      <c r="I339" s="21">
        <f>VLOOKUP($C339,Inputs!$A$3:$G$53,2,FALSE)</f>
        <v>16.440000000000001</v>
      </c>
      <c r="J339" s="21">
        <f>VLOOKUP($C339,Inputs!$A$3:$G$53,3,FALSE)</f>
        <v>2.407</v>
      </c>
      <c r="K339">
        <f>VLOOKUP($C339,Inputs!$A$3:$G$53,4,FALSE)</f>
        <v>9.5500000000000002E-2</v>
      </c>
      <c r="L339">
        <f>IF(ISBLANK(H339),VLOOKUP($C339,Inputs!$A$3:$G$53,5,FALSE),H339)</f>
        <v>30</v>
      </c>
      <c r="M339">
        <f>VLOOKUP($C339,Inputs!$A$3:$G$53,7,FALSE)</f>
        <v>0</v>
      </c>
      <c r="N339">
        <f t="shared" si="5"/>
        <v>312</v>
      </c>
      <c r="O339">
        <f>VLOOKUP($C339,Inputs!$A$3:$G$53,5,FALSE)</f>
        <v>47.004472361809043</v>
      </c>
      <c r="P339">
        <f>VLOOKUP(C339,Depack!A$1:B$51,2,FALSE)</f>
        <v>9.166575624046704</v>
      </c>
    </row>
    <row r="340" spans="1:16" x14ac:dyDescent="0.2">
      <c r="A340">
        <v>337</v>
      </c>
      <c r="B340" t="s">
        <v>3538</v>
      </c>
      <c r="C340" t="s">
        <v>19</v>
      </c>
      <c r="D340">
        <v>12041</v>
      </c>
      <c r="E340">
        <v>2660.22</v>
      </c>
      <c r="F340" s="21">
        <v>1</v>
      </c>
      <c r="G340" s="21">
        <v>312</v>
      </c>
      <c r="H340" s="21">
        <v>60</v>
      </c>
      <c r="I340" s="21">
        <f>VLOOKUP($C340,Inputs!$A$3:$G$53,2,FALSE)</f>
        <v>16.440000000000001</v>
      </c>
      <c r="J340" s="21">
        <f>VLOOKUP($C340,Inputs!$A$3:$G$53,3,FALSE)</f>
        <v>2.407</v>
      </c>
      <c r="K340">
        <f>VLOOKUP($C340,Inputs!$A$3:$G$53,4,FALSE)</f>
        <v>9.5500000000000002E-2</v>
      </c>
      <c r="L340">
        <f>IF(ISBLANK(H340),VLOOKUP($C340,Inputs!$A$3:$G$53,5,FALSE),H340)</f>
        <v>60</v>
      </c>
      <c r="M340">
        <f>VLOOKUP($C340,Inputs!$A$3:$G$53,7,FALSE)</f>
        <v>0</v>
      </c>
      <c r="N340">
        <f t="shared" si="5"/>
        <v>312</v>
      </c>
      <c r="O340">
        <f>VLOOKUP($C340,Inputs!$A$3:$G$53,5,FALSE)</f>
        <v>47.004472361809043</v>
      </c>
      <c r="P340">
        <f>VLOOKUP(C340,Depack!A$1:B$51,2,FALSE)</f>
        <v>9.166575624046704</v>
      </c>
    </row>
    <row r="341" spans="1:16" x14ac:dyDescent="0.2">
      <c r="A341">
        <v>338</v>
      </c>
      <c r="B341" t="s">
        <v>3539</v>
      </c>
      <c r="C341" t="s">
        <v>19</v>
      </c>
      <c r="D341">
        <v>12043</v>
      </c>
      <c r="E341">
        <v>1999.73</v>
      </c>
      <c r="F341" s="21">
        <v>1</v>
      </c>
      <c r="G341" s="21">
        <v>312</v>
      </c>
      <c r="H341" s="21">
        <v>54</v>
      </c>
      <c r="I341" s="21">
        <f>VLOOKUP($C341,Inputs!$A$3:$G$53,2,FALSE)</f>
        <v>16.440000000000001</v>
      </c>
      <c r="J341" s="21">
        <f>VLOOKUP($C341,Inputs!$A$3:$G$53,3,FALSE)</f>
        <v>2.407</v>
      </c>
      <c r="K341">
        <f>VLOOKUP($C341,Inputs!$A$3:$G$53,4,FALSE)</f>
        <v>9.5500000000000002E-2</v>
      </c>
      <c r="L341">
        <f>IF(ISBLANK(H341),VLOOKUP($C341,Inputs!$A$3:$G$53,5,FALSE),H341)</f>
        <v>54</v>
      </c>
      <c r="M341">
        <f>VLOOKUP($C341,Inputs!$A$3:$G$53,7,FALSE)</f>
        <v>0</v>
      </c>
      <c r="N341">
        <f t="shared" si="5"/>
        <v>312</v>
      </c>
      <c r="O341">
        <f>VLOOKUP($C341,Inputs!$A$3:$G$53,5,FALSE)</f>
        <v>47.004472361809043</v>
      </c>
      <c r="P341">
        <f>VLOOKUP(C341,Depack!A$1:B$51,2,FALSE)</f>
        <v>9.166575624046704</v>
      </c>
    </row>
    <row r="342" spans="1:16" x14ac:dyDescent="0.2">
      <c r="A342">
        <v>339</v>
      </c>
      <c r="B342" t="s">
        <v>3540</v>
      </c>
      <c r="C342" t="s">
        <v>19</v>
      </c>
      <c r="D342">
        <v>12045</v>
      </c>
      <c r="E342">
        <v>3196.65</v>
      </c>
      <c r="F342" s="21">
        <v>1</v>
      </c>
      <c r="G342" s="21">
        <v>312</v>
      </c>
      <c r="H342" s="21">
        <v>65</v>
      </c>
      <c r="I342" s="21">
        <f>VLOOKUP($C342,Inputs!$A$3:$G$53,2,FALSE)</f>
        <v>16.440000000000001</v>
      </c>
      <c r="J342" s="21">
        <f>VLOOKUP($C342,Inputs!$A$3:$G$53,3,FALSE)</f>
        <v>2.407</v>
      </c>
      <c r="K342">
        <f>VLOOKUP($C342,Inputs!$A$3:$G$53,4,FALSE)</f>
        <v>9.5500000000000002E-2</v>
      </c>
      <c r="L342">
        <f>IF(ISBLANK(H342),VLOOKUP($C342,Inputs!$A$3:$G$53,5,FALSE),H342)</f>
        <v>65</v>
      </c>
      <c r="M342">
        <f>VLOOKUP($C342,Inputs!$A$3:$G$53,7,FALSE)</f>
        <v>0</v>
      </c>
      <c r="N342">
        <f t="shared" si="5"/>
        <v>312</v>
      </c>
      <c r="O342">
        <f>VLOOKUP($C342,Inputs!$A$3:$G$53,5,FALSE)</f>
        <v>47.004472361809043</v>
      </c>
      <c r="P342">
        <f>VLOOKUP(C342,Depack!A$1:B$51,2,FALSE)</f>
        <v>9.166575624046704</v>
      </c>
    </row>
    <row r="343" spans="1:16" x14ac:dyDescent="0.2">
      <c r="A343">
        <v>340</v>
      </c>
      <c r="B343" t="s">
        <v>3541</v>
      </c>
      <c r="C343" t="s">
        <v>19</v>
      </c>
      <c r="D343">
        <v>12047</v>
      </c>
      <c r="E343">
        <v>2828.99</v>
      </c>
      <c r="F343" s="21">
        <v>1</v>
      </c>
      <c r="G343" s="21">
        <v>312</v>
      </c>
      <c r="H343" s="21">
        <v>25</v>
      </c>
      <c r="I343" s="21">
        <f>VLOOKUP($C343,Inputs!$A$3:$G$53,2,FALSE)</f>
        <v>16.440000000000001</v>
      </c>
      <c r="J343" s="21">
        <f>VLOOKUP($C343,Inputs!$A$3:$G$53,3,FALSE)</f>
        <v>2.407</v>
      </c>
      <c r="K343">
        <f>VLOOKUP($C343,Inputs!$A$3:$G$53,4,FALSE)</f>
        <v>9.5500000000000002E-2</v>
      </c>
      <c r="L343">
        <f>IF(ISBLANK(H343),VLOOKUP($C343,Inputs!$A$3:$G$53,5,FALSE),H343)</f>
        <v>25</v>
      </c>
      <c r="M343">
        <f>VLOOKUP($C343,Inputs!$A$3:$G$53,7,FALSE)</f>
        <v>0</v>
      </c>
      <c r="N343">
        <f t="shared" si="5"/>
        <v>312</v>
      </c>
      <c r="O343">
        <f>VLOOKUP($C343,Inputs!$A$3:$G$53,5,FALSE)</f>
        <v>47.004472361809043</v>
      </c>
      <c r="P343">
        <f>VLOOKUP(C343,Depack!A$1:B$51,2,FALSE)</f>
        <v>9.166575624046704</v>
      </c>
    </row>
    <row r="344" spans="1:16" x14ac:dyDescent="0.2">
      <c r="A344">
        <v>341</v>
      </c>
      <c r="B344" t="s">
        <v>3542</v>
      </c>
      <c r="C344" t="s">
        <v>19</v>
      </c>
      <c r="D344">
        <v>12049</v>
      </c>
      <c r="E344">
        <v>4876.87</v>
      </c>
      <c r="F344" s="21">
        <v>1</v>
      </c>
      <c r="G344" s="21">
        <v>312</v>
      </c>
      <c r="H344" s="21">
        <v>62.5</v>
      </c>
      <c r="I344" s="21">
        <f>VLOOKUP($C344,Inputs!$A$3:$G$53,2,FALSE)</f>
        <v>16.440000000000001</v>
      </c>
      <c r="J344" s="21">
        <f>VLOOKUP($C344,Inputs!$A$3:$G$53,3,FALSE)</f>
        <v>2.407</v>
      </c>
      <c r="K344">
        <f>VLOOKUP($C344,Inputs!$A$3:$G$53,4,FALSE)</f>
        <v>9.5500000000000002E-2</v>
      </c>
      <c r="L344">
        <f>IF(ISBLANK(H344),VLOOKUP($C344,Inputs!$A$3:$G$53,5,FALSE),H344)</f>
        <v>62.5</v>
      </c>
      <c r="M344">
        <f>VLOOKUP($C344,Inputs!$A$3:$G$53,7,FALSE)</f>
        <v>0</v>
      </c>
      <c r="N344">
        <f t="shared" si="5"/>
        <v>312</v>
      </c>
      <c r="O344">
        <f>VLOOKUP($C344,Inputs!$A$3:$G$53,5,FALSE)</f>
        <v>47.004472361809043</v>
      </c>
      <c r="P344">
        <f>VLOOKUP(C344,Depack!A$1:B$51,2,FALSE)</f>
        <v>9.166575624046704</v>
      </c>
    </row>
    <row r="345" spans="1:16" x14ac:dyDescent="0.2">
      <c r="A345">
        <v>342</v>
      </c>
      <c r="B345" t="s">
        <v>3543</v>
      </c>
      <c r="C345" t="s">
        <v>19</v>
      </c>
      <c r="D345">
        <v>12051</v>
      </c>
      <c r="E345">
        <v>6801.1</v>
      </c>
      <c r="F345" s="21">
        <v>1</v>
      </c>
      <c r="G345" s="21">
        <v>260</v>
      </c>
      <c r="H345" s="21">
        <v>44.7</v>
      </c>
      <c r="I345" s="21">
        <f>VLOOKUP($C345,Inputs!$A$3:$G$53,2,FALSE)</f>
        <v>16.440000000000001</v>
      </c>
      <c r="J345" s="21">
        <f>VLOOKUP($C345,Inputs!$A$3:$G$53,3,FALSE)</f>
        <v>2.407</v>
      </c>
      <c r="K345">
        <f>VLOOKUP($C345,Inputs!$A$3:$G$53,4,FALSE)</f>
        <v>9.5500000000000002E-2</v>
      </c>
      <c r="L345">
        <f>IF(ISBLANK(H345),VLOOKUP($C345,Inputs!$A$3:$G$53,5,FALSE),H345)</f>
        <v>44.7</v>
      </c>
      <c r="M345">
        <f>VLOOKUP($C345,Inputs!$A$3:$G$53,7,FALSE)</f>
        <v>0</v>
      </c>
      <c r="N345">
        <f t="shared" si="5"/>
        <v>260</v>
      </c>
      <c r="O345">
        <f>VLOOKUP($C345,Inputs!$A$3:$G$53,5,FALSE)</f>
        <v>47.004472361809043</v>
      </c>
      <c r="P345">
        <f>VLOOKUP(C345,Depack!A$1:B$51,2,FALSE)</f>
        <v>9.166575624046704</v>
      </c>
    </row>
    <row r="346" spans="1:16" x14ac:dyDescent="0.2">
      <c r="A346">
        <v>343</v>
      </c>
      <c r="B346" t="s">
        <v>3544</v>
      </c>
      <c r="C346" t="s">
        <v>19</v>
      </c>
      <c r="D346">
        <v>12053</v>
      </c>
      <c r="E346">
        <v>31078.639999999999</v>
      </c>
      <c r="F346" s="21">
        <v>1</v>
      </c>
      <c r="G346" s="21">
        <v>312</v>
      </c>
      <c r="H346" s="21">
        <v>54.5</v>
      </c>
      <c r="I346" s="21">
        <f>VLOOKUP($C346,Inputs!$A$3:$G$53,2,FALSE)</f>
        <v>16.440000000000001</v>
      </c>
      <c r="J346" s="21">
        <f>VLOOKUP($C346,Inputs!$A$3:$G$53,3,FALSE)</f>
        <v>2.407</v>
      </c>
      <c r="K346">
        <f>VLOOKUP($C346,Inputs!$A$3:$G$53,4,FALSE)</f>
        <v>9.5500000000000002E-2</v>
      </c>
      <c r="L346">
        <f>IF(ISBLANK(H346),VLOOKUP($C346,Inputs!$A$3:$G$53,5,FALSE),H346)</f>
        <v>54.5</v>
      </c>
      <c r="M346">
        <f>VLOOKUP($C346,Inputs!$A$3:$G$53,7,FALSE)</f>
        <v>0</v>
      </c>
      <c r="N346">
        <f t="shared" si="5"/>
        <v>312</v>
      </c>
      <c r="O346">
        <f>VLOOKUP($C346,Inputs!$A$3:$G$53,5,FALSE)</f>
        <v>47.004472361809043</v>
      </c>
      <c r="P346">
        <f>VLOOKUP(C346,Depack!A$1:B$51,2,FALSE)</f>
        <v>9.166575624046704</v>
      </c>
    </row>
    <row r="347" spans="1:16" x14ac:dyDescent="0.2">
      <c r="A347">
        <v>344</v>
      </c>
      <c r="B347" t="s">
        <v>3545</v>
      </c>
      <c r="C347" t="s">
        <v>19</v>
      </c>
      <c r="D347">
        <v>12055</v>
      </c>
      <c r="E347">
        <v>17270.63</v>
      </c>
      <c r="F347" s="21">
        <v>1</v>
      </c>
      <c r="G347" s="21">
        <v>312</v>
      </c>
      <c r="H347" s="21">
        <v>45</v>
      </c>
      <c r="I347" s="21">
        <f>VLOOKUP($C347,Inputs!$A$3:$G$53,2,FALSE)</f>
        <v>16.440000000000001</v>
      </c>
      <c r="J347" s="21">
        <f>VLOOKUP($C347,Inputs!$A$3:$G$53,3,FALSE)</f>
        <v>2.407</v>
      </c>
      <c r="K347">
        <f>VLOOKUP($C347,Inputs!$A$3:$G$53,4,FALSE)</f>
        <v>9.5500000000000002E-2</v>
      </c>
      <c r="L347">
        <f>IF(ISBLANK(H347),VLOOKUP($C347,Inputs!$A$3:$G$53,5,FALSE),H347)</f>
        <v>45</v>
      </c>
      <c r="M347">
        <f>VLOOKUP($C347,Inputs!$A$3:$G$53,7,FALSE)</f>
        <v>0</v>
      </c>
      <c r="N347">
        <f t="shared" si="5"/>
        <v>312</v>
      </c>
      <c r="O347">
        <f>VLOOKUP($C347,Inputs!$A$3:$G$53,5,FALSE)</f>
        <v>47.004472361809043</v>
      </c>
      <c r="P347">
        <f>VLOOKUP(C347,Depack!A$1:B$51,2,FALSE)</f>
        <v>9.166575624046704</v>
      </c>
    </row>
    <row r="348" spans="1:16" x14ac:dyDescent="0.2">
      <c r="A348">
        <v>345</v>
      </c>
      <c r="B348" t="s">
        <v>2265</v>
      </c>
      <c r="C348" t="s">
        <v>19</v>
      </c>
      <c r="D348">
        <v>12057</v>
      </c>
      <c r="E348">
        <v>252355.39</v>
      </c>
      <c r="F348" s="21">
        <v>3</v>
      </c>
      <c r="G348" s="21">
        <v>312</v>
      </c>
      <c r="H348" s="21">
        <v>69.87</v>
      </c>
      <c r="I348" s="21">
        <f>VLOOKUP($C348,Inputs!$A$3:$G$53,2,FALSE)</f>
        <v>16.440000000000001</v>
      </c>
      <c r="J348" s="21">
        <f>VLOOKUP($C348,Inputs!$A$3:$G$53,3,FALSE)</f>
        <v>2.407</v>
      </c>
      <c r="K348">
        <f>VLOOKUP($C348,Inputs!$A$3:$G$53,4,FALSE)</f>
        <v>9.5500000000000002E-2</v>
      </c>
      <c r="L348">
        <f>IF(ISBLANK(H348),VLOOKUP($C348,Inputs!$A$3:$G$53,5,FALSE),H348)</f>
        <v>69.87</v>
      </c>
      <c r="M348">
        <f>VLOOKUP($C348,Inputs!$A$3:$G$53,7,FALSE)</f>
        <v>0</v>
      </c>
      <c r="N348">
        <f t="shared" si="5"/>
        <v>312</v>
      </c>
      <c r="O348">
        <f>VLOOKUP($C348,Inputs!$A$3:$G$53,5,FALSE)</f>
        <v>47.004472361809043</v>
      </c>
      <c r="P348">
        <f>VLOOKUP(C348,Depack!A$1:B$51,2,FALSE)</f>
        <v>9.166575624046704</v>
      </c>
    </row>
    <row r="349" spans="1:16" x14ac:dyDescent="0.2">
      <c r="A349">
        <v>346</v>
      </c>
      <c r="B349" t="s">
        <v>3546</v>
      </c>
      <c r="C349" t="s">
        <v>19</v>
      </c>
      <c r="D349">
        <v>12059</v>
      </c>
      <c r="E349">
        <v>3435.06</v>
      </c>
      <c r="F349" s="21">
        <v>0</v>
      </c>
      <c r="I349" s="21">
        <f>VLOOKUP($C349,Inputs!$A$3:$G$53,2,FALSE)</f>
        <v>16.440000000000001</v>
      </c>
      <c r="J349" s="21">
        <f>VLOOKUP($C349,Inputs!$A$3:$G$53,3,FALSE)</f>
        <v>2.407</v>
      </c>
      <c r="K349">
        <f>VLOOKUP($C349,Inputs!$A$3:$G$53,4,FALSE)</f>
        <v>9.5500000000000002E-2</v>
      </c>
      <c r="L349">
        <f>IF(ISBLANK(H349),VLOOKUP($C349,Inputs!$A$3:$G$53,5,FALSE),H349)</f>
        <v>47.004472361809043</v>
      </c>
      <c r="M349">
        <f>VLOOKUP($C349,Inputs!$A$3:$G$53,7,FALSE)</f>
        <v>0</v>
      </c>
      <c r="N349">
        <f t="shared" si="5"/>
        <v>220</v>
      </c>
      <c r="O349">
        <f>VLOOKUP($C349,Inputs!$A$3:$G$53,5,FALSE)</f>
        <v>47.004472361809043</v>
      </c>
      <c r="P349">
        <f>VLOOKUP(C349,Depack!A$1:B$51,2,FALSE)</f>
        <v>9.166575624046704</v>
      </c>
    </row>
    <row r="350" spans="1:16" x14ac:dyDescent="0.2">
      <c r="A350">
        <v>347</v>
      </c>
      <c r="B350" t="s">
        <v>3547</v>
      </c>
      <c r="C350" t="s">
        <v>19</v>
      </c>
      <c r="D350">
        <v>12061</v>
      </c>
      <c r="E350">
        <v>26600.71</v>
      </c>
      <c r="F350" s="21">
        <v>1</v>
      </c>
      <c r="G350" s="21">
        <v>364</v>
      </c>
      <c r="H350" s="21">
        <v>55</v>
      </c>
      <c r="I350" s="21">
        <f>VLOOKUP($C350,Inputs!$A$3:$G$53,2,FALSE)</f>
        <v>16.440000000000001</v>
      </c>
      <c r="J350" s="21">
        <f>VLOOKUP($C350,Inputs!$A$3:$G$53,3,FALSE)</f>
        <v>2.407</v>
      </c>
      <c r="K350">
        <f>VLOOKUP($C350,Inputs!$A$3:$G$53,4,FALSE)</f>
        <v>9.5500000000000002E-2</v>
      </c>
      <c r="L350">
        <f>IF(ISBLANK(H350),VLOOKUP($C350,Inputs!$A$3:$G$53,5,FALSE),H350)</f>
        <v>55</v>
      </c>
      <c r="M350">
        <f>VLOOKUP($C350,Inputs!$A$3:$G$53,7,FALSE)</f>
        <v>0</v>
      </c>
      <c r="N350">
        <f t="shared" si="5"/>
        <v>364</v>
      </c>
      <c r="O350">
        <f>VLOOKUP($C350,Inputs!$A$3:$G$53,5,FALSE)</f>
        <v>47.004472361809043</v>
      </c>
      <c r="P350">
        <f>VLOOKUP(C350,Depack!A$1:B$51,2,FALSE)</f>
        <v>9.166575624046704</v>
      </c>
    </row>
    <row r="351" spans="1:16" x14ac:dyDescent="0.2">
      <c r="A351">
        <v>348</v>
      </c>
      <c r="B351" t="s">
        <v>2117</v>
      </c>
      <c r="C351" t="s">
        <v>19</v>
      </c>
      <c r="D351">
        <v>12063</v>
      </c>
      <c r="E351">
        <v>9864.42</v>
      </c>
      <c r="F351" s="21">
        <v>2</v>
      </c>
      <c r="G351" s="21">
        <v>312</v>
      </c>
      <c r="H351" s="21">
        <v>21.82</v>
      </c>
      <c r="I351" s="21">
        <f>VLOOKUP($C351,Inputs!$A$3:$G$53,2,FALSE)</f>
        <v>16.440000000000001</v>
      </c>
      <c r="J351" s="21">
        <f>VLOOKUP($C351,Inputs!$A$3:$G$53,3,FALSE)</f>
        <v>2.407</v>
      </c>
      <c r="K351">
        <f>VLOOKUP($C351,Inputs!$A$3:$G$53,4,FALSE)</f>
        <v>9.5500000000000002E-2</v>
      </c>
      <c r="L351">
        <f>IF(ISBLANK(H351),VLOOKUP($C351,Inputs!$A$3:$G$53,5,FALSE),H351)</f>
        <v>21.82</v>
      </c>
      <c r="M351">
        <f>VLOOKUP($C351,Inputs!$A$3:$G$53,7,FALSE)</f>
        <v>0</v>
      </c>
      <c r="N351">
        <f t="shared" si="5"/>
        <v>312</v>
      </c>
      <c r="O351">
        <f>VLOOKUP($C351,Inputs!$A$3:$G$53,5,FALSE)</f>
        <v>47.004472361809043</v>
      </c>
      <c r="P351">
        <f>VLOOKUP(C351,Depack!A$1:B$51,2,FALSE)</f>
        <v>9.166575624046704</v>
      </c>
    </row>
    <row r="352" spans="1:16" x14ac:dyDescent="0.2">
      <c r="A352">
        <v>349</v>
      </c>
      <c r="B352" t="s">
        <v>3152</v>
      </c>
      <c r="C352" t="s">
        <v>19</v>
      </c>
      <c r="D352">
        <v>12065</v>
      </c>
      <c r="E352">
        <v>2502.61</v>
      </c>
      <c r="F352" s="21">
        <v>0</v>
      </c>
      <c r="I352" s="21">
        <f>VLOOKUP($C352,Inputs!$A$3:$G$53,2,FALSE)</f>
        <v>16.440000000000001</v>
      </c>
      <c r="J352" s="21">
        <f>VLOOKUP($C352,Inputs!$A$3:$G$53,3,FALSE)</f>
        <v>2.407</v>
      </c>
      <c r="K352">
        <f>VLOOKUP($C352,Inputs!$A$3:$G$53,4,FALSE)</f>
        <v>9.5500000000000002E-2</v>
      </c>
      <c r="L352">
        <f>IF(ISBLANK(H352),VLOOKUP($C352,Inputs!$A$3:$G$53,5,FALSE),H352)</f>
        <v>47.004472361809043</v>
      </c>
      <c r="M352">
        <f>VLOOKUP($C352,Inputs!$A$3:$G$53,7,FALSE)</f>
        <v>0</v>
      </c>
      <c r="N352">
        <f t="shared" si="5"/>
        <v>220</v>
      </c>
      <c r="O352">
        <f>VLOOKUP($C352,Inputs!$A$3:$G$53,5,FALSE)</f>
        <v>47.004472361809043</v>
      </c>
      <c r="P352">
        <f>VLOOKUP(C352,Depack!A$1:B$51,2,FALSE)</f>
        <v>9.166575624046704</v>
      </c>
    </row>
    <row r="353" spans="1:16" x14ac:dyDescent="0.2">
      <c r="A353">
        <v>350</v>
      </c>
      <c r="B353" t="s">
        <v>3408</v>
      </c>
      <c r="C353" t="s">
        <v>19</v>
      </c>
      <c r="D353">
        <v>12067</v>
      </c>
      <c r="E353">
        <v>1597.5840000000001</v>
      </c>
      <c r="F353" s="21">
        <v>0</v>
      </c>
      <c r="I353" s="21">
        <f>VLOOKUP($C353,Inputs!$A$3:$G$53,2,FALSE)</f>
        <v>16.440000000000001</v>
      </c>
      <c r="J353" s="21">
        <f>VLOOKUP($C353,Inputs!$A$3:$G$53,3,FALSE)</f>
        <v>2.407</v>
      </c>
      <c r="K353">
        <f>VLOOKUP($C353,Inputs!$A$3:$G$53,4,FALSE)</f>
        <v>9.5500000000000002E-2</v>
      </c>
      <c r="L353">
        <f>IF(ISBLANK(H353),VLOOKUP($C353,Inputs!$A$3:$G$53,5,FALSE),H353)</f>
        <v>47.004472361809043</v>
      </c>
      <c r="M353">
        <f>VLOOKUP($C353,Inputs!$A$3:$G$53,7,FALSE)</f>
        <v>0</v>
      </c>
      <c r="N353">
        <f t="shared" si="5"/>
        <v>220</v>
      </c>
      <c r="O353">
        <f>VLOOKUP($C353,Inputs!$A$3:$G$53,5,FALSE)</f>
        <v>47.004472361809043</v>
      </c>
      <c r="P353">
        <f>VLOOKUP(C353,Depack!A$1:B$51,2,FALSE)</f>
        <v>9.166575624046704</v>
      </c>
    </row>
    <row r="354" spans="1:16" x14ac:dyDescent="0.2">
      <c r="A354">
        <v>351</v>
      </c>
      <c r="B354" t="s">
        <v>643</v>
      </c>
      <c r="C354" t="s">
        <v>19</v>
      </c>
      <c r="D354">
        <v>12069</v>
      </c>
      <c r="E354">
        <v>54461.73</v>
      </c>
      <c r="F354" s="21">
        <v>6</v>
      </c>
      <c r="G354" s="21">
        <v>199</v>
      </c>
      <c r="H354" s="21">
        <v>40.833329999999997</v>
      </c>
      <c r="I354" s="21">
        <f>VLOOKUP($C354,Inputs!$A$3:$G$53,2,FALSE)</f>
        <v>16.440000000000001</v>
      </c>
      <c r="J354" s="21">
        <f>VLOOKUP($C354,Inputs!$A$3:$G$53,3,FALSE)</f>
        <v>2.407</v>
      </c>
      <c r="K354">
        <f>VLOOKUP($C354,Inputs!$A$3:$G$53,4,FALSE)</f>
        <v>9.5500000000000002E-2</v>
      </c>
      <c r="L354">
        <f>IF(ISBLANK(H354),VLOOKUP($C354,Inputs!$A$3:$G$53,5,FALSE),H354)</f>
        <v>40.833329999999997</v>
      </c>
      <c r="M354">
        <f>VLOOKUP($C354,Inputs!$A$3:$G$53,7,FALSE)</f>
        <v>0</v>
      </c>
      <c r="N354">
        <f t="shared" si="5"/>
        <v>199</v>
      </c>
      <c r="O354">
        <f>VLOOKUP($C354,Inputs!$A$3:$G$53,5,FALSE)</f>
        <v>47.004472361809043</v>
      </c>
      <c r="P354">
        <f>VLOOKUP(C354,Depack!A$1:B$51,2,FALSE)</f>
        <v>9.166575624046704</v>
      </c>
    </row>
    <row r="355" spans="1:16" x14ac:dyDescent="0.2">
      <c r="A355">
        <v>352</v>
      </c>
      <c r="B355" t="s">
        <v>1181</v>
      </c>
      <c r="C355" t="s">
        <v>19</v>
      </c>
      <c r="D355">
        <v>12071</v>
      </c>
      <c r="E355">
        <v>124806.93</v>
      </c>
      <c r="F355" s="21">
        <v>3</v>
      </c>
      <c r="G355" s="21">
        <v>294</v>
      </c>
      <c r="H355" s="21">
        <v>24.9</v>
      </c>
      <c r="I355" s="21">
        <f>VLOOKUP($C355,Inputs!$A$3:$G$53,2,FALSE)</f>
        <v>16.440000000000001</v>
      </c>
      <c r="J355" s="21">
        <f>VLOOKUP($C355,Inputs!$A$3:$G$53,3,FALSE)</f>
        <v>2.407</v>
      </c>
      <c r="K355">
        <f>VLOOKUP($C355,Inputs!$A$3:$G$53,4,FALSE)</f>
        <v>9.5500000000000002E-2</v>
      </c>
      <c r="L355">
        <f>IF(ISBLANK(H355),VLOOKUP($C355,Inputs!$A$3:$G$53,5,FALSE),H355)</f>
        <v>24.9</v>
      </c>
      <c r="M355">
        <f>VLOOKUP($C355,Inputs!$A$3:$G$53,7,FALSE)</f>
        <v>0</v>
      </c>
      <c r="N355">
        <f t="shared" si="5"/>
        <v>294</v>
      </c>
      <c r="O355">
        <f>VLOOKUP($C355,Inputs!$A$3:$G$53,5,FALSE)</f>
        <v>47.004472361809043</v>
      </c>
      <c r="P355">
        <f>VLOOKUP(C355,Depack!A$1:B$51,2,FALSE)</f>
        <v>9.166575624046704</v>
      </c>
    </row>
    <row r="356" spans="1:16" x14ac:dyDescent="0.2">
      <c r="A356">
        <v>353</v>
      </c>
      <c r="B356" t="s">
        <v>3548</v>
      </c>
      <c r="C356" t="s">
        <v>19</v>
      </c>
      <c r="D356">
        <v>12073</v>
      </c>
      <c r="E356">
        <v>61184.800000000003</v>
      </c>
      <c r="F356" s="21">
        <v>2</v>
      </c>
      <c r="G356" s="21">
        <v>286</v>
      </c>
      <c r="H356" s="21">
        <v>30.5</v>
      </c>
      <c r="I356" s="21">
        <f>VLOOKUP($C356,Inputs!$A$3:$G$53,2,FALSE)</f>
        <v>16.440000000000001</v>
      </c>
      <c r="J356" s="21">
        <f>VLOOKUP($C356,Inputs!$A$3:$G$53,3,FALSE)</f>
        <v>2.407</v>
      </c>
      <c r="K356">
        <f>VLOOKUP($C356,Inputs!$A$3:$G$53,4,FALSE)</f>
        <v>9.5500000000000002E-2</v>
      </c>
      <c r="L356">
        <f>IF(ISBLANK(H356),VLOOKUP($C356,Inputs!$A$3:$G$53,5,FALSE),H356)</f>
        <v>30.5</v>
      </c>
      <c r="M356">
        <f>VLOOKUP($C356,Inputs!$A$3:$G$53,7,FALSE)</f>
        <v>0</v>
      </c>
      <c r="N356">
        <f t="shared" si="5"/>
        <v>286</v>
      </c>
      <c r="O356">
        <f>VLOOKUP($C356,Inputs!$A$3:$G$53,5,FALSE)</f>
        <v>47.004472361809043</v>
      </c>
      <c r="P356">
        <f>VLOOKUP(C356,Depack!A$1:B$51,2,FALSE)</f>
        <v>9.166575624046704</v>
      </c>
    </row>
    <row r="357" spans="1:16" x14ac:dyDescent="0.2">
      <c r="A357">
        <v>354</v>
      </c>
      <c r="B357" t="s">
        <v>3549</v>
      </c>
      <c r="C357" t="s">
        <v>19</v>
      </c>
      <c r="D357">
        <v>12075</v>
      </c>
      <c r="E357">
        <v>6558.86</v>
      </c>
      <c r="F357" s="21">
        <v>1</v>
      </c>
      <c r="G357" s="21">
        <v>260</v>
      </c>
      <c r="H357" s="21">
        <v>61</v>
      </c>
      <c r="I357" s="21">
        <f>VLOOKUP($C357,Inputs!$A$3:$G$53,2,FALSE)</f>
        <v>16.440000000000001</v>
      </c>
      <c r="J357" s="21">
        <f>VLOOKUP($C357,Inputs!$A$3:$G$53,3,FALSE)</f>
        <v>2.407</v>
      </c>
      <c r="K357">
        <f>VLOOKUP($C357,Inputs!$A$3:$G$53,4,FALSE)</f>
        <v>9.5500000000000002E-2</v>
      </c>
      <c r="L357">
        <f>IF(ISBLANK(H357),VLOOKUP($C357,Inputs!$A$3:$G$53,5,FALSE),H357)</f>
        <v>61</v>
      </c>
      <c r="M357">
        <f>VLOOKUP($C357,Inputs!$A$3:$G$53,7,FALSE)</f>
        <v>0</v>
      </c>
      <c r="N357">
        <f t="shared" si="5"/>
        <v>260</v>
      </c>
      <c r="O357">
        <f>VLOOKUP($C357,Inputs!$A$3:$G$53,5,FALSE)</f>
        <v>47.004472361809043</v>
      </c>
      <c r="P357">
        <f>VLOOKUP(C357,Depack!A$1:B$51,2,FALSE)</f>
        <v>9.166575624046704</v>
      </c>
    </row>
    <row r="358" spans="1:16" x14ac:dyDescent="0.2">
      <c r="A358">
        <v>355</v>
      </c>
      <c r="B358" t="s">
        <v>3550</v>
      </c>
      <c r="C358" t="s">
        <v>19</v>
      </c>
      <c r="D358">
        <v>12077</v>
      </c>
      <c r="E358">
        <v>1557.2360000000001</v>
      </c>
      <c r="F358" s="21">
        <v>1</v>
      </c>
      <c r="G358" s="21">
        <v>260</v>
      </c>
      <c r="H358" s="21">
        <v>50</v>
      </c>
      <c r="I358" s="21">
        <f>VLOOKUP($C358,Inputs!$A$3:$G$53,2,FALSE)</f>
        <v>16.440000000000001</v>
      </c>
      <c r="J358" s="21">
        <f>VLOOKUP($C358,Inputs!$A$3:$G$53,3,FALSE)</f>
        <v>2.407</v>
      </c>
      <c r="K358">
        <f>VLOOKUP($C358,Inputs!$A$3:$G$53,4,FALSE)</f>
        <v>9.5500000000000002E-2</v>
      </c>
      <c r="L358">
        <f>IF(ISBLANK(H358),VLOOKUP($C358,Inputs!$A$3:$G$53,5,FALSE),H358)</f>
        <v>50</v>
      </c>
      <c r="M358">
        <f>VLOOKUP($C358,Inputs!$A$3:$G$53,7,FALSE)</f>
        <v>0</v>
      </c>
      <c r="N358">
        <f t="shared" si="5"/>
        <v>260</v>
      </c>
      <c r="O358">
        <f>VLOOKUP($C358,Inputs!$A$3:$G$53,5,FALSE)</f>
        <v>47.004472361809043</v>
      </c>
      <c r="P358">
        <f>VLOOKUP(C358,Depack!A$1:B$51,2,FALSE)</f>
        <v>9.166575624046704</v>
      </c>
    </row>
    <row r="359" spans="1:16" x14ac:dyDescent="0.2">
      <c r="A359">
        <v>356</v>
      </c>
      <c r="B359" t="s">
        <v>3328</v>
      </c>
      <c r="C359" t="s">
        <v>19</v>
      </c>
      <c r="D359">
        <v>12079</v>
      </c>
      <c r="E359">
        <v>3615.97</v>
      </c>
      <c r="F359" s="21">
        <v>1</v>
      </c>
      <c r="G359" s="21">
        <v>260</v>
      </c>
      <c r="H359" s="21">
        <v>43</v>
      </c>
      <c r="I359" s="21">
        <f>VLOOKUP($C359,Inputs!$A$3:$G$53,2,FALSE)</f>
        <v>16.440000000000001</v>
      </c>
      <c r="J359" s="21">
        <f>VLOOKUP($C359,Inputs!$A$3:$G$53,3,FALSE)</f>
        <v>2.407</v>
      </c>
      <c r="K359">
        <f>VLOOKUP($C359,Inputs!$A$3:$G$53,4,FALSE)</f>
        <v>9.5500000000000002E-2</v>
      </c>
      <c r="L359">
        <f>IF(ISBLANK(H359),VLOOKUP($C359,Inputs!$A$3:$G$53,5,FALSE),H359)</f>
        <v>43</v>
      </c>
      <c r="M359">
        <f>VLOOKUP($C359,Inputs!$A$3:$G$53,7,FALSE)</f>
        <v>0</v>
      </c>
      <c r="N359">
        <f t="shared" si="5"/>
        <v>260</v>
      </c>
      <c r="O359">
        <f>VLOOKUP($C359,Inputs!$A$3:$G$53,5,FALSE)</f>
        <v>47.004472361809043</v>
      </c>
      <c r="P359">
        <f>VLOOKUP(C359,Depack!A$1:B$51,2,FALSE)</f>
        <v>9.166575624046704</v>
      </c>
    </row>
    <row r="360" spans="1:16" x14ac:dyDescent="0.2">
      <c r="A360">
        <v>357</v>
      </c>
      <c r="B360" t="s">
        <v>3551</v>
      </c>
      <c r="C360" t="s">
        <v>19</v>
      </c>
      <c r="D360">
        <v>12081</v>
      </c>
      <c r="E360">
        <v>63767.44</v>
      </c>
      <c r="F360" s="21">
        <v>4</v>
      </c>
      <c r="G360" s="21">
        <v>273</v>
      </c>
      <c r="H360" s="21">
        <v>34.1875</v>
      </c>
      <c r="I360" s="21">
        <f>VLOOKUP($C360,Inputs!$A$3:$G$53,2,FALSE)</f>
        <v>16.440000000000001</v>
      </c>
      <c r="J360" s="21">
        <f>VLOOKUP($C360,Inputs!$A$3:$G$53,3,FALSE)</f>
        <v>2.407</v>
      </c>
      <c r="K360">
        <f>VLOOKUP($C360,Inputs!$A$3:$G$53,4,FALSE)</f>
        <v>9.5500000000000002E-2</v>
      </c>
      <c r="L360">
        <f>IF(ISBLANK(H360),VLOOKUP($C360,Inputs!$A$3:$G$53,5,FALSE),H360)</f>
        <v>34.1875</v>
      </c>
      <c r="M360">
        <f>VLOOKUP($C360,Inputs!$A$3:$G$53,7,FALSE)</f>
        <v>0</v>
      </c>
      <c r="N360">
        <f t="shared" si="5"/>
        <v>273</v>
      </c>
      <c r="O360">
        <f>VLOOKUP($C360,Inputs!$A$3:$G$53,5,FALSE)</f>
        <v>47.004472361809043</v>
      </c>
      <c r="P360">
        <f>VLOOKUP(C360,Depack!A$1:B$51,2,FALSE)</f>
        <v>9.166575624046704</v>
      </c>
    </row>
    <row r="361" spans="1:16" x14ac:dyDescent="0.2">
      <c r="A361">
        <v>358</v>
      </c>
      <c r="B361" t="s">
        <v>1711</v>
      </c>
      <c r="C361" t="s">
        <v>19</v>
      </c>
      <c r="D361">
        <v>12083</v>
      </c>
      <c r="E361">
        <v>59743.85</v>
      </c>
      <c r="F361" s="21">
        <v>3</v>
      </c>
      <c r="G361" s="21">
        <v>294</v>
      </c>
      <c r="H361" s="21">
        <v>37.333329999999997</v>
      </c>
      <c r="I361" s="21">
        <f>VLOOKUP($C361,Inputs!$A$3:$G$53,2,FALSE)</f>
        <v>16.440000000000001</v>
      </c>
      <c r="J361" s="21">
        <f>VLOOKUP($C361,Inputs!$A$3:$G$53,3,FALSE)</f>
        <v>2.407</v>
      </c>
      <c r="K361">
        <f>VLOOKUP($C361,Inputs!$A$3:$G$53,4,FALSE)</f>
        <v>9.5500000000000002E-2</v>
      </c>
      <c r="L361">
        <f>IF(ISBLANK(H361),VLOOKUP($C361,Inputs!$A$3:$G$53,5,FALSE),H361)</f>
        <v>37.333329999999997</v>
      </c>
      <c r="M361">
        <f>VLOOKUP($C361,Inputs!$A$3:$G$53,7,FALSE)</f>
        <v>0</v>
      </c>
      <c r="N361">
        <f t="shared" si="5"/>
        <v>294</v>
      </c>
      <c r="O361">
        <f>VLOOKUP($C361,Inputs!$A$3:$G$53,5,FALSE)</f>
        <v>47.004472361809043</v>
      </c>
      <c r="P361">
        <f>VLOOKUP(C361,Depack!A$1:B$51,2,FALSE)</f>
        <v>9.166575624046704</v>
      </c>
    </row>
    <row r="362" spans="1:16" x14ac:dyDescent="0.2">
      <c r="A362">
        <v>359</v>
      </c>
      <c r="B362" t="s">
        <v>3552</v>
      </c>
      <c r="C362" t="s">
        <v>19</v>
      </c>
      <c r="D362">
        <v>12085</v>
      </c>
      <c r="E362">
        <v>29901.01</v>
      </c>
      <c r="F362" s="21">
        <v>1</v>
      </c>
      <c r="G362" s="21">
        <v>312</v>
      </c>
      <c r="H362" s="21">
        <v>30</v>
      </c>
      <c r="I362" s="21">
        <f>VLOOKUP($C362,Inputs!$A$3:$G$53,2,FALSE)</f>
        <v>16.440000000000001</v>
      </c>
      <c r="J362" s="21">
        <f>VLOOKUP($C362,Inputs!$A$3:$G$53,3,FALSE)</f>
        <v>2.407</v>
      </c>
      <c r="K362">
        <f>VLOOKUP($C362,Inputs!$A$3:$G$53,4,FALSE)</f>
        <v>9.5500000000000002E-2</v>
      </c>
      <c r="L362">
        <f>IF(ISBLANK(H362),VLOOKUP($C362,Inputs!$A$3:$G$53,5,FALSE),H362)</f>
        <v>30</v>
      </c>
      <c r="M362">
        <f>VLOOKUP($C362,Inputs!$A$3:$G$53,7,FALSE)</f>
        <v>0</v>
      </c>
      <c r="N362">
        <f t="shared" si="5"/>
        <v>312</v>
      </c>
      <c r="O362">
        <f>VLOOKUP($C362,Inputs!$A$3:$G$53,5,FALSE)</f>
        <v>47.004472361809043</v>
      </c>
      <c r="P362">
        <f>VLOOKUP(C362,Depack!A$1:B$51,2,FALSE)</f>
        <v>9.166575624046704</v>
      </c>
    </row>
    <row r="363" spans="1:16" x14ac:dyDescent="0.2">
      <c r="A363">
        <v>360</v>
      </c>
      <c r="B363" t="s">
        <v>3553</v>
      </c>
      <c r="C363" t="s">
        <v>19</v>
      </c>
      <c r="D363">
        <v>12086</v>
      </c>
      <c r="E363">
        <v>502783.06</v>
      </c>
      <c r="F363" s="21">
        <v>9</v>
      </c>
      <c r="G363" s="21">
        <v>306</v>
      </c>
      <c r="H363" s="21">
        <v>54.001109999999997</v>
      </c>
      <c r="I363" s="21">
        <f>VLOOKUP($C363,Inputs!$A$3:$G$53,2,FALSE)</f>
        <v>16.440000000000001</v>
      </c>
      <c r="J363" s="21">
        <f>VLOOKUP($C363,Inputs!$A$3:$G$53,3,FALSE)</f>
        <v>2.407</v>
      </c>
      <c r="K363">
        <f>VLOOKUP($C363,Inputs!$A$3:$G$53,4,FALSE)</f>
        <v>9.5500000000000002E-2</v>
      </c>
      <c r="L363">
        <f>IF(ISBLANK(H363),VLOOKUP($C363,Inputs!$A$3:$G$53,5,FALSE),H363)</f>
        <v>54.001109999999997</v>
      </c>
      <c r="M363">
        <f>VLOOKUP($C363,Inputs!$A$3:$G$53,7,FALSE)</f>
        <v>0</v>
      </c>
      <c r="N363">
        <f t="shared" si="5"/>
        <v>306</v>
      </c>
      <c r="O363">
        <f>VLOOKUP($C363,Inputs!$A$3:$G$53,5,FALSE)</f>
        <v>47.004472361809043</v>
      </c>
      <c r="P363">
        <f>VLOOKUP(C363,Depack!A$1:B$51,2,FALSE)</f>
        <v>9.166575624046704</v>
      </c>
    </row>
    <row r="364" spans="1:16" x14ac:dyDescent="0.2">
      <c r="A364">
        <v>361</v>
      </c>
      <c r="B364" t="s">
        <v>2508</v>
      </c>
      <c r="C364" t="s">
        <v>19</v>
      </c>
      <c r="D364">
        <v>12087</v>
      </c>
      <c r="E364">
        <v>19971.939999999999</v>
      </c>
      <c r="F364" s="21">
        <v>4</v>
      </c>
      <c r="G364" s="21">
        <v>286</v>
      </c>
      <c r="H364" s="21">
        <v>106.72499999999999</v>
      </c>
      <c r="I364" s="21">
        <f>VLOOKUP($C364,Inputs!$A$3:$G$53,2,FALSE)</f>
        <v>16.440000000000001</v>
      </c>
      <c r="J364" s="21">
        <f>VLOOKUP($C364,Inputs!$A$3:$G$53,3,FALSE)</f>
        <v>2.407</v>
      </c>
      <c r="K364">
        <f>VLOOKUP($C364,Inputs!$A$3:$G$53,4,FALSE)</f>
        <v>9.5500000000000002E-2</v>
      </c>
      <c r="L364">
        <f>IF(ISBLANK(H364),VLOOKUP($C364,Inputs!$A$3:$G$53,5,FALSE),H364)</f>
        <v>106.72499999999999</v>
      </c>
      <c r="M364">
        <f>VLOOKUP($C364,Inputs!$A$3:$G$53,7,FALSE)</f>
        <v>0</v>
      </c>
      <c r="N364">
        <f t="shared" si="5"/>
        <v>286</v>
      </c>
      <c r="O364">
        <f>VLOOKUP($C364,Inputs!$A$3:$G$53,5,FALSE)</f>
        <v>47.004472361809043</v>
      </c>
      <c r="P364">
        <f>VLOOKUP(C364,Depack!A$1:B$51,2,FALSE)</f>
        <v>9.166575624046704</v>
      </c>
    </row>
    <row r="365" spans="1:16" x14ac:dyDescent="0.2">
      <c r="A365">
        <v>362</v>
      </c>
      <c r="B365" t="s">
        <v>2532</v>
      </c>
      <c r="C365" t="s">
        <v>19</v>
      </c>
      <c r="D365">
        <v>12089</v>
      </c>
      <c r="E365">
        <v>13542.36</v>
      </c>
      <c r="F365" s="21">
        <v>0</v>
      </c>
      <c r="I365" s="21">
        <f>VLOOKUP($C365,Inputs!$A$3:$G$53,2,FALSE)</f>
        <v>16.440000000000001</v>
      </c>
      <c r="J365" s="21">
        <f>VLOOKUP($C365,Inputs!$A$3:$G$53,3,FALSE)</f>
        <v>2.407</v>
      </c>
      <c r="K365">
        <f>VLOOKUP($C365,Inputs!$A$3:$G$53,4,FALSE)</f>
        <v>9.5500000000000002E-2</v>
      </c>
      <c r="L365">
        <f>IF(ISBLANK(H365),VLOOKUP($C365,Inputs!$A$3:$G$53,5,FALSE),H365)</f>
        <v>47.004472361809043</v>
      </c>
      <c r="M365">
        <f>VLOOKUP($C365,Inputs!$A$3:$G$53,7,FALSE)</f>
        <v>0</v>
      </c>
      <c r="N365">
        <f t="shared" si="5"/>
        <v>220</v>
      </c>
      <c r="O365">
        <f>VLOOKUP($C365,Inputs!$A$3:$G$53,5,FALSE)</f>
        <v>47.004472361809043</v>
      </c>
      <c r="P365">
        <f>VLOOKUP(C365,Depack!A$1:B$51,2,FALSE)</f>
        <v>9.166575624046704</v>
      </c>
    </row>
    <row r="366" spans="1:16" x14ac:dyDescent="0.2">
      <c r="A366">
        <v>363</v>
      </c>
      <c r="B366" t="s">
        <v>3554</v>
      </c>
      <c r="C366" t="s">
        <v>19</v>
      </c>
      <c r="D366">
        <v>12091</v>
      </c>
      <c r="E366">
        <v>39776.78</v>
      </c>
      <c r="F366" s="21">
        <v>3</v>
      </c>
      <c r="G366" s="21">
        <v>312</v>
      </c>
      <c r="H366" s="21">
        <v>18.32</v>
      </c>
      <c r="I366" s="21">
        <f>VLOOKUP($C366,Inputs!$A$3:$G$53,2,FALSE)</f>
        <v>16.440000000000001</v>
      </c>
      <c r="J366" s="21">
        <f>VLOOKUP($C366,Inputs!$A$3:$G$53,3,FALSE)</f>
        <v>2.407</v>
      </c>
      <c r="K366">
        <f>VLOOKUP($C366,Inputs!$A$3:$G$53,4,FALSE)</f>
        <v>9.5500000000000002E-2</v>
      </c>
      <c r="L366">
        <f>IF(ISBLANK(H366),VLOOKUP($C366,Inputs!$A$3:$G$53,5,FALSE),H366)</f>
        <v>18.32</v>
      </c>
      <c r="M366">
        <f>VLOOKUP($C366,Inputs!$A$3:$G$53,7,FALSE)</f>
        <v>0</v>
      </c>
      <c r="N366">
        <f t="shared" si="5"/>
        <v>312</v>
      </c>
      <c r="O366">
        <f>VLOOKUP($C366,Inputs!$A$3:$G$53,5,FALSE)</f>
        <v>47.004472361809043</v>
      </c>
      <c r="P366">
        <f>VLOOKUP(C366,Depack!A$1:B$51,2,FALSE)</f>
        <v>9.166575624046704</v>
      </c>
    </row>
    <row r="367" spans="1:16" x14ac:dyDescent="0.2">
      <c r="A367">
        <v>364</v>
      </c>
      <c r="B367" t="s">
        <v>3555</v>
      </c>
      <c r="C367" t="s">
        <v>19</v>
      </c>
      <c r="D367">
        <v>12093</v>
      </c>
      <c r="E367">
        <v>7327.4</v>
      </c>
      <c r="F367" s="21">
        <v>1</v>
      </c>
      <c r="G367" s="21">
        <v>312</v>
      </c>
      <c r="H367" s="21">
        <v>40.94</v>
      </c>
      <c r="I367" s="21">
        <f>VLOOKUP($C367,Inputs!$A$3:$G$53,2,FALSE)</f>
        <v>16.440000000000001</v>
      </c>
      <c r="J367" s="21">
        <f>VLOOKUP($C367,Inputs!$A$3:$G$53,3,FALSE)</f>
        <v>2.407</v>
      </c>
      <c r="K367">
        <f>VLOOKUP($C367,Inputs!$A$3:$G$53,4,FALSE)</f>
        <v>9.5500000000000002E-2</v>
      </c>
      <c r="L367">
        <f>IF(ISBLANK(H367),VLOOKUP($C367,Inputs!$A$3:$G$53,5,FALSE),H367)</f>
        <v>40.94</v>
      </c>
      <c r="M367">
        <f>VLOOKUP($C367,Inputs!$A$3:$G$53,7,FALSE)</f>
        <v>0</v>
      </c>
      <c r="N367">
        <f t="shared" si="5"/>
        <v>312</v>
      </c>
      <c r="O367">
        <f>VLOOKUP($C367,Inputs!$A$3:$G$53,5,FALSE)</f>
        <v>47.004472361809043</v>
      </c>
      <c r="P367">
        <f>VLOOKUP(C367,Depack!A$1:B$51,2,FALSE)</f>
        <v>9.166575624046704</v>
      </c>
    </row>
    <row r="368" spans="1:16" x14ac:dyDescent="0.2">
      <c r="A368">
        <v>365</v>
      </c>
      <c r="B368" t="s">
        <v>338</v>
      </c>
      <c r="C368" t="s">
        <v>19</v>
      </c>
      <c r="D368">
        <v>12095</v>
      </c>
      <c r="E368">
        <v>261608.86</v>
      </c>
      <c r="F368" s="21">
        <v>6</v>
      </c>
      <c r="G368" s="21">
        <v>277</v>
      </c>
      <c r="H368" s="21">
        <v>5.6</v>
      </c>
      <c r="I368" s="21">
        <f>VLOOKUP($C368,Inputs!$A$3:$G$53,2,FALSE)</f>
        <v>16.440000000000001</v>
      </c>
      <c r="J368" s="21">
        <f>VLOOKUP($C368,Inputs!$A$3:$G$53,3,FALSE)</f>
        <v>2.407</v>
      </c>
      <c r="K368">
        <f>VLOOKUP($C368,Inputs!$A$3:$G$53,4,FALSE)</f>
        <v>9.5500000000000002E-2</v>
      </c>
      <c r="L368">
        <f>IF(ISBLANK(H368),VLOOKUP($C368,Inputs!$A$3:$G$53,5,FALSE),H368)</f>
        <v>5.6</v>
      </c>
      <c r="M368">
        <f>VLOOKUP($C368,Inputs!$A$3:$G$53,7,FALSE)</f>
        <v>0</v>
      </c>
      <c r="N368">
        <f t="shared" si="5"/>
        <v>277</v>
      </c>
      <c r="O368">
        <f>VLOOKUP($C368,Inputs!$A$3:$G$53,5,FALSE)</f>
        <v>47.004472361809043</v>
      </c>
      <c r="P368">
        <f>VLOOKUP(C368,Depack!A$1:B$51,2,FALSE)</f>
        <v>9.166575624046704</v>
      </c>
    </row>
    <row r="369" spans="1:16" x14ac:dyDescent="0.2">
      <c r="A369">
        <v>366</v>
      </c>
      <c r="B369" t="s">
        <v>3556</v>
      </c>
      <c r="C369" t="s">
        <v>19</v>
      </c>
      <c r="D369">
        <v>12097</v>
      </c>
      <c r="E369">
        <v>53923.97</v>
      </c>
      <c r="F369" s="21">
        <v>1</v>
      </c>
      <c r="G369" s="21">
        <v>312</v>
      </c>
      <c r="H369" s="21">
        <v>38</v>
      </c>
      <c r="I369" s="21">
        <f>VLOOKUP($C369,Inputs!$A$3:$G$53,2,FALSE)</f>
        <v>16.440000000000001</v>
      </c>
      <c r="J369" s="21">
        <f>VLOOKUP($C369,Inputs!$A$3:$G$53,3,FALSE)</f>
        <v>2.407</v>
      </c>
      <c r="K369">
        <f>VLOOKUP($C369,Inputs!$A$3:$G$53,4,FALSE)</f>
        <v>9.5500000000000002E-2</v>
      </c>
      <c r="L369">
        <f>IF(ISBLANK(H369),VLOOKUP($C369,Inputs!$A$3:$G$53,5,FALSE),H369)</f>
        <v>38</v>
      </c>
      <c r="M369">
        <f>VLOOKUP($C369,Inputs!$A$3:$G$53,7,FALSE)</f>
        <v>0</v>
      </c>
      <c r="N369">
        <f t="shared" si="5"/>
        <v>312</v>
      </c>
      <c r="O369">
        <f>VLOOKUP($C369,Inputs!$A$3:$G$53,5,FALSE)</f>
        <v>47.004472361809043</v>
      </c>
      <c r="P369">
        <f>VLOOKUP(C369,Depack!A$1:B$51,2,FALSE)</f>
        <v>9.166575624046704</v>
      </c>
    </row>
    <row r="370" spans="1:16" x14ac:dyDescent="0.2">
      <c r="A370">
        <v>367</v>
      </c>
      <c r="B370" t="s">
        <v>3557</v>
      </c>
      <c r="C370" t="s">
        <v>19</v>
      </c>
      <c r="D370">
        <v>12099</v>
      </c>
      <c r="E370">
        <v>269511.93</v>
      </c>
      <c r="F370" s="21">
        <v>5</v>
      </c>
      <c r="G370" s="21">
        <v>291</v>
      </c>
      <c r="H370" s="21">
        <v>43</v>
      </c>
      <c r="I370" s="21">
        <f>VLOOKUP($C370,Inputs!$A$3:$G$53,2,FALSE)</f>
        <v>16.440000000000001</v>
      </c>
      <c r="J370" s="21">
        <f>VLOOKUP($C370,Inputs!$A$3:$G$53,3,FALSE)</f>
        <v>2.407</v>
      </c>
      <c r="K370">
        <f>VLOOKUP($C370,Inputs!$A$3:$G$53,4,FALSE)</f>
        <v>9.5500000000000002E-2</v>
      </c>
      <c r="L370">
        <f>IF(ISBLANK(H370),VLOOKUP($C370,Inputs!$A$3:$G$53,5,FALSE),H370)</f>
        <v>43</v>
      </c>
      <c r="M370">
        <f>VLOOKUP($C370,Inputs!$A$3:$G$53,7,FALSE)</f>
        <v>0</v>
      </c>
      <c r="N370">
        <f t="shared" si="5"/>
        <v>291</v>
      </c>
      <c r="O370">
        <f>VLOOKUP($C370,Inputs!$A$3:$G$53,5,FALSE)</f>
        <v>47.004472361809043</v>
      </c>
      <c r="P370">
        <f>VLOOKUP(C370,Depack!A$1:B$51,2,FALSE)</f>
        <v>9.166575624046704</v>
      </c>
    </row>
    <row r="371" spans="1:16" x14ac:dyDescent="0.2">
      <c r="A371">
        <v>368</v>
      </c>
      <c r="B371" t="s">
        <v>3558</v>
      </c>
      <c r="C371" t="s">
        <v>19</v>
      </c>
      <c r="D371">
        <v>12101</v>
      </c>
      <c r="E371">
        <v>83601.17</v>
      </c>
      <c r="F371" s="21">
        <v>3</v>
      </c>
      <c r="G371" s="21">
        <v>260</v>
      </c>
      <c r="H371" s="21">
        <v>26.75</v>
      </c>
      <c r="I371" s="21">
        <f>VLOOKUP($C371,Inputs!$A$3:$G$53,2,FALSE)</f>
        <v>16.440000000000001</v>
      </c>
      <c r="J371" s="21">
        <f>VLOOKUP($C371,Inputs!$A$3:$G$53,3,FALSE)</f>
        <v>2.407</v>
      </c>
      <c r="K371">
        <f>VLOOKUP($C371,Inputs!$A$3:$G$53,4,FALSE)</f>
        <v>9.5500000000000002E-2</v>
      </c>
      <c r="L371">
        <f>IF(ISBLANK(H371),VLOOKUP($C371,Inputs!$A$3:$G$53,5,FALSE),H371)</f>
        <v>26.75</v>
      </c>
      <c r="M371">
        <f>VLOOKUP($C371,Inputs!$A$3:$G$53,7,FALSE)</f>
        <v>0</v>
      </c>
      <c r="N371">
        <f t="shared" si="5"/>
        <v>260</v>
      </c>
      <c r="O371">
        <f>VLOOKUP($C371,Inputs!$A$3:$G$53,5,FALSE)</f>
        <v>47.004472361809043</v>
      </c>
      <c r="P371">
        <f>VLOOKUP(C371,Depack!A$1:B$51,2,FALSE)</f>
        <v>9.166575624046704</v>
      </c>
    </row>
    <row r="372" spans="1:16" x14ac:dyDescent="0.2">
      <c r="A372">
        <v>369</v>
      </c>
      <c r="B372" t="s">
        <v>3559</v>
      </c>
      <c r="C372" t="s">
        <v>19</v>
      </c>
      <c r="D372">
        <v>12103</v>
      </c>
      <c r="E372">
        <v>184703.35</v>
      </c>
      <c r="F372" s="21">
        <v>6</v>
      </c>
      <c r="G372" s="21">
        <v>286</v>
      </c>
      <c r="H372" s="21">
        <v>12.25</v>
      </c>
      <c r="I372" s="21">
        <f>VLOOKUP($C372,Inputs!$A$3:$G$53,2,FALSE)</f>
        <v>16.440000000000001</v>
      </c>
      <c r="J372" s="21">
        <f>VLOOKUP($C372,Inputs!$A$3:$G$53,3,FALSE)</f>
        <v>2.407</v>
      </c>
      <c r="K372">
        <f>VLOOKUP($C372,Inputs!$A$3:$G$53,4,FALSE)</f>
        <v>9.5500000000000002E-2</v>
      </c>
      <c r="L372">
        <f>IF(ISBLANK(H372),VLOOKUP($C372,Inputs!$A$3:$G$53,5,FALSE),H372)</f>
        <v>12.25</v>
      </c>
      <c r="M372">
        <f>VLOOKUP($C372,Inputs!$A$3:$G$53,7,FALSE)</f>
        <v>0</v>
      </c>
      <c r="N372">
        <f t="shared" si="5"/>
        <v>286</v>
      </c>
      <c r="O372">
        <f>VLOOKUP($C372,Inputs!$A$3:$G$53,5,FALSE)</f>
        <v>47.004472361809043</v>
      </c>
      <c r="P372">
        <f>VLOOKUP(C372,Depack!A$1:B$51,2,FALSE)</f>
        <v>9.166575624046704</v>
      </c>
    </row>
    <row r="373" spans="1:16" x14ac:dyDescent="0.2">
      <c r="A373">
        <v>370</v>
      </c>
      <c r="B373" t="s">
        <v>1439</v>
      </c>
      <c r="C373" t="s">
        <v>19</v>
      </c>
      <c r="D373">
        <v>12105</v>
      </c>
      <c r="E373">
        <v>112158.03</v>
      </c>
      <c r="F373" s="21">
        <v>2</v>
      </c>
      <c r="G373" s="21">
        <v>286</v>
      </c>
      <c r="H373" s="21">
        <v>18.25</v>
      </c>
      <c r="I373" s="21">
        <f>VLOOKUP($C373,Inputs!$A$3:$G$53,2,FALSE)</f>
        <v>16.440000000000001</v>
      </c>
      <c r="J373" s="21">
        <f>VLOOKUP($C373,Inputs!$A$3:$G$53,3,FALSE)</f>
        <v>2.407</v>
      </c>
      <c r="K373">
        <f>VLOOKUP($C373,Inputs!$A$3:$G$53,4,FALSE)</f>
        <v>9.5500000000000002E-2</v>
      </c>
      <c r="L373">
        <f>IF(ISBLANK(H373),VLOOKUP($C373,Inputs!$A$3:$G$53,5,FALSE),H373)</f>
        <v>18.25</v>
      </c>
      <c r="M373">
        <f>VLOOKUP($C373,Inputs!$A$3:$G$53,7,FALSE)</f>
        <v>0</v>
      </c>
      <c r="N373">
        <f t="shared" si="5"/>
        <v>286</v>
      </c>
      <c r="O373">
        <f>VLOOKUP($C373,Inputs!$A$3:$G$53,5,FALSE)</f>
        <v>47.004472361809043</v>
      </c>
      <c r="P373">
        <f>VLOOKUP(C373,Depack!A$1:B$51,2,FALSE)</f>
        <v>9.166575624046704</v>
      </c>
    </row>
    <row r="374" spans="1:16" x14ac:dyDescent="0.2">
      <c r="A374">
        <v>371</v>
      </c>
      <c r="B374" t="s">
        <v>3560</v>
      </c>
      <c r="C374" t="s">
        <v>19</v>
      </c>
      <c r="D374">
        <v>12107</v>
      </c>
      <c r="E374">
        <v>12614.09</v>
      </c>
      <c r="F374" s="21">
        <v>2</v>
      </c>
      <c r="G374" s="21">
        <v>286</v>
      </c>
      <c r="H374" s="21">
        <v>44</v>
      </c>
      <c r="I374" s="21">
        <f>VLOOKUP($C374,Inputs!$A$3:$G$53,2,FALSE)</f>
        <v>16.440000000000001</v>
      </c>
      <c r="J374" s="21">
        <f>VLOOKUP($C374,Inputs!$A$3:$G$53,3,FALSE)</f>
        <v>2.407</v>
      </c>
      <c r="K374">
        <f>VLOOKUP($C374,Inputs!$A$3:$G$53,4,FALSE)</f>
        <v>9.5500000000000002E-2</v>
      </c>
      <c r="L374">
        <f>IF(ISBLANK(H374),VLOOKUP($C374,Inputs!$A$3:$G$53,5,FALSE),H374)</f>
        <v>44</v>
      </c>
      <c r="M374">
        <f>VLOOKUP($C374,Inputs!$A$3:$G$53,7,FALSE)</f>
        <v>0</v>
      </c>
      <c r="N374">
        <f t="shared" si="5"/>
        <v>286</v>
      </c>
      <c r="O374">
        <f>VLOOKUP($C374,Inputs!$A$3:$G$53,5,FALSE)</f>
        <v>47.004472361809043</v>
      </c>
      <c r="P374">
        <f>VLOOKUP(C374,Depack!A$1:B$51,2,FALSE)</f>
        <v>9.166575624046704</v>
      </c>
    </row>
    <row r="375" spans="1:16" x14ac:dyDescent="0.2">
      <c r="A375">
        <v>372</v>
      </c>
      <c r="B375" t="s">
        <v>3561</v>
      </c>
      <c r="C375" t="s">
        <v>19</v>
      </c>
      <c r="D375">
        <v>12109</v>
      </c>
      <c r="E375">
        <v>38882.79</v>
      </c>
      <c r="F375" s="21">
        <v>2</v>
      </c>
      <c r="G375" s="21">
        <v>312</v>
      </c>
      <c r="H375" s="21">
        <v>74</v>
      </c>
      <c r="I375" s="21">
        <f>VLOOKUP($C375,Inputs!$A$3:$G$53,2,FALSE)</f>
        <v>16.440000000000001</v>
      </c>
      <c r="J375" s="21">
        <f>VLOOKUP($C375,Inputs!$A$3:$G$53,3,FALSE)</f>
        <v>2.407</v>
      </c>
      <c r="K375">
        <f>VLOOKUP($C375,Inputs!$A$3:$G$53,4,FALSE)</f>
        <v>9.5500000000000002E-2</v>
      </c>
      <c r="L375">
        <f>IF(ISBLANK(H375),VLOOKUP($C375,Inputs!$A$3:$G$53,5,FALSE),H375)</f>
        <v>74</v>
      </c>
      <c r="M375">
        <f>VLOOKUP($C375,Inputs!$A$3:$G$53,7,FALSE)</f>
        <v>0</v>
      </c>
      <c r="N375">
        <f t="shared" si="5"/>
        <v>312</v>
      </c>
      <c r="O375">
        <f>VLOOKUP($C375,Inputs!$A$3:$G$53,5,FALSE)</f>
        <v>47.004472361809043</v>
      </c>
      <c r="P375">
        <f>VLOOKUP(C375,Depack!A$1:B$51,2,FALSE)</f>
        <v>9.166575624046704</v>
      </c>
    </row>
    <row r="376" spans="1:16" x14ac:dyDescent="0.2">
      <c r="A376">
        <v>373</v>
      </c>
      <c r="B376" t="s">
        <v>3562</v>
      </c>
      <c r="C376" t="s">
        <v>19</v>
      </c>
      <c r="D376">
        <v>12111</v>
      </c>
      <c r="E376">
        <v>50417.77</v>
      </c>
      <c r="F376" s="21">
        <v>5</v>
      </c>
      <c r="G376" s="21">
        <v>291</v>
      </c>
      <c r="H376" s="21">
        <v>16.399999999999999</v>
      </c>
      <c r="I376" s="21">
        <f>VLOOKUP($C376,Inputs!$A$3:$G$53,2,FALSE)</f>
        <v>16.440000000000001</v>
      </c>
      <c r="J376" s="21">
        <f>VLOOKUP($C376,Inputs!$A$3:$G$53,3,FALSE)</f>
        <v>2.407</v>
      </c>
      <c r="K376">
        <f>VLOOKUP($C376,Inputs!$A$3:$G$53,4,FALSE)</f>
        <v>9.5500000000000002E-2</v>
      </c>
      <c r="L376">
        <f>IF(ISBLANK(H376),VLOOKUP($C376,Inputs!$A$3:$G$53,5,FALSE),H376)</f>
        <v>16.399999999999999</v>
      </c>
      <c r="M376">
        <f>VLOOKUP($C376,Inputs!$A$3:$G$53,7,FALSE)</f>
        <v>0</v>
      </c>
      <c r="N376">
        <f t="shared" si="5"/>
        <v>291</v>
      </c>
      <c r="O376">
        <f>VLOOKUP($C376,Inputs!$A$3:$G$53,5,FALSE)</f>
        <v>47.004472361809043</v>
      </c>
      <c r="P376">
        <f>VLOOKUP(C376,Depack!A$1:B$51,2,FALSE)</f>
        <v>9.166575624046704</v>
      </c>
    </row>
    <row r="377" spans="1:16" x14ac:dyDescent="0.2">
      <c r="A377">
        <v>374</v>
      </c>
      <c r="B377" t="s">
        <v>3563</v>
      </c>
      <c r="C377" t="s">
        <v>19</v>
      </c>
      <c r="D377">
        <v>12113</v>
      </c>
      <c r="E377">
        <v>26980.94</v>
      </c>
      <c r="F377" s="21">
        <v>1</v>
      </c>
      <c r="G377" s="21">
        <v>312</v>
      </c>
      <c r="H377" s="21">
        <v>32</v>
      </c>
      <c r="I377" s="21">
        <f>VLOOKUP($C377,Inputs!$A$3:$G$53,2,FALSE)</f>
        <v>16.440000000000001</v>
      </c>
      <c r="J377" s="21">
        <f>VLOOKUP($C377,Inputs!$A$3:$G$53,3,FALSE)</f>
        <v>2.407</v>
      </c>
      <c r="K377">
        <f>VLOOKUP($C377,Inputs!$A$3:$G$53,4,FALSE)</f>
        <v>9.5500000000000002E-2</v>
      </c>
      <c r="L377">
        <f>IF(ISBLANK(H377),VLOOKUP($C377,Inputs!$A$3:$G$53,5,FALSE),H377)</f>
        <v>32</v>
      </c>
      <c r="M377">
        <f>VLOOKUP($C377,Inputs!$A$3:$G$53,7,FALSE)</f>
        <v>0</v>
      </c>
      <c r="N377">
        <f t="shared" si="5"/>
        <v>312</v>
      </c>
      <c r="O377">
        <f>VLOOKUP($C377,Inputs!$A$3:$G$53,5,FALSE)</f>
        <v>47.004472361809043</v>
      </c>
      <c r="P377">
        <f>VLOOKUP(C377,Depack!A$1:B$51,2,FALSE)</f>
        <v>9.166575624046704</v>
      </c>
    </row>
    <row r="378" spans="1:16" x14ac:dyDescent="0.2">
      <c r="A378">
        <v>375</v>
      </c>
      <c r="B378" t="s">
        <v>3564</v>
      </c>
      <c r="C378" t="s">
        <v>19</v>
      </c>
      <c r="D378">
        <v>12115</v>
      </c>
      <c r="E378">
        <v>76986.83</v>
      </c>
      <c r="F378" s="21">
        <v>6</v>
      </c>
      <c r="G378" s="21">
        <v>286</v>
      </c>
      <c r="H378" s="21">
        <v>40.134999999999998</v>
      </c>
      <c r="I378" s="21">
        <f>VLOOKUP($C378,Inputs!$A$3:$G$53,2,FALSE)</f>
        <v>16.440000000000001</v>
      </c>
      <c r="J378" s="21">
        <f>VLOOKUP($C378,Inputs!$A$3:$G$53,3,FALSE)</f>
        <v>2.407</v>
      </c>
      <c r="K378">
        <f>VLOOKUP($C378,Inputs!$A$3:$G$53,4,FALSE)</f>
        <v>9.5500000000000002E-2</v>
      </c>
      <c r="L378">
        <f>IF(ISBLANK(H378),VLOOKUP($C378,Inputs!$A$3:$G$53,5,FALSE),H378)</f>
        <v>40.134999999999998</v>
      </c>
      <c r="M378">
        <f>VLOOKUP($C378,Inputs!$A$3:$G$53,7,FALSE)</f>
        <v>0</v>
      </c>
      <c r="N378">
        <f t="shared" si="5"/>
        <v>286</v>
      </c>
      <c r="O378">
        <f>VLOOKUP($C378,Inputs!$A$3:$G$53,5,FALSE)</f>
        <v>47.004472361809043</v>
      </c>
      <c r="P378">
        <f>VLOOKUP(C378,Depack!A$1:B$51,2,FALSE)</f>
        <v>9.166575624046704</v>
      </c>
    </row>
    <row r="379" spans="1:16" x14ac:dyDescent="0.2">
      <c r="A379">
        <v>376</v>
      </c>
      <c r="B379" t="s">
        <v>1353</v>
      </c>
      <c r="C379" t="s">
        <v>19</v>
      </c>
      <c r="D379">
        <v>12117</v>
      </c>
      <c r="E379">
        <v>82483.179999999993</v>
      </c>
      <c r="F379" s="21">
        <v>3</v>
      </c>
      <c r="G379" s="21">
        <v>312</v>
      </c>
      <c r="H379" s="21">
        <v>22.113330000000001</v>
      </c>
      <c r="I379" s="21">
        <f>VLOOKUP($C379,Inputs!$A$3:$G$53,2,FALSE)</f>
        <v>16.440000000000001</v>
      </c>
      <c r="J379" s="21">
        <f>VLOOKUP($C379,Inputs!$A$3:$G$53,3,FALSE)</f>
        <v>2.407</v>
      </c>
      <c r="K379">
        <f>VLOOKUP($C379,Inputs!$A$3:$G$53,4,FALSE)</f>
        <v>9.5500000000000002E-2</v>
      </c>
      <c r="L379">
        <f>IF(ISBLANK(H379),VLOOKUP($C379,Inputs!$A$3:$G$53,5,FALSE),H379)</f>
        <v>22.113330000000001</v>
      </c>
      <c r="M379">
        <f>VLOOKUP($C379,Inputs!$A$3:$G$53,7,FALSE)</f>
        <v>0</v>
      </c>
      <c r="N379">
        <f t="shared" si="5"/>
        <v>312</v>
      </c>
      <c r="O379">
        <f>VLOOKUP($C379,Inputs!$A$3:$G$53,5,FALSE)</f>
        <v>47.004472361809043</v>
      </c>
      <c r="P379">
        <f>VLOOKUP(C379,Depack!A$1:B$51,2,FALSE)</f>
        <v>9.166575624046704</v>
      </c>
    </row>
    <row r="380" spans="1:16" x14ac:dyDescent="0.2">
      <c r="A380">
        <v>377</v>
      </c>
      <c r="B380" t="s">
        <v>1368</v>
      </c>
      <c r="C380" t="s">
        <v>19</v>
      </c>
      <c r="D380">
        <v>12119</v>
      </c>
      <c r="E380">
        <v>18632.68</v>
      </c>
      <c r="F380" s="21">
        <v>1</v>
      </c>
      <c r="G380" s="21">
        <v>312</v>
      </c>
      <c r="H380" s="21">
        <v>49.5</v>
      </c>
      <c r="I380" s="21">
        <f>VLOOKUP($C380,Inputs!$A$3:$G$53,2,FALSE)</f>
        <v>16.440000000000001</v>
      </c>
      <c r="J380" s="21">
        <f>VLOOKUP($C380,Inputs!$A$3:$G$53,3,FALSE)</f>
        <v>2.407</v>
      </c>
      <c r="K380">
        <f>VLOOKUP($C380,Inputs!$A$3:$G$53,4,FALSE)</f>
        <v>9.5500000000000002E-2</v>
      </c>
      <c r="L380">
        <f>IF(ISBLANK(H380),VLOOKUP($C380,Inputs!$A$3:$G$53,5,FALSE),H380)</f>
        <v>49.5</v>
      </c>
      <c r="M380">
        <f>VLOOKUP($C380,Inputs!$A$3:$G$53,7,FALSE)</f>
        <v>0</v>
      </c>
      <c r="N380">
        <f t="shared" si="5"/>
        <v>312</v>
      </c>
      <c r="O380">
        <f>VLOOKUP($C380,Inputs!$A$3:$G$53,5,FALSE)</f>
        <v>47.004472361809043</v>
      </c>
      <c r="P380">
        <f>VLOOKUP(C380,Depack!A$1:B$51,2,FALSE)</f>
        <v>9.166575624046704</v>
      </c>
    </row>
    <row r="381" spans="1:16" x14ac:dyDescent="0.2">
      <c r="A381">
        <v>378</v>
      </c>
      <c r="B381" t="s">
        <v>3565</v>
      </c>
      <c r="C381" t="s">
        <v>19</v>
      </c>
      <c r="D381">
        <v>12121</v>
      </c>
      <c r="E381">
        <v>7922.21</v>
      </c>
      <c r="F381" s="21">
        <v>1</v>
      </c>
      <c r="G381" s="21">
        <v>312</v>
      </c>
      <c r="H381" s="21">
        <v>46.84</v>
      </c>
      <c r="I381" s="21">
        <f>VLOOKUP($C381,Inputs!$A$3:$G$53,2,FALSE)</f>
        <v>16.440000000000001</v>
      </c>
      <c r="J381" s="21">
        <f>VLOOKUP($C381,Inputs!$A$3:$G$53,3,FALSE)</f>
        <v>2.407</v>
      </c>
      <c r="K381">
        <f>VLOOKUP($C381,Inputs!$A$3:$G$53,4,FALSE)</f>
        <v>9.5500000000000002E-2</v>
      </c>
      <c r="L381">
        <f>IF(ISBLANK(H381),VLOOKUP($C381,Inputs!$A$3:$G$53,5,FALSE),H381)</f>
        <v>46.84</v>
      </c>
      <c r="M381">
        <f>VLOOKUP($C381,Inputs!$A$3:$G$53,7,FALSE)</f>
        <v>0</v>
      </c>
      <c r="N381">
        <f t="shared" si="5"/>
        <v>312</v>
      </c>
      <c r="O381">
        <f>VLOOKUP($C381,Inputs!$A$3:$G$53,5,FALSE)</f>
        <v>47.004472361809043</v>
      </c>
      <c r="P381">
        <f>VLOOKUP(C381,Depack!A$1:B$51,2,FALSE)</f>
        <v>9.166575624046704</v>
      </c>
    </row>
    <row r="382" spans="1:16" x14ac:dyDescent="0.2">
      <c r="A382">
        <v>379</v>
      </c>
      <c r="B382" t="s">
        <v>3566</v>
      </c>
      <c r="C382" t="s">
        <v>19</v>
      </c>
      <c r="D382">
        <v>12123</v>
      </c>
      <c r="E382">
        <v>4430.5</v>
      </c>
      <c r="F382" s="21">
        <v>0</v>
      </c>
      <c r="I382" s="21">
        <f>VLOOKUP($C382,Inputs!$A$3:$G$53,2,FALSE)</f>
        <v>16.440000000000001</v>
      </c>
      <c r="J382" s="21">
        <f>VLOOKUP($C382,Inputs!$A$3:$G$53,3,FALSE)</f>
        <v>2.407</v>
      </c>
      <c r="K382">
        <f>VLOOKUP($C382,Inputs!$A$3:$G$53,4,FALSE)</f>
        <v>9.5500000000000002E-2</v>
      </c>
      <c r="L382">
        <f>IF(ISBLANK(H382),VLOOKUP($C382,Inputs!$A$3:$G$53,5,FALSE),H382)</f>
        <v>47.004472361809043</v>
      </c>
      <c r="M382">
        <f>VLOOKUP($C382,Inputs!$A$3:$G$53,7,FALSE)</f>
        <v>0</v>
      </c>
      <c r="N382">
        <f t="shared" si="5"/>
        <v>220</v>
      </c>
      <c r="O382">
        <f>VLOOKUP($C382,Inputs!$A$3:$G$53,5,FALSE)</f>
        <v>47.004472361809043</v>
      </c>
      <c r="P382">
        <f>VLOOKUP(C382,Depack!A$1:B$51,2,FALSE)</f>
        <v>9.166575624046704</v>
      </c>
    </row>
    <row r="383" spans="1:16" x14ac:dyDescent="0.2">
      <c r="A383">
        <v>380</v>
      </c>
      <c r="B383" t="s">
        <v>3428</v>
      </c>
      <c r="C383" t="s">
        <v>19</v>
      </c>
      <c r="D383">
        <v>12125</v>
      </c>
      <c r="E383">
        <v>3103.2</v>
      </c>
      <c r="F383" s="21">
        <v>2</v>
      </c>
      <c r="G383" s="21">
        <v>260</v>
      </c>
      <c r="H383" s="21">
        <v>19</v>
      </c>
      <c r="I383" s="21">
        <f>VLOOKUP($C383,Inputs!$A$3:$G$53,2,FALSE)</f>
        <v>16.440000000000001</v>
      </c>
      <c r="J383" s="21">
        <f>VLOOKUP($C383,Inputs!$A$3:$G$53,3,FALSE)</f>
        <v>2.407</v>
      </c>
      <c r="K383">
        <f>VLOOKUP($C383,Inputs!$A$3:$G$53,4,FALSE)</f>
        <v>9.5500000000000002E-2</v>
      </c>
      <c r="L383">
        <f>IF(ISBLANK(H383),VLOOKUP($C383,Inputs!$A$3:$G$53,5,FALSE),H383)</f>
        <v>19</v>
      </c>
      <c r="M383">
        <f>VLOOKUP($C383,Inputs!$A$3:$G$53,7,FALSE)</f>
        <v>0</v>
      </c>
      <c r="N383">
        <f t="shared" si="5"/>
        <v>260</v>
      </c>
      <c r="O383">
        <f>VLOOKUP($C383,Inputs!$A$3:$G$53,5,FALSE)</f>
        <v>47.004472361809043</v>
      </c>
      <c r="P383">
        <f>VLOOKUP(C383,Depack!A$1:B$51,2,FALSE)</f>
        <v>9.166575624046704</v>
      </c>
    </row>
    <row r="384" spans="1:16" x14ac:dyDescent="0.2">
      <c r="A384">
        <v>381</v>
      </c>
      <c r="B384" t="s">
        <v>3567</v>
      </c>
      <c r="C384" t="s">
        <v>19</v>
      </c>
      <c r="D384">
        <v>12127</v>
      </c>
      <c r="E384">
        <v>97728.25</v>
      </c>
      <c r="F384" s="21">
        <v>5</v>
      </c>
      <c r="G384" s="21">
        <v>280</v>
      </c>
      <c r="H384" s="21">
        <v>21.4</v>
      </c>
      <c r="I384" s="21">
        <f>VLOOKUP($C384,Inputs!$A$3:$G$53,2,FALSE)</f>
        <v>16.440000000000001</v>
      </c>
      <c r="J384" s="21">
        <f>VLOOKUP($C384,Inputs!$A$3:$G$53,3,FALSE)</f>
        <v>2.407</v>
      </c>
      <c r="K384">
        <f>VLOOKUP($C384,Inputs!$A$3:$G$53,4,FALSE)</f>
        <v>9.5500000000000002E-2</v>
      </c>
      <c r="L384">
        <f>IF(ISBLANK(H384),VLOOKUP($C384,Inputs!$A$3:$G$53,5,FALSE),H384)</f>
        <v>21.4</v>
      </c>
      <c r="M384">
        <f>VLOOKUP($C384,Inputs!$A$3:$G$53,7,FALSE)</f>
        <v>0</v>
      </c>
      <c r="N384">
        <f t="shared" si="5"/>
        <v>280</v>
      </c>
      <c r="O384">
        <f>VLOOKUP($C384,Inputs!$A$3:$G$53,5,FALSE)</f>
        <v>47.004472361809043</v>
      </c>
      <c r="P384">
        <f>VLOOKUP(C384,Depack!A$1:B$51,2,FALSE)</f>
        <v>9.166575624046704</v>
      </c>
    </row>
    <row r="385" spans="1:16" x14ac:dyDescent="0.2">
      <c r="A385">
        <v>382</v>
      </c>
      <c r="B385" t="s">
        <v>3568</v>
      </c>
      <c r="C385" t="s">
        <v>19</v>
      </c>
      <c r="D385">
        <v>12129</v>
      </c>
      <c r="E385">
        <v>5452.07</v>
      </c>
      <c r="F385" s="21">
        <v>1</v>
      </c>
      <c r="G385" s="21">
        <v>260</v>
      </c>
      <c r="H385" s="21">
        <v>85</v>
      </c>
      <c r="I385" s="21">
        <f>VLOOKUP($C385,Inputs!$A$3:$G$53,2,FALSE)</f>
        <v>16.440000000000001</v>
      </c>
      <c r="J385" s="21">
        <f>VLOOKUP($C385,Inputs!$A$3:$G$53,3,FALSE)</f>
        <v>2.407</v>
      </c>
      <c r="K385">
        <f>VLOOKUP($C385,Inputs!$A$3:$G$53,4,FALSE)</f>
        <v>9.5500000000000002E-2</v>
      </c>
      <c r="L385">
        <f>IF(ISBLANK(H385),VLOOKUP($C385,Inputs!$A$3:$G$53,5,FALSE),H385)</f>
        <v>85</v>
      </c>
      <c r="M385">
        <f>VLOOKUP($C385,Inputs!$A$3:$G$53,7,FALSE)</f>
        <v>0</v>
      </c>
      <c r="N385">
        <f t="shared" si="5"/>
        <v>260</v>
      </c>
      <c r="O385">
        <f>VLOOKUP($C385,Inputs!$A$3:$G$53,5,FALSE)</f>
        <v>47.004472361809043</v>
      </c>
      <c r="P385">
        <f>VLOOKUP(C385,Depack!A$1:B$51,2,FALSE)</f>
        <v>9.166575624046704</v>
      </c>
    </row>
    <row r="386" spans="1:16" x14ac:dyDescent="0.2">
      <c r="A386">
        <v>383</v>
      </c>
      <c r="B386" t="s">
        <v>3569</v>
      </c>
      <c r="C386" t="s">
        <v>19</v>
      </c>
      <c r="D386">
        <v>12131</v>
      </c>
      <c r="E386">
        <v>12854.88</v>
      </c>
      <c r="F386" s="21">
        <v>1</v>
      </c>
      <c r="G386" s="21">
        <v>312</v>
      </c>
      <c r="H386" s="21">
        <v>50</v>
      </c>
      <c r="I386" s="21">
        <f>VLOOKUP($C386,Inputs!$A$3:$G$53,2,FALSE)</f>
        <v>16.440000000000001</v>
      </c>
      <c r="J386" s="21">
        <f>VLOOKUP($C386,Inputs!$A$3:$G$53,3,FALSE)</f>
        <v>2.407</v>
      </c>
      <c r="K386">
        <f>VLOOKUP($C386,Inputs!$A$3:$G$53,4,FALSE)</f>
        <v>9.5500000000000002E-2</v>
      </c>
      <c r="L386">
        <f>IF(ISBLANK(H386),VLOOKUP($C386,Inputs!$A$3:$G$53,5,FALSE),H386)</f>
        <v>50</v>
      </c>
      <c r="M386">
        <f>VLOOKUP($C386,Inputs!$A$3:$G$53,7,FALSE)</f>
        <v>0</v>
      </c>
      <c r="N386">
        <f t="shared" si="5"/>
        <v>312</v>
      </c>
      <c r="O386">
        <f>VLOOKUP($C386,Inputs!$A$3:$G$53,5,FALSE)</f>
        <v>47.004472361809043</v>
      </c>
      <c r="P386">
        <f>VLOOKUP(C386,Depack!A$1:B$51,2,FALSE)</f>
        <v>9.166575624046704</v>
      </c>
    </row>
    <row r="387" spans="1:16" x14ac:dyDescent="0.2">
      <c r="A387">
        <v>384</v>
      </c>
      <c r="B387" t="s">
        <v>57</v>
      </c>
      <c r="C387" t="s">
        <v>19</v>
      </c>
      <c r="D387">
        <v>12133</v>
      </c>
      <c r="E387">
        <v>4564.9799999999996</v>
      </c>
      <c r="F387" s="21">
        <v>0</v>
      </c>
      <c r="I387" s="21">
        <f>VLOOKUP($C387,Inputs!$A$3:$G$53,2,FALSE)</f>
        <v>16.440000000000001</v>
      </c>
      <c r="J387" s="21">
        <f>VLOOKUP($C387,Inputs!$A$3:$G$53,3,FALSE)</f>
        <v>2.407</v>
      </c>
      <c r="K387">
        <f>VLOOKUP($C387,Inputs!$A$3:$G$53,4,FALSE)</f>
        <v>9.5500000000000002E-2</v>
      </c>
      <c r="L387">
        <f>IF(ISBLANK(H387),VLOOKUP($C387,Inputs!$A$3:$G$53,5,FALSE),H387)</f>
        <v>47.004472361809043</v>
      </c>
      <c r="M387">
        <f>VLOOKUP($C387,Inputs!$A$3:$G$53,7,FALSE)</f>
        <v>0</v>
      </c>
      <c r="N387">
        <f t="shared" ref="N387:N450" si="6">IF(ISBLANK(G387),220,G387)</f>
        <v>220</v>
      </c>
      <c r="O387">
        <f>VLOOKUP($C387,Inputs!$A$3:$G$53,5,FALSE)</f>
        <v>47.004472361809043</v>
      </c>
      <c r="P387">
        <f>VLOOKUP(C387,Depack!A$1:B$51,2,FALSE)</f>
        <v>9.166575624046704</v>
      </c>
    </row>
    <row r="388" spans="1:16" x14ac:dyDescent="0.2">
      <c r="A388">
        <v>385</v>
      </c>
      <c r="B388" t="s">
        <v>3570</v>
      </c>
      <c r="C388" t="s">
        <v>20</v>
      </c>
      <c r="D388">
        <v>13001</v>
      </c>
      <c r="E388">
        <v>3095.42</v>
      </c>
      <c r="F388" s="21">
        <v>0</v>
      </c>
      <c r="I388" s="21">
        <f>VLOOKUP($C388,Inputs!$A$3:$G$53,2,FALSE)</f>
        <v>14.6</v>
      </c>
      <c r="J388" s="21">
        <f>VLOOKUP($C388,Inputs!$A$3:$G$53,3,FALSE)</f>
        <v>2.407</v>
      </c>
      <c r="K388">
        <f>VLOOKUP($C388,Inputs!$A$3:$G$53,4,FALSE)</f>
        <v>0.1003</v>
      </c>
      <c r="L388">
        <f>IF(ISBLANK(H388),VLOOKUP($C388,Inputs!$A$3:$G$53,5,FALSE),H388)</f>
        <v>40.632391304347827</v>
      </c>
      <c r="M388">
        <f>VLOOKUP($C388,Inputs!$A$3:$G$53,7,FALSE)</f>
        <v>0</v>
      </c>
      <c r="N388">
        <f t="shared" si="6"/>
        <v>220</v>
      </c>
      <c r="O388">
        <f>VLOOKUP($C388,Inputs!$A$3:$G$53,5,FALSE)</f>
        <v>40.632391304347827</v>
      </c>
      <c r="P388">
        <f>VLOOKUP(C388,Depack!A$1:B$51,2,FALSE)</f>
        <v>8.7819340798997878</v>
      </c>
    </row>
    <row r="389" spans="1:16" x14ac:dyDescent="0.2">
      <c r="A389">
        <v>386</v>
      </c>
      <c r="B389" t="s">
        <v>3571</v>
      </c>
      <c r="C389" t="s">
        <v>20</v>
      </c>
      <c r="D389">
        <v>13003</v>
      </c>
      <c r="E389">
        <v>1253.9839999999999</v>
      </c>
      <c r="F389" s="21">
        <v>1</v>
      </c>
      <c r="G389" s="21">
        <v>312</v>
      </c>
      <c r="H389" s="21">
        <v>35</v>
      </c>
      <c r="I389" s="21">
        <f>VLOOKUP($C389,Inputs!$A$3:$G$53,2,FALSE)</f>
        <v>14.6</v>
      </c>
      <c r="J389" s="21">
        <f>VLOOKUP($C389,Inputs!$A$3:$G$53,3,FALSE)</f>
        <v>2.407</v>
      </c>
      <c r="K389">
        <f>VLOOKUP($C389,Inputs!$A$3:$G$53,4,FALSE)</f>
        <v>0.1003</v>
      </c>
      <c r="L389">
        <f>IF(ISBLANK(H389),VLOOKUP($C389,Inputs!$A$3:$G$53,5,FALSE),H389)</f>
        <v>35</v>
      </c>
      <c r="M389">
        <f>VLOOKUP($C389,Inputs!$A$3:$G$53,7,FALSE)</f>
        <v>0</v>
      </c>
      <c r="N389">
        <f t="shared" si="6"/>
        <v>312</v>
      </c>
      <c r="O389">
        <f>VLOOKUP($C389,Inputs!$A$3:$G$53,5,FALSE)</f>
        <v>40.632391304347827</v>
      </c>
      <c r="P389">
        <f>VLOOKUP(C389,Depack!A$1:B$51,2,FALSE)</f>
        <v>8.7819340798997878</v>
      </c>
    </row>
    <row r="390" spans="1:16" x14ac:dyDescent="0.2">
      <c r="A390">
        <v>387</v>
      </c>
      <c r="B390" t="s">
        <v>3572</v>
      </c>
      <c r="C390" t="s">
        <v>20</v>
      </c>
      <c r="D390">
        <v>13005</v>
      </c>
      <c r="E390">
        <v>1926.24</v>
      </c>
      <c r="F390" s="21">
        <v>0</v>
      </c>
      <c r="I390" s="21">
        <f>VLOOKUP($C390,Inputs!$A$3:$G$53,2,FALSE)</f>
        <v>14.6</v>
      </c>
      <c r="J390" s="21">
        <f>VLOOKUP($C390,Inputs!$A$3:$G$53,3,FALSE)</f>
        <v>2.407</v>
      </c>
      <c r="K390">
        <f>VLOOKUP($C390,Inputs!$A$3:$G$53,4,FALSE)</f>
        <v>0.1003</v>
      </c>
      <c r="L390">
        <f>IF(ISBLANK(H390),VLOOKUP($C390,Inputs!$A$3:$G$53,5,FALSE),H390)</f>
        <v>40.632391304347827</v>
      </c>
      <c r="M390">
        <f>VLOOKUP($C390,Inputs!$A$3:$G$53,7,FALSE)</f>
        <v>0</v>
      </c>
      <c r="N390">
        <f t="shared" si="6"/>
        <v>220</v>
      </c>
      <c r="O390">
        <f>VLOOKUP($C390,Inputs!$A$3:$G$53,5,FALSE)</f>
        <v>40.632391304347827</v>
      </c>
      <c r="P390">
        <f>VLOOKUP(C390,Depack!A$1:B$51,2,FALSE)</f>
        <v>8.7819340798997878</v>
      </c>
    </row>
    <row r="391" spans="1:16" x14ac:dyDescent="0.2">
      <c r="A391">
        <v>388</v>
      </c>
      <c r="B391" t="s">
        <v>3526</v>
      </c>
      <c r="C391" t="s">
        <v>20</v>
      </c>
      <c r="D391">
        <v>13007</v>
      </c>
      <c r="E391">
        <v>475.916</v>
      </c>
      <c r="F391" s="21">
        <v>0</v>
      </c>
      <c r="I391" s="21">
        <f>VLOOKUP($C391,Inputs!$A$3:$G$53,2,FALSE)</f>
        <v>14.6</v>
      </c>
      <c r="J391" s="21">
        <f>VLOOKUP($C391,Inputs!$A$3:$G$53,3,FALSE)</f>
        <v>2.407</v>
      </c>
      <c r="K391">
        <f>VLOOKUP($C391,Inputs!$A$3:$G$53,4,FALSE)</f>
        <v>0.1003</v>
      </c>
      <c r="L391">
        <f>IF(ISBLANK(H391),VLOOKUP($C391,Inputs!$A$3:$G$53,5,FALSE),H391)</f>
        <v>40.632391304347827</v>
      </c>
      <c r="M391">
        <f>VLOOKUP($C391,Inputs!$A$3:$G$53,7,FALSE)</f>
        <v>0</v>
      </c>
      <c r="N391">
        <f t="shared" si="6"/>
        <v>220</v>
      </c>
      <c r="O391">
        <f>VLOOKUP($C391,Inputs!$A$3:$G$53,5,FALSE)</f>
        <v>40.632391304347827</v>
      </c>
      <c r="P391">
        <f>VLOOKUP(C391,Depack!A$1:B$51,2,FALSE)</f>
        <v>8.7819340798997878</v>
      </c>
    </row>
    <row r="392" spans="1:16" x14ac:dyDescent="0.2">
      <c r="A392">
        <v>389</v>
      </c>
      <c r="B392" t="s">
        <v>3294</v>
      </c>
      <c r="C392" t="s">
        <v>20</v>
      </c>
      <c r="D392">
        <v>13009</v>
      </c>
      <c r="E392">
        <v>9598.86</v>
      </c>
      <c r="F392" s="21">
        <v>0</v>
      </c>
      <c r="I392" s="21">
        <f>VLOOKUP($C392,Inputs!$A$3:$G$53,2,FALSE)</f>
        <v>14.6</v>
      </c>
      <c r="J392" s="21">
        <f>VLOOKUP($C392,Inputs!$A$3:$G$53,3,FALSE)</f>
        <v>2.407</v>
      </c>
      <c r="K392">
        <f>VLOOKUP($C392,Inputs!$A$3:$G$53,4,FALSE)</f>
        <v>0.1003</v>
      </c>
      <c r="L392">
        <f>IF(ISBLANK(H392),VLOOKUP($C392,Inputs!$A$3:$G$53,5,FALSE),H392)</f>
        <v>40.632391304347827</v>
      </c>
      <c r="M392">
        <f>VLOOKUP($C392,Inputs!$A$3:$G$53,7,FALSE)</f>
        <v>0</v>
      </c>
      <c r="N392">
        <f t="shared" si="6"/>
        <v>220</v>
      </c>
      <c r="O392">
        <f>VLOOKUP($C392,Inputs!$A$3:$G$53,5,FALSE)</f>
        <v>40.632391304347827</v>
      </c>
      <c r="P392">
        <f>VLOOKUP(C392,Depack!A$1:B$51,2,FALSE)</f>
        <v>8.7819340798997878</v>
      </c>
    </row>
    <row r="393" spans="1:16" x14ac:dyDescent="0.2">
      <c r="A393">
        <v>390</v>
      </c>
      <c r="B393" t="s">
        <v>3573</v>
      </c>
      <c r="C393" t="s">
        <v>20</v>
      </c>
      <c r="D393">
        <v>13011</v>
      </c>
      <c r="E393">
        <v>3397.12</v>
      </c>
      <c r="F393" s="21">
        <v>1</v>
      </c>
      <c r="G393" s="21">
        <v>312</v>
      </c>
      <c r="H393" s="21">
        <v>55</v>
      </c>
      <c r="I393" s="21">
        <f>VLOOKUP($C393,Inputs!$A$3:$G$53,2,FALSE)</f>
        <v>14.6</v>
      </c>
      <c r="J393" s="21">
        <f>VLOOKUP($C393,Inputs!$A$3:$G$53,3,FALSE)</f>
        <v>2.407</v>
      </c>
      <c r="K393">
        <f>VLOOKUP($C393,Inputs!$A$3:$G$53,4,FALSE)</f>
        <v>0.1003</v>
      </c>
      <c r="L393">
        <f>IF(ISBLANK(H393),VLOOKUP($C393,Inputs!$A$3:$G$53,5,FALSE),H393)</f>
        <v>55</v>
      </c>
      <c r="M393">
        <f>VLOOKUP($C393,Inputs!$A$3:$G$53,7,FALSE)</f>
        <v>0</v>
      </c>
      <c r="N393">
        <f t="shared" si="6"/>
        <v>312</v>
      </c>
      <c r="O393">
        <f>VLOOKUP($C393,Inputs!$A$3:$G$53,5,FALSE)</f>
        <v>40.632391304347827</v>
      </c>
      <c r="P393">
        <f>VLOOKUP(C393,Depack!A$1:B$51,2,FALSE)</f>
        <v>8.7819340798997878</v>
      </c>
    </row>
    <row r="394" spans="1:16" x14ac:dyDescent="0.2">
      <c r="A394">
        <v>391</v>
      </c>
      <c r="B394" t="s">
        <v>3574</v>
      </c>
      <c r="C394" t="s">
        <v>20</v>
      </c>
      <c r="D394">
        <v>13013</v>
      </c>
      <c r="E394">
        <v>12464.3</v>
      </c>
      <c r="F394" s="21">
        <v>2</v>
      </c>
      <c r="G394" s="21">
        <v>312</v>
      </c>
      <c r="H394" s="21">
        <v>40.125</v>
      </c>
      <c r="I394" s="21">
        <f>VLOOKUP($C394,Inputs!$A$3:$G$53,2,FALSE)</f>
        <v>14.6</v>
      </c>
      <c r="J394" s="21">
        <f>VLOOKUP($C394,Inputs!$A$3:$G$53,3,FALSE)</f>
        <v>2.407</v>
      </c>
      <c r="K394">
        <f>VLOOKUP($C394,Inputs!$A$3:$G$53,4,FALSE)</f>
        <v>0.1003</v>
      </c>
      <c r="L394">
        <f>IF(ISBLANK(H394),VLOOKUP($C394,Inputs!$A$3:$G$53,5,FALSE),H394)</f>
        <v>40.125</v>
      </c>
      <c r="M394">
        <f>VLOOKUP($C394,Inputs!$A$3:$G$53,7,FALSE)</f>
        <v>0</v>
      </c>
      <c r="N394">
        <f t="shared" si="6"/>
        <v>312</v>
      </c>
      <c r="O394">
        <f>VLOOKUP($C394,Inputs!$A$3:$G$53,5,FALSE)</f>
        <v>40.632391304347827</v>
      </c>
      <c r="P394">
        <f>VLOOKUP(C394,Depack!A$1:B$51,2,FALSE)</f>
        <v>8.7819340798997878</v>
      </c>
    </row>
    <row r="395" spans="1:16" x14ac:dyDescent="0.2">
      <c r="A395">
        <v>392</v>
      </c>
      <c r="B395" t="s">
        <v>3575</v>
      </c>
      <c r="C395" t="s">
        <v>20</v>
      </c>
      <c r="D395">
        <v>13015</v>
      </c>
      <c r="E395">
        <v>17867.650000000001</v>
      </c>
      <c r="F395" s="21">
        <v>3</v>
      </c>
      <c r="G395" s="21">
        <v>294</v>
      </c>
      <c r="H395" s="21">
        <v>35</v>
      </c>
      <c r="I395" s="21">
        <f>VLOOKUP($C395,Inputs!$A$3:$G$53,2,FALSE)</f>
        <v>14.6</v>
      </c>
      <c r="J395" s="21">
        <f>VLOOKUP($C395,Inputs!$A$3:$G$53,3,FALSE)</f>
        <v>2.407</v>
      </c>
      <c r="K395">
        <f>VLOOKUP($C395,Inputs!$A$3:$G$53,4,FALSE)</f>
        <v>0.1003</v>
      </c>
      <c r="L395">
        <f>IF(ISBLANK(H395),VLOOKUP($C395,Inputs!$A$3:$G$53,5,FALSE),H395)</f>
        <v>35</v>
      </c>
      <c r="M395">
        <f>VLOOKUP($C395,Inputs!$A$3:$G$53,7,FALSE)</f>
        <v>0</v>
      </c>
      <c r="N395">
        <f t="shared" si="6"/>
        <v>294</v>
      </c>
      <c r="O395">
        <f>VLOOKUP($C395,Inputs!$A$3:$G$53,5,FALSE)</f>
        <v>40.632391304347827</v>
      </c>
      <c r="P395">
        <f>VLOOKUP(C395,Depack!A$1:B$51,2,FALSE)</f>
        <v>8.7819340798997878</v>
      </c>
    </row>
    <row r="396" spans="1:16" x14ac:dyDescent="0.2">
      <c r="A396">
        <v>393</v>
      </c>
      <c r="B396" t="s">
        <v>3576</v>
      </c>
      <c r="C396" t="s">
        <v>20</v>
      </c>
      <c r="D396">
        <v>13017</v>
      </c>
      <c r="E396">
        <v>3239.74</v>
      </c>
      <c r="F396" s="21">
        <v>2</v>
      </c>
      <c r="G396" s="21">
        <v>260</v>
      </c>
      <c r="H396" s="21">
        <v>45</v>
      </c>
      <c r="I396" s="21">
        <f>VLOOKUP($C396,Inputs!$A$3:$G$53,2,FALSE)</f>
        <v>14.6</v>
      </c>
      <c r="J396" s="21">
        <f>VLOOKUP($C396,Inputs!$A$3:$G$53,3,FALSE)</f>
        <v>2.407</v>
      </c>
      <c r="K396">
        <f>VLOOKUP($C396,Inputs!$A$3:$G$53,4,FALSE)</f>
        <v>0.1003</v>
      </c>
      <c r="L396">
        <f>IF(ISBLANK(H396),VLOOKUP($C396,Inputs!$A$3:$G$53,5,FALSE),H396)</f>
        <v>45</v>
      </c>
      <c r="M396">
        <f>VLOOKUP($C396,Inputs!$A$3:$G$53,7,FALSE)</f>
        <v>0</v>
      </c>
      <c r="N396">
        <f t="shared" si="6"/>
        <v>260</v>
      </c>
      <c r="O396">
        <f>VLOOKUP($C396,Inputs!$A$3:$G$53,5,FALSE)</f>
        <v>40.632391304347827</v>
      </c>
      <c r="P396">
        <f>VLOOKUP(C396,Depack!A$1:B$51,2,FALSE)</f>
        <v>8.7819340798997878</v>
      </c>
    </row>
    <row r="397" spans="1:16" x14ac:dyDescent="0.2">
      <c r="A397">
        <v>394</v>
      </c>
      <c r="B397" t="s">
        <v>3577</v>
      </c>
      <c r="C397" t="s">
        <v>20</v>
      </c>
      <c r="D397">
        <v>13019</v>
      </c>
      <c r="E397">
        <v>3033.13</v>
      </c>
      <c r="F397" s="21">
        <v>1</v>
      </c>
      <c r="G397" s="21">
        <v>260</v>
      </c>
      <c r="H397" s="21">
        <v>27</v>
      </c>
      <c r="I397" s="21">
        <f>VLOOKUP($C397,Inputs!$A$3:$G$53,2,FALSE)</f>
        <v>14.6</v>
      </c>
      <c r="J397" s="21">
        <f>VLOOKUP($C397,Inputs!$A$3:$G$53,3,FALSE)</f>
        <v>2.407</v>
      </c>
      <c r="K397">
        <f>VLOOKUP($C397,Inputs!$A$3:$G$53,4,FALSE)</f>
        <v>0.1003</v>
      </c>
      <c r="L397">
        <f>IF(ISBLANK(H397),VLOOKUP($C397,Inputs!$A$3:$G$53,5,FALSE),H397)</f>
        <v>27</v>
      </c>
      <c r="M397">
        <f>VLOOKUP($C397,Inputs!$A$3:$G$53,7,FALSE)</f>
        <v>0</v>
      </c>
      <c r="N397">
        <f t="shared" si="6"/>
        <v>260</v>
      </c>
      <c r="O397">
        <f>VLOOKUP($C397,Inputs!$A$3:$G$53,5,FALSE)</f>
        <v>40.632391304347827</v>
      </c>
      <c r="P397">
        <f>VLOOKUP(C397,Depack!A$1:B$51,2,FALSE)</f>
        <v>8.7819340798997878</v>
      </c>
    </row>
    <row r="398" spans="1:16" x14ac:dyDescent="0.2">
      <c r="A398">
        <v>395</v>
      </c>
      <c r="B398" t="s">
        <v>3296</v>
      </c>
      <c r="C398" t="s">
        <v>20</v>
      </c>
      <c r="D398">
        <v>13021</v>
      </c>
      <c r="E398">
        <v>33373.25</v>
      </c>
      <c r="F398" s="21">
        <v>1</v>
      </c>
      <c r="G398" s="21">
        <v>312</v>
      </c>
      <c r="H398" s="21">
        <v>27.75</v>
      </c>
      <c r="I398" s="21">
        <f>VLOOKUP($C398,Inputs!$A$3:$G$53,2,FALSE)</f>
        <v>14.6</v>
      </c>
      <c r="J398" s="21">
        <f>VLOOKUP($C398,Inputs!$A$3:$G$53,3,FALSE)</f>
        <v>2.407</v>
      </c>
      <c r="K398">
        <f>VLOOKUP($C398,Inputs!$A$3:$G$53,4,FALSE)</f>
        <v>0.1003</v>
      </c>
      <c r="L398">
        <f>IF(ISBLANK(H398),VLOOKUP($C398,Inputs!$A$3:$G$53,5,FALSE),H398)</f>
        <v>27.75</v>
      </c>
      <c r="M398">
        <f>VLOOKUP($C398,Inputs!$A$3:$G$53,7,FALSE)</f>
        <v>0</v>
      </c>
      <c r="N398">
        <f t="shared" si="6"/>
        <v>312</v>
      </c>
      <c r="O398">
        <f>VLOOKUP($C398,Inputs!$A$3:$G$53,5,FALSE)</f>
        <v>40.632391304347827</v>
      </c>
      <c r="P398">
        <f>VLOOKUP(C398,Depack!A$1:B$51,2,FALSE)</f>
        <v>8.7819340798997878</v>
      </c>
    </row>
    <row r="399" spans="1:16" x14ac:dyDescent="0.2">
      <c r="A399">
        <v>396</v>
      </c>
      <c r="B399" t="s">
        <v>3578</v>
      </c>
      <c r="C399" t="s">
        <v>20</v>
      </c>
      <c r="D399">
        <v>13023</v>
      </c>
      <c r="E399">
        <v>2294.61</v>
      </c>
      <c r="F399" s="21">
        <v>1</v>
      </c>
      <c r="G399" s="21">
        <v>312</v>
      </c>
      <c r="H399" s="21">
        <v>50</v>
      </c>
      <c r="I399" s="21">
        <f>VLOOKUP($C399,Inputs!$A$3:$G$53,2,FALSE)</f>
        <v>14.6</v>
      </c>
      <c r="J399" s="21">
        <f>VLOOKUP($C399,Inputs!$A$3:$G$53,3,FALSE)</f>
        <v>2.407</v>
      </c>
      <c r="K399">
        <f>VLOOKUP($C399,Inputs!$A$3:$G$53,4,FALSE)</f>
        <v>0.1003</v>
      </c>
      <c r="L399">
        <f>IF(ISBLANK(H399),VLOOKUP($C399,Inputs!$A$3:$G$53,5,FALSE),H399)</f>
        <v>50</v>
      </c>
      <c r="M399">
        <f>VLOOKUP($C399,Inputs!$A$3:$G$53,7,FALSE)</f>
        <v>0</v>
      </c>
      <c r="N399">
        <f t="shared" si="6"/>
        <v>312</v>
      </c>
      <c r="O399">
        <f>VLOOKUP($C399,Inputs!$A$3:$G$53,5,FALSE)</f>
        <v>40.632391304347827</v>
      </c>
      <c r="P399">
        <f>VLOOKUP(C399,Depack!A$1:B$51,2,FALSE)</f>
        <v>8.7819340798997878</v>
      </c>
    </row>
    <row r="400" spans="1:16" x14ac:dyDescent="0.2">
      <c r="A400">
        <v>397</v>
      </c>
      <c r="B400" t="s">
        <v>3579</v>
      </c>
      <c r="C400" t="s">
        <v>20</v>
      </c>
      <c r="D400">
        <v>13025</v>
      </c>
      <c r="E400">
        <v>2793.32</v>
      </c>
      <c r="F400" s="21">
        <v>0</v>
      </c>
      <c r="I400" s="21">
        <f>VLOOKUP($C400,Inputs!$A$3:$G$53,2,FALSE)</f>
        <v>14.6</v>
      </c>
      <c r="J400" s="21">
        <f>VLOOKUP($C400,Inputs!$A$3:$G$53,3,FALSE)</f>
        <v>2.407</v>
      </c>
      <c r="K400">
        <f>VLOOKUP($C400,Inputs!$A$3:$G$53,4,FALSE)</f>
        <v>0.1003</v>
      </c>
      <c r="L400">
        <f>IF(ISBLANK(H400),VLOOKUP($C400,Inputs!$A$3:$G$53,5,FALSE),H400)</f>
        <v>40.632391304347827</v>
      </c>
      <c r="M400">
        <f>VLOOKUP($C400,Inputs!$A$3:$G$53,7,FALSE)</f>
        <v>0</v>
      </c>
      <c r="N400">
        <f t="shared" si="6"/>
        <v>220</v>
      </c>
      <c r="O400">
        <f>VLOOKUP($C400,Inputs!$A$3:$G$53,5,FALSE)</f>
        <v>40.632391304347827</v>
      </c>
      <c r="P400">
        <f>VLOOKUP(C400,Depack!A$1:B$51,2,FALSE)</f>
        <v>8.7819340798997878</v>
      </c>
    </row>
    <row r="401" spans="1:16" x14ac:dyDescent="0.2">
      <c r="A401">
        <v>398</v>
      </c>
      <c r="B401" t="s">
        <v>3580</v>
      </c>
      <c r="C401" t="s">
        <v>20</v>
      </c>
      <c r="D401">
        <v>13027</v>
      </c>
      <c r="E401">
        <v>2350.75</v>
      </c>
      <c r="F401" s="21">
        <v>0</v>
      </c>
      <c r="I401" s="21">
        <f>VLOOKUP($C401,Inputs!$A$3:$G$53,2,FALSE)</f>
        <v>14.6</v>
      </c>
      <c r="J401" s="21">
        <f>VLOOKUP($C401,Inputs!$A$3:$G$53,3,FALSE)</f>
        <v>2.407</v>
      </c>
      <c r="K401">
        <f>VLOOKUP($C401,Inputs!$A$3:$G$53,4,FALSE)</f>
        <v>0.1003</v>
      </c>
      <c r="L401">
        <f>IF(ISBLANK(H401),VLOOKUP($C401,Inputs!$A$3:$G$53,5,FALSE),H401)</f>
        <v>40.632391304347827</v>
      </c>
      <c r="M401">
        <f>VLOOKUP($C401,Inputs!$A$3:$G$53,7,FALSE)</f>
        <v>0</v>
      </c>
      <c r="N401">
        <f t="shared" si="6"/>
        <v>220</v>
      </c>
      <c r="O401">
        <f>VLOOKUP($C401,Inputs!$A$3:$G$53,5,FALSE)</f>
        <v>40.632391304347827</v>
      </c>
      <c r="P401">
        <f>VLOOKUP(C401,Depack!A$1:B$51,2,FALSE)</f>
        <v>8.7819340798997878</v>
      </c>
    </row>
    <row r="402" spans="1:16" x14ac:dyDescent="0.2">
      <c r="A402">
        <v>399</v>
      </c>
      <c r="B402" t="s">
        <v>3581</v>
      </c>
      <c r="C402" t="s">
        <v>20</v>
      </c>
      <c r="D402">
        <v>13029</v>
      </c>
      <c r="E402">
        <v>5934.6</v>
      </c>
      <c r="F402" s="21">
        <v>1</v>
      </c>
      <c r="G402" s="21">
        <v>260</v>
      </c>
      <c r="H402" s="21">
        <v>120</v>
      </c>
      <c r="I402" s="21">
        <f>VLOOKUP($C402,Inputs!$A$3:$G$53,2,FALSE)</f>
        <v>14.6</v>
      </c>
      <c r="J402" s="21">
        <f>VLOOKUP($C402,Inputs!$A$3:$G$53,3,FALSE)</f>
        <v>2.407</v>
      </c>
      <c r="K402">
        <f>VLOOKUP($C402,Inputs!$A$3:$G$53,4,FALSE)</f>
        <v>0.1003</v>
      </c>
      <c r="L402">
        <f>IF(ISBLANK(H402),VLOOKUP($C402,Inputs!$A$3:$G$53,5,FALSE),H402)</f>
        <v>120</v>
      </c>
      <c r="M402">
        <f>VLOOKUP($C402,Inputs!$A$3:$G$53,7,FALSE)</f>
        <v>0</v>
      </c>
      <c r="N402">
        <f t="shared" si="6"/>
        <v>260</v>
      </c>
      <c r="O402">
        <f>VLOOKUP($C402,Inputs!$A$3:$G$53,5,FALSE)</f>
        <v>40.632391304347827</v>
      </c>
      <c r="P402">
        <f>VLOOKUP(C402,Depack!A$1:B$51,2,FALSE)</f>
        <v>8.7819340798997878</v>
      </c>
    </row>
    <row r="403" spans="1:16" x14ac:dyDescent="0.2">
      <c r="A403">
        <v>400</v>
      </c>
      <c r="B403" t="s">
        <v>3582</v>
      </c>
      <c r="C403" t="s">
        <v>20</v>
      </c>
      <c r="D403">
        <v>13031</v>
      </c>
      <c r="E403">
        <v>14298.04</v>
      </c>
      <c r="F403" s="21">
        <v>1</v>
      </c>
      <c r="G403" s="21">
        <v>260</v>
      </c>
      <c r="H403" s="21">
        <v>38</v>
      </c>
      <c r="I403" s="21">
        <f>VLOOKUP($C403,Inputs!$A$3:$G$53,2,FALSE)</f>
        <v>14.6</v>
      </c>
      <c r="J403" s="21">
        <f>VLOOKUP($C403,Inputs!$A$3:$G$53,3,FALSE)</f>
        <v>2.407</v>
      </c>
      <c r="K403">
        <f>VLOOKUP($C403,Inputs!$A$3:$G$53,4,FALSE)</f>
        <v>0.1003</v>
      </c>
      <c r="L403">
        <f>IF(ISBLANK(H403),VLOOKUP($C403,Inputs!$A$3:$G$53,5,FALSE),H403)</f>
        <v>38</v>
      </c>
      <c r="M403">
        <f>VLOOKUP($C403,Inputs!$A$3:$G$53,7,FALSE)</f>
        <v>0</v>
      </c>
      <c r="N403">
        <f t="shared" si="6"/>
        <v>260</v>
      </c>
      <c r="O403">
        <f>VLOOKUP($C403,Inputs!$A$3:$G$53,5,FALSE)</f>
        <v>40.632391304347827</v>
      </c>
      <c r="P403">
        <f>VLOOKUP(C403,Depack!A$1:B$51,2,FALSE)</f>
        <v>8.7819340798997878</v>
      </c>
    </row>
    <row r="404" spans="1:16" x14ac:dyDescent="0.2">
      <c r="A404">
        <v>401</v>
      </c>
      <c r="B404" t="s">
        <v>3583</v>
      </c>
      <c r="C404" t="s">
        <v>20</v>
      </c>
      <c r="D404">
        <v>13033</v>
      </c>
      <c r="E404">
        <v>3767.5</v>
      </c>
      <c r="F404" s="21">
        <v>2</v>
      </c>
      <c r="G404" s="21">
        <v>260</v>
      </c>
      <c r="H404" s="21">
        <v>43.62</v>
      </c>
      <c r="I404" s="21">
        <f>VLOOKUP($C404,Inputs!$A$3:$G$53,2,FALSE)</f>
        <v>14.6</v>
      </c>
      <c r="J404" s="21">
        <f>VLOOKUP($C404,Inputs!$A$3:$G$53,3,FALSE)</f>
        <v>2.407</v>
      </c>
      <c r="K404">
        <f>VLOOKUP($C404,Inputs!$A$3:$G$53,4,FALSE)</f>
        <v>0.1003</v>
      </c>
      <c r="L404">
        <f>IF(ISBLANK(H404),VLOOKUP($C404,Inputs!$A$3:$G$53,5,FALSE),H404)</f>
        <v>43.62</v>
      </c>
      <c r="M404">
        <f>VLOOKUP($C404,Inputs!$A$3:$G$53,7,FALSE)</f>
        <v>0</v>
      </c>
      <c r="N404">
        <f t="shared" si="6"/>
        <v>260</v>
      </c>
      <c r="O404">
        <f>VLOOKUP($C404,Inputs!$A$3:$G$53,5,FALSE)</f>
        <v>40.632391304347827</v>
      </c>
      <c r="P404">
        <f>VLOOKUP(C404,Depack!A$1:B$51,2,FALSE)</f>
        <v>8.7819340798997878</v>
      </c>
    </row>
    <row r="405" spans="1:16" x14ac:dyDescent="0.2">
      <c r="A405">
        <v>402</v>
      </c>
      <c r="B405" t="s">
        <v>3584</v>
      </c>
      <c r="C405" t="s">
        <v>20</v>
      </c>
      <c r="D405">
        <v>13035</v>
      </c>
      <c r="E405">
        <v>4211.05</v>
      </c>
      <c r="F405" s="21">
        <v>2</v>
      </c>
      <c r="G405" s="21">
        <v>286</v>
      </c>
      <c r="H405" s="21">
        <v>38.375</v>
      </c>
      <c r="I405" s="21">
        <f>VLOOKUP($C405,Inputs!$A$3:$G$53,2,FALSE)</f>
        <v>14.6</v>
      </c>
      <c r="J405" s="21">
        <f>VLOOKUP($C405,Inputs!$A$3:$G$53,3,FALSE)</f>
        <v>2.407</v>
      </c>
      <c r="K405">
        <f>VLOOKUP($C405,Inputs!$A$3:$G$53,4,FALSE)</f>
        <v>0.1003</v>
      </c>
      <c r="L405">
        <f>IF(ISBLANK(H405),VLOOKUP($C405,Inputs!$A$3:$G$53,5,FALSE),H405)</f>
        <v>38.375</v>
      </c>
      <c r="M405">
        <f>VLOOKUP($C405,Inputs!$A$3:$G$53,7,FALSE)</f>
        <v>0</v>
      </c>
      <c r="N405">
        <f t="shared" si="6"/>
        <v>286</v>
      </c>
      <c r="O405">
        <f>VLOOKUP($C405,Inputs!$A$3:$G$53,5,FALSE)</f>
        <v>40.632391304347827</v>
      </c>
      <c r="P405">
        <f>VLOOKUP(C405,Depack!A$1:B$51,2,FALSE)</f>
        <v>8.7819340798997878</v>
      </c>
    </row>
    <row r="406" spans="1:16" x14ac:dyDescent="0.2">
      <c r="A406">
        <v>403</v>
      </c>
      <c r="B406" t="s">
        <v>1965</v>
      </c>
      <c r="C406" t="s">
        <v>20</v>
      </c>
      <c r="D406">
        <v>13037</v>
      </c>
      <c r="E406">
        <v>1204.144</v>
      </c>
      <c r="F406" s="21">
        <v>0</v>
      </c>
      <c r="I406" s="21">
        <f>VLOOKUP($C406,Inputs!$A$3:$G$53,2,FALSE)</f>
        <v>14.6</v>
      </c>
      <c r="J406" s="21">
        <f>VLOOKUP($C406,Inputs!$A$3:$G$53,3,FALSE)</f>
        <v>2.407</v>
      </c>
      <c r="K406">
        <f>VLOOKUP($C406,Inputs!$A$3:$G$53,4,FALSE)</f>
        <v>0.1003</v>
      </c>
      <c r="L406">
        <f>IF(ISBLANK(H406),VLOOKUP($C406,Inputs!$A$3:$G$53,5,FALSE),H406)</f>
        <v>40.632391304347827</v>
      </c>
      <c r="M406">
        <f>VLOOKUP($C406,Inputs!$A$3:$G$53,7,FALSE)</f>
        <v>0</v>
      </c>
      <c r="N406">
        <f t="shared" si="6"/>
        <v>220</v>
      </c>
      <c r="O406">
        <f>VLOOKUP($C406,Inputs!$A$3:$G$53,5,FALSE)</f>
        <v>40.632391304347827</v>
      </c>
      <c r="P406">
        <f>VLOOKUP(C406,Depack!A$1:B$51,2,FALSE)</f>
        <v>8.7819340798997878</v>
      </c>
    </row>
    <row r="407" spans="1:16" x14ac:dyDescent="0.2">
      <c r="A407">
        <v>404</v>
      </c>
      <c r="B407" t="s">
        <v>3585</v>
      </c>
      <c r="C407" t="s">
        <v>20</v>
      </c>
      <c r="D407">
        <v>13039</v>
      </c>
      <c r="E407">
        <v>9260.74</v>
      </c>
      <c r="F407" s="21">
        <v>1</v>
      </c>
      <c r="G407" s="21">
        <v>312</v>
      </c>
      <c r="H407" s="21">
        <v>22.55</v>
      </c>
      <c r="I407" s="21">
        <f>VLOOKUP($C407,Inputs!$A$3:$G$53,2,FALSE)</f>
        <v>14.6</v>
      </c>
      <c r="J407" s="21">
        <f>VLOOKUP($C407,Inputs!$A$3:$G$53,3,FALSE)</f>
        <v>2.407</v>
      </c>
      <c r="K407">
        <f>VLOOKUP($C407,Inputs!$A$3:$G$53,4,FALSE)</f>
        <v>0.1003</v>
      </c>
      <c r="L407">
        <f>IF(ISBLANK(H407),VLOOKUP($C407,Inputs!$A$3:$G$53,5,FALSE),H407)</f>
        <v>22.55</v>
      </c>
      <c r="M407">
        <f>VLOOKUP($C407,Inputs!$A$3:$G$53,7,FALSE)</f>
        <v>0</v>
      </c>
      <c r="N407">
        <f t="shared" si="6"/>
        <v>312</v>
      </c>
      <c r="O407">
        <f>VLOOKUP($C407,Inputs!$A$3:$G$53,5,FALSE)</f>
        <v>40.632391304347827</v>
      </c>
      <c r="P407">
        <f>VLOOKUP(C407,Depack!A$1:B$51,2,FALSE)</f>
        <v>8.7819340798997878</v>
      </c>
    </row>
    <row r="408" spans="1:16" x14ac:dyDescent="0.2">
      <c r="A408">
        <v>405</v>
      </c>
      <c r="B408" t="s">
        <v>3586</v>
      </c>
      <c r="C408" t="s">
        <v>20</v>
      </c>
      <c r="D408">
        <v>13043</v>
      </c>
      <c r="E408">
        <v>2079.8200000000002</v>
      </c>
      <c r="F408" s="21">
        <v>2</v>
      </c>
      <c r="G408" s="21">
        <v>312</v>
      </c>
      <c r="H408" s="21">
        <v>34.25</v>
      </c>
      <c r="I408" s="21">
        <f>VLOOKUP($C408,Inputs!$A$3:$G$53,2,FALSE)</f>
        <v>14.6</v>
      </c>
      <c r="J408" s="21">
        <f>VLOOKUP($C408,Inputs!$A$3:$G$53,3,FALSE)</f>
        <v>2.407</v>
      </c>
      <c r="K408">
        <f>VLOOKUP($C408,Inputs!$A$3:$G$53,4,FALSE)</f>
        <v>0.1003</v>
      </c>
      <c r="L408">
        <f>IF(ISBLANK(H408),VLOOKUP($C408,Inputs!$A$3:$G$53,5,FALSE),H408)</f>
        <v>34.25</v>
      </c>
      <c r="M408">
        <f>VLOOKUP($C408,Inputs!$A$3:$G$53,7,FALSE)</f>
        <v>0</v>
      </c>
      <c r="N408">
        <f t="shared" si="6"/>
        <v>312</v>
      </c>
      <c r="O408">
        <f>VLOOKUP($C408,Inputs!$A$3:$G$53,5,FALSE)</f>
        <v>40.632391304347827</v>
      </c>
      <c r="P408">
        <f>VLOOKUP(C408,Depack!A$1:B$51,2,FALSE)</f>
        <v>8.7819340798997878</v>
      </c>
    </row>
    <row r="409" spans="1:16" x14ac:dyDescent="0.2">
      <c r="A409">
        <v>406</v>
      </c>
      <c r="B409" t="s">
        <v>2250</v>
      </c>
      <c r="C409" t="s">
        <v>20</v>
      </c>
      <c r="D409">
        <v>13045</v>
      </c>
      <c r="E409">
        <v>21342.2</v>
      </c>
      <c r="F409" s="21">
        <v>1</v>
      </c>
      <c r="G409" s="21">
        <v>312</v>
      </c>
      <c r="H409" s="21">
        <v>39</v>
      </c>
      <c r="I409" s="21">
        <f>VLOOKUP($C409,Inputs!$A$3:$G$53,2,FALSE)</f>
        <v>14.6</v>
      </c>
      <c r="J409" s="21">
        <f>VLOOKUP($C409,Inputs!$A$3:$G$53,3,FALSE)</f>
        <v>2.407</v>
      </c>
      <c r="K409">
        <f>VLOOKUP($C409,Inputs!$A$3:$G$53,4,FALSE)</f>
        <v>0.1003</v>
      </c>
      <c r="L409">
        <f>IF(ISBLANK(H409),VLOOKUP($C409,Inputs!$A$3:$G$53,5,FALSE),H409)</f>
        <v>39</v>
      </c>
      <c r="M409">
        <f>VLOOKUP($C409,Inputs!$A$3:$G$53,7,FALSE)</f>
        <v>0</v>
      </c>
      <c r="N409">
        <f t="shared" si="6"/>
        <v>312</v>
      </c>
      <c r="O409">
        <f>VLOOKUP($C409,Inputs!$A$3:$G$53,5,FALSE)</f>
        <v>40.632391304347827</v>
      </c>
      <c r="P409">
        <f>VLOOKUP(C409,Depack!A$1:B$51,2,FALSE)</f>
        <v>8.7819340798997878</v>
      </c>
    </row>
    <row r="410" spans="1:16" x14ac:dyDescent="0.2">
      <c r="A410">
        <v>407</v>
      </c>
      <c r="B410" t="s">
        <v>3587</v>
      </c>
      <c r="C410" t="s">
        <v>20</v>
      </c>
      <c r="D410">
        <v>13047</v>
      </c>
      <c r="E410">
        <v>11169.05</v>
      </c>
      <c r="F410" s="21">
        <v>1</v>
      </c>
      <c r="G410" s="21">
        <v>312</v>
      </c>
      <c r="H410" s="21">
        <v>38.200000000000003</v>
      </c>
      <c r="I410" s="21">
        <f>VLOOKUP($C410,Inputs!$A$3:$G$53,2,FALSE)</f>
        <v>14.6</v>
      </c>
      <c r="J410" s="21">
        <f>VLOOKUP($C410,Inputs!$A$3:$G$53,3,FALSE)</f>
        <v>2.407</v>
      </c>
      <c r="K410">
        <f>VLOOKUP($C410,Inputs!$A$3:$G$53,4,FALSE)</f>
        <v>0.1003</v>
      </c>
      <c r="L410">
        <f>IF(ISBLANK(H410),VLOOKUP($C410,Inputs!$A$3:$G$53,5,FALSE),H410)</f>
        <v>38.200000000000003</v>
      </c>
      <c r="M410">
        <f>VLOOKUP($C410,Inputs!$A$3:$G$53,7,FALSE)</f>
        <v>0</v>
      </c>
      <c r="N410">
        <f t="shared" si="6"/>
        <v>312</v>
      </c>
      <c r="O410">
        <f>VLOOKUP($C410,Inputs!$A$3:$G$53,5,FALSE)</f>
        <v>40.632391304347827</v>
      </c>
      <c r="P410">
        <f>VLOOKUP(C410,Depack!A$1:B$51,2,FALSE)</f>
        <v>8.7819340798997878</v>
      </c>
    </row>
    <row r="411" spans="1:16" x14ac:dyDescent="0.2">
      <c r="A411">
        <v>408</v>
      </c>
      <c r="B411" t="s">
        <v>3588</v>
      </c>
      <c r="C411" t="s">
        <v>20</v>
      </c>
      <c r="D411">
        <v>13049</v>
      </c>
      <c r="E411">
        <v>2383.61</v>
      </c>
      <c r="F411" s="21">
        <v>1</v>
      </c>
      <c r="G411" s="21">
        <v>312</v>
      </c>
      <c r="H411" s="21">
        <v>23.5</v>
      </c>
      <c r="I411" s="21">
        <f>VLOOKUP($C411,Inputs!$A$3:$G$53,2,FALSE)</f>
        <v>14.6</v>
      </c>
      <c r="J411" s="21">
        <f>VLOOKUP($C411,Inputs!$A$3:$G$53,3,FALSE)</f>
        <v>2.407</v>
      </c>
      <c r="K411">
        <f>VLOOKUP($C411,Inputs!$A$3:$G$53,4,FALSE)</f>
        <v>0.1003</v>
      </c>
      <c r="L411">
        <f>IF(ISBLANK(H411),VLOOKUP($C411,Inputs!$A$3:$G$53,5,FALSE),H411)</f>
        <v>23.5</v>
      </c>
      <c r="M411">
        <f>VLOOKUP($C411,Inputs!$A$3:$G$53,7,FALSE)</f>
        <v>0</v>
      </c>
      <c r="N411">
        <f t="shared" si="6"/>
        <v>312</v>
      </c>
      <c r="O411">
        <f>VLOOKUP($C411,Inputs!$A$3:$G$53,5,FALSE)</f>
        <v>40.632391304347827</v>
      </c>
      <c r="P411">
        <f>VLOOKUP(C411,Depack!A$1:B$51,2,FALSE)</f>
        <v>8.7819340798997878</v>
      </c>
    </row>
    <row r="412" spans="1:16" x14ac:dyDescent="0.2">
      <c r="A412">
        <v>409</v>
      </c>
      <c r="B412" t="s">
        <v>3589</v>
      </c>
      <c r="C412" t="s">
        <v>20</v>
      </c>
      <c r="D412">
        <v>13051</v>
      </c>
      <c r="E412">
        <v>61227.82</v>
      </c>
      <c r="F412" s="21">
        <v>8</v>
      </c>
      <c r="G412" s="21">
        <v>286</v>
      </c>
      <c r="H412" s="21">
        <v>28.206250000000001</v>
      </c>
      <c r="I412" s="21">
        <f>VLOOKUP($C412,Inputs!$A$3:$G$53,2,FALSE)</f>
        <v>14.6</v>
      </c>
      <c r="J412" s="21">
        <f>VLOOKUP($C412,Inputs!$A$3:$G$53,3,FALSE)</f>
        <v>2.407</v>
      </c>
      <c r="K412">
        <f>VLOOKUP($C412,Inputs!$A$3:$G$53,4,FALSE)</f>
        <v>0.1003</v>
      </c>
      <c r="L412">
        <f>IF(ISBLANK(H412),VLOOKUP($C412,Inputs!$A$3:$G$53,5,FALSE),H412)</f>
        <v>28.206250000000001</v>
      </c>
      <c r="M412">
        <f>VLOOKUP($C412,Inputs!$A$3:$G$53,7,FALSE)</f>
        <v>0</v>
      </c>
      <c r="N412">
        <f t="shared" si="6"/>
        <v>286</v>
      </c>
      <c r="O412">
        <f>VLOOKUP($C412,Inputs!$A$3:$G$53,5,FALSE)</f>
        <v>40.632391304347827</v>
      </c>
      <c r="P412">
        <f>VLOOKUP(C412,Depack!A$1:B$51,2,FALSE)</f>
        <v>8.7819340798997878</v>
      </c>
    </row>
    <row r="413" spans="1:16" x14ac:dyDescent="0.2">
      <c r="A413">
        <v>410</v>
      </c>
      <c r="B413" t="s">
        <v>3590</v>
      </c>
      <c r="C413" t="s">
        <v>20</v>
      </c>
      <c r="D413">
        <v>13053</v>
      </c>
      <c r="E413">
        <v>1807.29</v>
      </c>
      <c r="F413" s="21">
        <v>0</v>
      </c>
      <c r="I413" s="21">
        <f>VLOOKUP($C413,Inputs!$A$3:$G$53,2,FALSE)</f>
        <v>14.6</v>
      </c>
      <c r="J413" s="21">
        <f>VLOOKUP($C413,Inputs!$A$3:$G$53,3,FALSE)</f>
        <v>2.407</v>
      </c>
      <c r="K413">
        <f>VLOOKUP($C413,Inputs!$A$3:$G$53,4,FALSE)</f>
        <v>0.1003</v>
      </c>
      <c r="L413">
        <f>IF(ISBLANK(H413),VLOOKUP($C413,Inputs!$A$3:$G$53,5,FALSE),H413)</f>
        <v>40.632391304347827</v>
      </c>
      <c r="M413">
        <f>VLOOKUP($C413,Inputs!$A$3:$G$53,7,FALSE)</f>
        <v>0</v>
      </c>
      <c r="N413">
        <f t="shared" si="6"/>
        <v>220</v>
      </c>
      <c r="O413">
        <f>VLOOKUP($C413,Inputs!$A$3:$G$53,5,FALSE)</f>
        <v>40.632391304347827</v>
      </c>
      <c r="P413">
        <f>VLOOKUP(C413,Depack!A$1:B$51,2,FALSE)</f>
        <v>8.7819340798997878</v>
      </c>
    </row>
    <row r="414" spans="1:16" x14ac:dyDescent="0.2">
      <c r="A414">
        <v>411</v>
      </c>
      <c r="B414" t="s">
        <v>3591</v>
      </c>
      <c r="C414" t="s">
        <v>20</v>
      </c>
      <c r="D414">
        <v>13055</v>
      </c>
      <c r="E414">
        <v>4275.45</v>
      </c>
      <c r="F414" s="21">
        <v>2</v>
      </c>
      <c r="G414" s="21">
        <v>286</v>
      </c>
      <c r="H414" s="21">
        <v>35</v>
      </c>
      <c r="I414" s="21">
        <f>VLOOKUP($C414,Inputs!$A$3:$G$53,2,FALSE)</f>
        <v>14.6</v>
      </c>
      <c r="J414" s="21">
        <f>VLOOKUP($C414,Inputs!$A$3:$G$53,3,FALSE)</f>
        <v>2.407</v>
      </c>
      <c r="K414">
        <f>VLOOKUP($C414,Inputs!$A$3:$G$53,4,FALSE)</f>
        <v>0.1003</v>
      </c>
      <c r="L414">
        <f>IF(ISBLANK(H414),VLOOKUP($C414,Inputs!$A$3:$G$53,5,FALSE),H414)</f>
        <v>35</v>
      </c>
      <c r="M414">
        <f>VLOOKUP($C414,Inputs!$A$3:$G$53,7,FALSE)</f>
        <v>0</v>
      </c>
      <c r="N414">
        <f t="shared" si="6"/>
        <v>286</v>
      </c>
      <c r="O414">
        <f>VLOOKUP($C414,Inputs!$A$3:$G$53,5,FALSE)</f>
        <v>40.632391304347827</v>
      </c>
      <c r="P414">
        <f>VLOOKUP(C414,Depack!A$1:B$51,2,FALSE)</f>
        <v>8.7819340798997878</v>
      </c>
    </row>
    <row r="415" spans="1:16" x14ac:dyDescent="0.2">
      <c r="A415">
        <v>412</v>
      </c>
      <c r="B415" t="s">
        <v>3301</v>
      </c>
      <c r="C415" t="s">
        <v>20</v>
      </c>
      <c r="D415">
        <v>13057</v>
      </c>
      <c r="E415">
        <v>40378.589999999997</v>
      </c>
      <c r="F415" s="21">
        <v>3</v>
      </c>
      <c r="G415" s="21">
        <v>312</v>
      </c>
      <c r="H415" s="21">
        <v>29.33333</v>
      </c>
      <c r="I415" s="21">
        <f>VLOOKUP($C415,Inputs!$A$3:$G$53,2,FALSE)</f>
        <v>14.6</v>
      </c>
      <c r="J415" s="21">
        <f>VLOOKUP($C415,Inputs!$A$3:$G$53,3,FALSE)</f>
        <v>2.407</v>
      </c>
      <c r="K415">
        <f>VLOOKUP($C415,Inputs!$A$3:$G$53,4,FALSE)</f>
        <v>0.1003</v>
      </c>
      <c r="L415">
        <f>IF(ISBLANK(H415),VLOOKUP($C415,Inputs!$A$3:$G$53,5,FALSE),H415)</f>
        <v>29.33333</v>
      </c>
      <c r="M415">
        <f>VLOOKUP($C415,Inputs!$A$3:$G$53,7,FALSE)</f>
        <v>0</v>
      </c>
      <c r="N415">
        <f t="shared" si="6"/>
        <v>312</v>
      </c>
      <c r="O415">
        <f>VLOOKUP($C415,Inputs!$A$3:$G$53,5,FALSE)</f>
        <v>40.632391304347827</v>
      </c>
      <c r="P415">
        <f>VLOOKUP(C415,Depack!A$1:B$51,2,FALSE)</f>
        <v>8.7819340798997878</v>
      </c>
    </row>
    <row r="416" spans="1:16" x14ac:dyDescent="0.2">
      <c r="A416">
        <v>413</v>
      </c>
      <c r="B416" t="s">
        <v>3304</v>
      </c>
      <c r="C416" t="s">
        <v>20</v>
      </c>
      <c r="D416">
        <v>13059</v>
      </c>
      <c r="E416">
        <v>27472.89</v>
      </c>
      <c r="F416" s="21">
        <v>2</v>
      </c>
      <c r="G416" s="21">
        <v>286</v>
      </c>
      <c r="H416" s="21">
        <v>21</v>
      </c>
      <c r="I416" s="21">
        <f>VLOOKUP($C416,Inputs!$A$3:$G$53,2,FALSE)</f>
        <v>14.6</v>
      </c>
      <c r="J416" s="21">
        <f>VLOOKUP($C416,Inputs!$A$3:$G$53,3,FALSE)</f>
        <v>2.407</v>
      </c>
      <c r="K416">
        <f>VLOOKUP($C416,Inputs!$A$3:$G$53,4,FALSE)</f>
        <v>0.1003</v>
      </c>
      <c r="L416">
        <f>IF(ISBLANK(H416),VLOOKUP($C416,Inputs!$A$3:$G$53,5,FALSE),H416)</f>
        <v>21</v>
      </c>
      <c r="M416">
        <f>VLOOKUP($C416,Inputs!$A$3:$G$53,7,FALSE)</f>
        <v>0</v>
      </c>
      <c r="N416">
        <f t="shared" si="6"/>
        <v>286</v>
      </c>
      <c r="O416">
        <f>VLOOKUP($C416,Inputs!$A$3:$G$53,5,FALSE)</f>
        <v>40.632391304347827</v>
      </c>
      <c r="P416">
        <f>VLOOKUP(C416,Depack!A$1:B$51,2,FALSE)</f>
        <v>8.7819340798997878</v>
      </c>
    </row>
    <row r="417" spans="1:16" x14ac:dyDescent="0.2">
      <c r="A417">
        <v>414</v>
      </c>
      <c r="B417" t="s">
        <v>1335</v>
      </c>
      <c r="C417" t="s">
        <v>20</v>
      </c>
      <c r="D417">
        <v>13061</v>
      </c>
      <c r="E417">
        <v>463.99599999999998</v>
      </c>
      <c r="F417" s="21">
        <v>0</v>
      </c>
      <c r="I417" s="21">
        <f>VLOOKUP($C417,Inputs!$A$3:$G$53,2,FALSE)</f>
        <v>14.6</v>
      </c>
      <c r="J417" s="21">
        <f>VLOOKUP($C417,Inputs!$A$3:$G$53,3,FALSE)</f>
        <v>2.407</v>
      </c>
      <c r="K417">
        <f>VLOOKUP($C417,Inputs!$A$3:$G$53,4,FALSE)</f>
        <v>0.1003</v>
      </c>
      <c r="L417">
        <f>IF(ISBLANK(H417),VLOOKUP($C417,Inputs!$A$3:$G$53,5,FALSE),H417)</f>
        <v>40.632391304347827</v>
      </c>
      <c r="M417">
        <f>VLOOKUP($C417,Inputs!$A$3:$G$53,7,FALSE)</f>
        <v>0</v>
      </c>
      <c r="N417">
        <f t="shared" si="6"/>
        <v>220</v>
      </c>
      <c r="O417">
        <f>VLOOKUP($C417,Inputs!$A$3:$G$53,5,FALSE)</f>
        <v>40.632391304347827</v>
      </c>
      <c r="P417">
        <f>VLOOKUP(C417,Depack!A$1:B$51,2,FALSE)</f>
        <v>8.7819340798997878</v>
      </c>
    </row>
    <row r="418" spans="1:16" x14ac:dyDescent="0.2">
      <c r="A418">
        <v>415</v>
      </c>
      <c r="B418" t="s">
        <v>1397</v>
      </c>
      <c r="C418" t="s">
        <v>20</v>
      </c>
      <c r="D418">
        <v>13063</v>
      </c>
      <c r="E418">
        <v>49452.03</v>
      </c>
      <c r="F418" s="21">
        <v>3</v>
      </c>
      <c r="G418" s="21">
        <v>277</v>
      </c>
      <c r="H418" s="21">
        <v>36</v>
      </c>
      <c r="I418" s="21">
        <f>VLOOKUP($C418,Inputs!$A$3:$G$53,2,FALSE)</f>
        <v>14.6</v>
      </c>
      <c r="J418" s="21">
        <f>VLOOKUP($C418,Inputs!$A$3:$G$53,3,FALSE)</f>
        <v>2.407</v>
      </c>
      <c r="K418">
        <f>VLOOKUP($C418,Inputs!$A$3:$G$53,4,FALSE)</f>
        <v>0.1003</v>
      </c>
      <c r="L418">
        <f>IF(ISBLANK(H418),VLOOKUP($C418,Inputs!$A$3:$G$53,5,FALSE),H418)</f>
        <v>36</v>
      </c>
      <c r="M418">
        <f>VLOOKUP($C418,Inputs!$A$3:$G$53,7,FALSE)</f>
        <v>0</v>
      </c>
      <c r="N418">
        <f t="shared" si="6"/>
        <v>277</v>
      </c>
      <c r="O418">
        <f>VLOOKUP($C418,Inputs!$A$3:$G$53,5,FALSE)</f>
        <v>40.632391304347827</v>
      </c>
      <c r="P418">
        <f>VLOOKUP(C418,Depack!A$1:B$51,2,FALSE)</f>
        <v>8.7819340798997878</v>
      </c>
    </row>
    <row r="419" spans="1:16" x14ac:dyDescent="0.2">
      <c r="A419">
        <v>416</v>
      </c>
      <c r="B419" t="s">
        <v>3592</v>
      </c>
      <c r="C419" t="s">
        <v>20</v>
      </c>
      <c r="D419">
        <v>13065</v>
      </c>
      <c r="E419">
        <v>1145.9580000000001</v>
      </c>
      <c r="F419" s="21">
        <v>0</v>
      </c>
      <c r="I419" s="21">
        <f>VLOOKUP($C419,Inputs!$A$3:$G$53,2,FALSE)</f>
        <v>14.6</v>
      </c>
      <c r="J419" s="21">
        <f>VLOOKUP($C419,Inputs!$A$3:$G$53,3,FALSE)</f>
        <v>2.407</v>
      </c>
      <c r="K419">
        <f>VLOOKUP($C419,Inputs!$A$3:$G$53,4,FALSE)</f>
        <v>0.1003</v>
      </c>
      <c r="L419">
        <f>IF(ISBLANK(H419),VLOOKUP($C419,Inputs!$A$3:$G$53,5,FALSE),H419)</f>
        <v>40.632391304347827</v>
      </c>
      <c r="M419">
        <f>VLOOKUP($C419,Inputs!$A$3:$G$53,7,FALSE)</f>
        <v>0</v>
      </c>
      <c r="N419">
        <f t="shared" si="6"/>
        <v>220</v>
      </c>
      <c r="O419">
        <f>VLOOKUP($C419,Inputs!$A$3:$G$53,5,FALSE)</f>
        <v>40.632391304347827</v>
      </c>
      <c r="P419">
        <f>VLOOKUP(C419,Depack!A$1:B$51,2,FALSE)</f>
        <v>8.7819340798997878</v>
      </c>
    </row>
    <row r="420" spans="1:16" x14ac:dyDescent="0.2">
      <c r="A420">
        <v>417</v>
      </c>
      <c r="B420" t="s">
        <v>3593</v>
      </c>
      <c r="C420" t="s">
        <v>20</v>
      </c>
      <c r="D420">
        <v>13067</v>
      </c>
      <c r="E420">
        <v>138138.32</v>
      </c>
      <c r="F420" s="21">
        <v>5</v>
      </c>
      <c r="G420" s="21">
        <v>291</v>
      </c>
      <c r="H420" s="21">
        <v>29.213999999999999</v>
      </c>
      <c r="I420" s="21">
        <f>VLOOKUP($C420,Inputs!$A$3:$G$53,2,FALSE)</f>
        <v>14.6</v>
      </c>
      <c r="J420" s="21">
        <f>VLOOKUP($C420,Inputs!$A$3:$G$53,3,FALSE)</f>
        <v>2.407</v>
      </c>
      <c r="K420">
        <f>VLOOKUP($C420,Inputs!$A$3:$G$53,4,FALSE)</f>
        <v>0.1003</v>
      </c>
      <c r="L420">
        <f>IF(ISBLANK(H420),VLOOKUP($C420,Inputs!$A$3:$G$53,5,FALSE),H420)</f>
        <v>29.213999999999999</v>
      </c>
      <c r="M420">
        <f>VLOOKUP($C420,Inputs!$A$3:$G$53,7,FALSE)</f>
        <v>0</v>
      </c>
      <c r="N420">
        <f t="shared" si="6"/>
        <v>291</v>
      </c>
      <c r="O420">
        <f>VLOOKUP($C420,Inputs!$A$3:$G$53,5,FALSE)</f>
        <v>40.632391304347827</v>
      </c>
      <c r="P420">
        <f>VLOOKUP(C420,Depack!A$1:B$51,2,FALSE)</f>
        <v>8.7819340798997878</v>
      </c>
    </row>
    <row r="421" spans="1:16" x14ac:dyDescent="0.2">
      <c r="A421">
        <v>418</v>
      </c>
      <c r="B421" t="s">
        <v>3306</v>
      </c>
      <c r="C421" t="s">
        <v>20</v>
      </c>
      <c r="D421">
        <v>13069</v>
      </c>
      <c r="E421">
        <v>8226.85</v>
      </c>
      <c r="F421" s="21">
        <v>0</v>
      </c>
      <c r="I421" s="21">
        <f>VLOOKUP($C421,Inputs!$A$3:$G$53,2,FALSE)</f>
        <v>14.6</v>
      </c>
      <c r="J421" s="21">
        <f>VLOOKUP($C421,Inputs!$A$3:$G$53,3,FALSE)</f>
        <v>2.407</v>
      </c>
      <c r="K421">
        <f>VLOOKUP($C421,Inputs!$A$3:$G$53,4,FALSE)</f>
        <v>0.1003</v>
      </c>
      <c r="L421">
        <f>IF(ISBLANK(H421),VLOOKUP($C421,Inputs!$A$3:$G$53,5,FALSE),H421)</f>
        <v>40.632391304347827</v>
      </c>
      <c r="M421">
        <f>VLOOKUP($C421,Inputs!$A$3:$G$53,7,FALSE)</f>
        <v>0</v>
      </c>
      <c r="N421">
        <f t="shared" si="6"/>
        <v>220</v>
      </c>
      <c r="O421">
        <f>VLOOKUP($C421,Inputs!$A$3:$G$53,5,FALSE)</f>
        <v>40.632391304347827</v>
      </c>
      <c r="P421">
        <f>VLOOKUP(C421,Depack!A$1:B$51,2,FALSE)</f>
        <v>8.7819340798997878</v>
      </c>
    </row>
    <row r="422" spans="1:16" x14ac:dyDescent="0.2">
      <c r="A422">
        <v>419</v>
      </c>
      <c r="B422" t="s">
        <v>3594</v>
      </c>
      <c r="C422" t="s">
        <v>20</v>
      </c>
      <c r="D422">
        <v>13071</v>
      </c>
      <c r="E422">
        <v>8588.9</v>
      </c>
      <c r="F422" s="21">
        <v>1</v>
      </c>
      <c r="G422" s="21">
        <v>312</v>
      </c>
      <c r="H422" s="21">
        <v>40</v>
      </c>
      <c r="I422" s="21">
        <f>VLOOKUP($C422,Inputs!$A$3:$G$53,2,FALSE)</f>
        <v>14.6</v>
      </c>
      <c r="J422" s="21">
        <f>VLOOKUP($C422,Inputs!$A$3:$G$53,3,FALSE)</f>
        <v>2.407</v>
      </c>
      <c r="K422">
        <f>VLOOKUP($C422,Inputs!$A$3:$G$53,4,FALSE)</f>
        <v>0.1003</v>
      </c>
      <c r="L422">
        <f>IF(ISBLANK(H422),VLOOKUP($C422,Inputs!$A$3:$G$53,5,FALSE),H422)</f>
        <v>40</v>
      </c>
      <c r="M422">
        <f>VLOOKUP($C422,Inputs!$A$3:$G$53,7,FALSE)</f>
        <v>0</v>
      </c>
      <c r="N422">
        <f t="shared" si="6"/>
        <v>312</v>
      </c>
      <c r="O422">
        <f>VLOOKUP($C422,Inputs!$A$3:$G$53,5,FALSE)</f>
        <v>40.632391304347827</v>
      </c>
      <c r="P422">
        <f>VLOOKUP(C422,Depack!A$1:B$51,2,FALSE)</f>
        <v>8.7819340798997878</v>
      </c>
    </row>
    <row r="423" spans="1:16" x14ac:dyDescent="0.2">
      <c r="A423">
        <v>420</v>
      </c>
      <c r="B423" t="s">
        <v>3198</v>
      </c>
      <c r="C423" t="s">
        <v>20</v>
      </c>
      <c r="D423">
        <v>13073</v>
      </c>
      <c r="E423">
        <v>23674.09</v>
      </c>
      <c r="F423" s="21">
        <v>1</v>
      </c>
      <c r="G423" s="21">
        <v>312</v>
      </c>
      <c r="H423" s="21">
        <v>40.5</v>
      </c>
      <c r="I423" s="21">
        <f>VLOOKUP($C423,Inputs!$A$3:$G$53,2,FALSE)</f>
        <v>14.6</v>
      </c>
      <c r="J423" s="21">
        <f>VLOOKUP($C423,Inputs!$A$3:$G$53,3,FALSE)</f>
        <v>2.407</v>
      </c>
      <c r="K423">
        <f>VLOOKUP($C423,Inputs!$A$3:$G$53,4,FALSE)</f>
        <v>0.1003</v>
      </c>
      <c r="L423">
        <f>IF(ISBLANK(H423),VLOOKUP($C423,Inputs!$A$3:$G$53,5,FALSE),H423)</f>
        <v>40.5</v>
      </c>
      <c r="M423">
        <f>VLOOKUP($C423,Inputs!$A$3:$G$53,7,FALSE)</f>
        <v>0</v>
      </c>
      <c r="N423">
        <f t="shared" si="6"/>
        <v>312</v>
      </c>
      <c r="O423">
        <f>VLOOKUP($C423,Inputs!$A$3:$G$53,5,FALSE)</f>
        <v>40.632391304347827</v>
      </c>
      <c r="P423">
        <f>VLOOKUP(C423,Depack!A$1:B$51,2,FALSE)</f>
        <v>8.7819340798997878</v>
      </c>
    </row>
    <row r="424" spans="1:16" x14ac:dyDescent="0.2">
      <c r="A424">
        <v>421</v>
      </c>
      <c r="B424" t="s">
        <v>1492</v>
      </c>
      <c r="C424" t="s">
        <v>20</v>
      </c>
      <c r="D424">
        <v>13075</v>
      </c>
      <c r="E424">
        <v>2927.46</v>
      </c>
      <c r="F424" s="21">
        <v>1</v>
      </c>
      <c r="G424" s="21">
        <v>312</v>
      </c>
      <c r="H424" s="21">
        <v>40</v>
      </c>
      <c r="I424" s="21">
        <f>VLOOKUP($C424,Inputs!$A$3:$G$53,2,FALSE)</f>
        <v>14.6</v>
      </c>
      <c r="J424" s="21">
        <f>VLOOKUP($C424,Inputs!$A$3:$G$53,3,FALSE)</f>
        <v>2.407</v>
      </c>
      <c r="K424">
        <f>VLOOKUP($C424,Inputs!$A$3:$G$53,4,FALSE)</f>
        <v>0.1003</v>
      </c>
      <c r="L424">
        <f>IF(ISBLANK(H424),VLOOKUP($C424,Inputs!$A$3:$G$53,5,FALSE),H424)</f>
        <v>40</v>
      </c>
      <c r="M424">
        <f>VLOOKUP($C424,Inputs!$A$3:$G$53,7,FALSE)</f>
        <v>0</v>
      </c>
      <c r="N424">
        <f t="shared" si="6"/>
        <v>312</v>
      </c>
      <c r="O424">
        <f>VLOOKUP($C424,Inputs!$A$3:$G$53,5,FALSE)</f>
        <v>40.632391304347827</v>
      </c>
      <c r="P424">
        <f>VLOOKUP(C424,Depack!A$1:B$51,2,FALSE)</f>
        <v>8.7819340798997878</v>
      </c>
    </row>
    <row r="425" spans="1:16" x14ac:dyDescent="0.2">
      <c r="A425">
        <v>422</v>
      </c>
      <c r="B425" t="s">
        <v>3595</v>
      </c>
      <c r="C425" t="s">
        <v>20</v>
      </c>
      <c r="D425">
        <v>13077</v>
      </c>
      <c r="E425">
        <v>23919.83</v>
      </c>
      <c r="F425" s="21">
        <v>2</v>
      </c>
      <c r="G425" s="21">
        <v>286</v>
      </c>
      <c r="H425" s="21">
        <v>51</v>
      </c>
      <c r="I425" s="21">
        <f>VLOOKUP($C425,Inputs!$A$3:$G$53,2,FALSE)</f>
        <v>14.6</v>
      </c>
      <c r="J425" s="21">
        <f>VLOOKUP($C425,Inputs!$A$3:$G$53,3,FALSE)</f>
        <v>2.407</v>
      </c>
      <c r="K425">
        <f>VLOOKUP($C425,Inputs!$A$3:$G$53,4,FALSE)</f>
        <v>0.1003</v>
      </c>
      <c r="L425">
        <f>IF(ISBLANK(H425),VLOOKUP($C425,Inputs!$A$3:$G$53,5,FALSE),H425)</f>
        <v>51</v>
      </c>
      <c r="M425">
        <f>VLOOKUP($C425,Inputs!$A$3:$G$53,7,FALSE)</f>
        <v>0</v>
      </c>
      <c r="N425">
        <f t="shared" si="6"/>
        <v>286</v>
      </c>
      <c r="O425">
        <f>VLOOKUP($C425,Inputs!$A$3:$G$53,5,FALSE)</f>
        <v>40.632391304347827</v>
      </c>
      <c r="P425">
        <f>VLOOKUP(C425,Depack!A$1:B$51,2,FALSE)</f>
        <v>8.7819340798997878</v>
      </c>
    </row>
    <row r="426" spans="1:16" x14ac:dyDescent="0.2">
      <c r="A426">
        <v>423</v>
      </c>
      <c r="B426" t="s">
        <v>3396</v>
      </c>
      <c r="C426" t="s">
        <v>20</v>
      </c>
      <c r="D426">
        <v>13079</v>
      </c>
      <c r="E426">
        <v>1791.37</v>
      </c>
      <c r="F426" s="21">
        <v>0</v>
      </c>
      <c r="I426" s="21">
        <f>VLOOKUP($C426,Inputs!$A$3:$G$53,2,FALSE)</f>
        <v>14.6</v>
      </c>
      <c r="J426" s="21">
        <f>VLOOKUP($C426,Inputs!$A$3:$G$53,3,FALSE)</f>
        <v>2.407</v>
      </c>
      <c r="K426">
        <f>VLOOKUP($C426,Inputs!$A$3:$G$53,4,FALSE)</f>
        <v>0.1003</v>
      </c>
      <c r="L426">
        <f>IF(ISBLANK(H426),VLOOKUP($C426,Inputs!$A$3:$G$53,5,FALSE),H426)</f>
        <v>40.632391304347827</v>
      </c>
      <c r="M426">
        <f>VLOOKUP($C426,Inputs!$A$3:$G$53,7,FALSE)</f>
        <v>0</v>
      </c>
      <c r="N426">
        <f t="shared" si="6"/>
        <v>220</v>
      </c>
      <c r="O426">
        <f>VLOOKUP($C426,Inputs!$A$3:$G$53,5,FALSE)</f>
        <v>40.632391304347827</v>
      </c>
      <c r="P426">
        <f>VLOOKUP(C426,Depack!A$1:B$51,2,FALSE)</f>
        <v>8.7819340798997878</v>
      </c>
    </row>
    <row r="427" spans="1:16" x14ac:dyDescent="0.2">
      <c r="A427">
        <v>424</v>
      </c>
      <c r="B427" t="s">
        <v>3596</v>
      </c>
      <c r="C427" t="s">
        <v>20</v>
      </c>
      <c r="D427">
        <v>13081</v>
      </c>
      <c r="E427">
        <v>4432.25</v>
      </c>
      <c r="F427" s="21">
        <v>1</v>
      </c>
      <c r="G427" s="21">
        <v>312</v>
      </c>
      <c r="H427" s="21">
        <v>34.75</v>
      </c>
      <c r="I427" s="21">
        <f>VLOOKUP($C427,Inputs!$A$3:$G$53,2,FALSE)</f>
        <v>14.6</v>
      </c>
      <c r="J427" s="21">
        <f>VLOOKUP($C427,Inputs!$A$3:$G$53,3,FALSE)</f>
        <v>2.407</v>
      </c>
      <c r="K427">
        <f>VLOOKUP($C427,Inputs!$A$3:$G$53,4,FALSE)</f>
        <v>0.1003</v>
      </c>
      <c r="L427">
        <f>IF(ISBLANK(H427),VLOOKUP($C427,Inputs!$A$3:$G$53,5,FALSE),H427)</f>
        <v>34.75</v>
      </c>
      <c r="M427">
        <f>VLOOKUP($C427,Inputs!$A$3:$G$53,7,FALSE)</f>
        <v>0</v>
      </c>
      <c r="N427">
        <f t="shared" si="6"/>
        <v>312</v>
      </c>
      <c r="O427">
        <f>VLOOKUP($C427,Inputs!$A$3:$G$53,5,FALSE)</f>
        <v>40.632391304347827</v>
      </c>
      <c r="P427">
        <f>VLOOKUP(C427,Depack!A$1:B$51,2,FALSE)</f>
        <v>8.7819340798997878</v>
      </c>
    </row>
    <row r="428" spans="1:16" x14ac:dyDescent="0.2">
      <c r="A428">
        <v>425</v>
      </c>
      <c r="B428" t="s">
        <v>3597</v>
      </c>
      <c r="C428" t="s">
        <v>20</v>
      </c>
      <c r="D428">
        <v>13083</v>
      </c>
      <c r="E428">
        <v>2901.98</v>
      </c>
      <c r="F428" s="21">
        <v>1</v>
      </c>
      <c r="G428" s="21">
        <v>312</v>
      </c>
      <c r="H428" s="21">
        <v>50</v>
      </c>
      <c r="I428" s="21">
        <f>VLOOKUP($C428,Inputs!$A$3:$G$53,2,FALSE)</f>
        <v>14.6</v>
      </c>
      <c r="J428" s="21">
        <f>VLOOKUP($C428,Inputs!$A$3:$G$53,3,FALSE)</f>
        <v>2.407</v>
      </c>
      <c r="K428">
        <f>VLOOKUP($C428,Inputs!$A$3:$G$53,4,FALSE)</f>
        <v>0.1003</v>
      </c>
      <c r="L428">
        <f>IF(ISBLANK(H428),VLOOKUP($C428,Inputs!$A$3:$G$53,5,FALSE),H428)</f>
        <v>50</v>
      </c>
      <c r="M428">
        <f>VLOOKUP($C428,Inputs!$A$3:$G$53,7,FALSE)</f>
        <v>0</v>
      </c>
      <c r="N428">
        <f t="shared" si="6"/>
        <v>312</v>
      </c>
      <c r="O428">
        <f>VLOOKUP($C428,Inputs!$A$3:$G$53,5,FALSE)</f>
        <v>40.632391304347827</v>
      </c>
      <c r="P428">
        <f>VLOOKUP(C428,Depack!A$1:B$51,2,FALSE)</f>
        <v>8.7819340798997878</v>
      </c>
    </row>
    <row r="429" spans="1:16" x14ac:dyDescent="0.2">
      <c r="A429">
        <v>426</v>
      </c>
      <c r="B429" t="s">
        <v>3598</v>
      </c>
      <c r="C429" t="s">
        <v>20</v>
      </c>
      <c r="D429">
        <v>13085</v>
      </c>
      <c r="E429">
        <v>4256.49</v>
      </c>
      <c r="F429" s="21">
        <v>1</v>
      </c>
      <c r="G429" s="21">
        <v>312</v>
      </c>
      <c r="H429" s="21">
        <v>9.18</v>
      </c>
      <c r="I429" s="21">
        <f>VLOOKUP($C429,Inputs!$A$3:$G$53,2,FALSE)</f>
        <v>14.6</v>
      </c>
      <c r="J429" s="21">
        <f>VLOOKUP($C429,Inputs!$A$3:$G$53,3,FALSE)</f>
        <v>2.407</v>
      </c>
      <c r="K429">
        <f>VLOOKUP($C429,Inputs!$A$3:$G$53,4,FALSE)</f>
        <v>0.1003</v>
      </c>
      <c r="L429">
        <f>IF(ISBLANK(H429),VLOOKUP($C429,Inputs!$A$3:$G$53,5,FALSE),H429)</f>
        <v>9.18</v>
      </c>
      <c r="M429">
        <f>VLOOKUP($C429,Inputs!$A$3:$G$53,7,FALSE)</f>
        <v>0</v>
      </c>
      <c r="N429">
        <f t="shared" si="6"/>
        <v>312</v>
      </c>
      <c r="O429">
        <f>VLOOKUP($C429,Inputs!$A$3:$G$53,5,FALSE)</f>
        <v>40.632391304347827</v>
      </c>
      <c r="P429">
        <f>VLOOKUP(C429,Depack!A$1:B$51,2,FALSE)</f>
        <v>8.7819340798997878</v>
      </c>
    </row>
    <row r="430" spans="1:16" x14ac:dyDescent="0.2">
      <c r="A430">
        <v>427</v>
      </c>
      <c r="B430" t="s">
        <v>3599</v>
      </c>
      <c r="C430" t="s">
        <v>20</v>
      </c>
      <c r="D430">
        <v>13087</v>
      </c>
      <c r="E430">
        <v>4942.3599999999997</v>
      </c>
      <c r="F430" s="21">
        <v>1</v>
      </c>
      <c r="G430" s="21">
        <v>312</v>
      </c>
      <c r="H430" s="21">
        <v>24.5</v>
      </c>
      <c r="I430" s="21">
        <f>VLOOKUP($C430,Inputs!$A$3:$G$53,2,FALSE)</f>
        <v>14.6</v>
      </c>
      <c r="J430" s="21">
        <f>VLOOKUP($C430,Inputs!$A$3:$G$53,3,FALSE)</f>
        <v>2.407</v>
      </c>
      <c r="K430">
        <f>VLOOKUP($C430,Inputs!$A$3:$G$53,4,FALSE)</f>
        <v>0.1003</v>
      </c>
      <c r="L430">
        <f>IF(ISBLANK(H430),VLOOKUP($C430,Inputs!$A$3:$G$53,5,FALSE),H430)</f>
        <v>24.5</v>
      </c>
      <c r="M430">
        <f>VLOOKUP($C430,Inputs!$A$3:$G$53,7,FALSE)</f>
        <v>0</v>
      </c>
      <c r="N430">
        <f t="shared" si="6"/>
        <v>312</v>
      </c>
      <c r="O430">
        <f>VLOOKUP($C430,Inputs!$A$3:$G$53,5,FALSE)</f>
        <v>40.632391304347827</v>
      </c>
      <c r="P430">
        <f>VLOOKUP(C430,Depack!A$1:B$51,2,FALSE)</f>
        <v>8.7819340798997878</v>
      </c>
    </row>
    <row r="431" spans="1:16" x14ac:dyDescent="0.2">
      <c r="A431">
        <v>428</v>
      </c>
      <c r="B431" t="s">
        <v>3313</v>
      </c>
      <c r="C431" t="s">
        <v>20</v>
      </c>
      <c r="D431">
        <v>13089</v>
      </c>
      <c r="E431">
        <v>134628.57999999999</v>
      </c>
      <c r="F431" s="21">
        <v>7</v>
      </c>
      <c r="G431" s="21">
        <v>304</v>
      </c>
      <c r="H431" s="21">
        <v>20.88429</v>
      </c>
      <c r="I431" s="21">
        <f>VLOOKUP($C431,Inputs!$A$3:$G$53,2,FALSE)</f>
        <v>14.6</v>
      </c>
      <c r="J431" s="21">
        <f>VLOOKUP($C431,Inputs!$A$3:$G$53,3,FALSE)</f>
        <v>2.407</v>
      </c>
      <c r="K431">
        <f>VLOOKUP($C431,Inputs!$A$3:$G$53,4,FALSE)</f>
        <v>0.1003</v>
      </c>
      <c r="L431">
        <f>IF(ISBLANK(H431),VLOOKUP($C431,Inputs!$A$3:$G$53,5,FALSE),H431)</f>
        <v>20.88429</v>
      </c>
      <c r="M431">
        <f>VLOOKUP($C431,Inputs!$A$3:$G$53,7,FALSE)</f>
        <v>0</v>
      </c>
      <c r="N431">
        <f t="shared" si="6"/>
        <v>304</v>
      </c>
      <c r="O431">
        <f>VLOOKUP($C431,Inputs!$A$3:$G$53,5,FALSE)</f>
        <v>40.632391304347827</v>
      </c>
      <c r="P431">
        <f>VLOOKUP(C431,Depack!A$1:B$51,2,FALSE)</f>
        <v>8.7819340798997878</v>
      </c>
    </row>
    <row r="432" spans="1:16" x14ac:dyDescent="0.2">
      <c r="A432">
        <v>429</v>
      </c>
      <c r="B432" t="s">
        <v>3600</v>
      </c>
      <c r="C432" t="s">
        <v>20</v>
      </c>
      <c r="D432">
        <v>13091</v>
      </c>
      <c r="E432">
        <v>3774.5</v>
      </c>
      <c r="F432" s="21">
        <v>1</v>
      </c>
      <c r="G432" s="21">
        <v>312</v>
      </c>
      <c r="H432" s="21">
        <v>35</v>
      </c>
      <c r="I432" s="21">
        <f>VLOOKUP($C432,Inputs!$A$3:$G$53,2,FALSE)</f>
        <v>14.6</v>
      </c>
      <c r="J432" s="21">
        <f>VLOOKUP($C432,Inputs!$A$3:$G$53,3,FALSE)</f>
        <v>2.407</v>
      </c>
      <c r="K432">
        <f>VLOOKUP($C432,Inputs!$A$3:$G$53,4,FALSE)</f>
        <v>0.1003</v>
      </c>
      <c r="L432">
        <f>IF(ISBLANK(H432),VLOOKUP($C432,Inputs!$A$3:$G$53,5,FALSE),H432)</f>
        <v>35</v>
      </c>
      <c r="M432">
        <f>VLOOKUP($C432,Inputs!$A$3:$G$53,7,FALSE)</f>
        <v>0</v>
      </c>
      <c r="N432">
        <f t="shared" si="6"/>
        <v>312</v>
      </c>
      <c r="O432">
        <f>VLOOKUP($C432,Inputs!$A$3:$G$53,5,FALSE)</f>
        <v>40.632391304347827</v>
      </c>
      <c r="P432">
        <f>VLOOKUP(C432,Depack!A$1:B$51,2,FALSE)</f>
        <v>8.7819340798997878</v>
      </c>
    </row>
    <row r="433" spans="1:16" x14ac:dyDescent="0.2">
      <c r="A433">
        <v>430</v>
      </c>
      <c r="B433" t="s">
        <v>3601</v>
      </c>
      <c r="C433" t="s">
        <v>20</v>
      </c>
      <c r="D433">
        <v>13093</v>
      </c>
      <c r="E433">
        <v>2656.76</v>
      </c>
      <c r="F433" s="21">
        <v>0</v>
      </c>
      <c r="I433" s="21">
        <f>VLOOKUP($C433,Inputs!$A$3:$G$53,2,FALSE)</f>
        <v>14.6</v>
      </c>
      <c r="J433" s="21">
        <f>VLOOKUP($C433,Inputs!$A$3:$G$53,3,FALSE)</f>
        <v>2.407</v>
      </c>
      <c r="K433">
        <f>VLOOKUP($C433,Inputs!$A$3:$G$53,4,FALSE)</f>
        <v>0.1003</v>
      </c>
      <c r="L433">
        <f>IF(ISBLANK(H433),VLOOKUP($C433,Inputs!$A$3:$G$53,5,FALSE),H433)</f>
        <v>40.632391304347827</v>
      </c>
      <c r="M433">
        <f>VLOOKUP($C433,Inputs!$A$3:$G$53,7,FALSE)</f>
        <v>0</v>
      </c>
      <c r="N433">
        <f t="shared" si="6"/>
        <v>220</v>
      </c>
      <c r="O433">
        <f>VLOOKUP($C433,Inputs!$A$3:$G$53,5,FALSE)</f>
        <v>40.632391304347827</v>
      </c>
      <c r="P433">
        <f>VLOOKUP(C433,Depack!A$1:B$51,2,FALSE)</f>
        <v>8.7819340798997878</v>
      </c>
    </row>
    <row r="434" spans="1:16" x14ac:dyDescent="0.2">
      <c r="A434">
        <v>431</v>
      </c>
      <c r="B434" t="s">
        <v>3602</v>
      </c>
      <c r="C434" t="s">
        <v>20</v>
      </c>
      <c r="D434">
        <v>13095</v>
      </c>
      <c r="E434">
        <v>20165</v>
      </c>
      <c r="F434" s="21">
        <v>2</v>
      </c>
      <c r="G434" s="21">
        <v>286</v>
      </c>
      <c r="H434" s="21">
        <v>46.634999999999998</v>
      </c>
      <c r="I434" s="21">
        <f>VLOOKUP($C434,Inputs!$A$3:$G$53,2,FALSE)</f>
        <v>14.6</v>
      </c>
      <c r="J434" s="21">
        <f>VLOOKUP($C434,Inputs!$A$3:$G$53,3,FALSE)</f>
        <v>2.407</v>
      </c>
      <c r="K434">
        <f>VLOOKUP($C434,Inputs!$A$3:$G$53,4,FALSE)</f>
        <v>0.1003</v>
      </c>
      <c r="L434">
        <f>IF(ISBLANK(H434),VLOOKUP($C434,Inputs!$A$3:$G$53,5,FALSE),H434)</f>
        <v>46.634999999999998</v>
      </c>
      <c r="M434">
        <f>VLOOKUP($C434,Inputs!$A$3:$G$53,7,FALSE)</f>
        <v>0</v>
      </c>
      <c r="N434">
        <f t="shared" si="6"/>
        <v>286</v>
      </c>
      <c r="O434">
        <f>VLOOKUP($C434,Inputs!$A$3:$G$53,5,FALSE)</f>
        <v>40.632391304347827</v>
      </c>
      <c r="P434">
        <f>VLOOKUP(C434,Depack!A$1:B$51,2,FALSE)</f>
        <v>8.7819340798997878</v>
      </c>
    </row>
    <row r="435" spans="1:16" x14ac:dyDescent="0.2">
      <c r="A435">
        <v>432</v>
      </c>
      <c r="B435" t="s">
        <v>3263</v>
      </c>
      <c r="C435" t="s">
        <v>20</v>
      </c>
      <c r="D435">
        <v>13097</v>
      </c>
      <c r="E435">
        <v>24548.37</v>
      </c>
      <c r="F435" s="21">
        <v>2</v>
      </c>
      <c r="G435" s="21">
        <v>312</v>
      </c>
      <c r="H435" s="21">
        <v>41.5</v>
      </c>
      <c r="I435" s="21">
        <f>VLOOKUP($C435,Inputs!$A$3:$G$53,2,FALSE)</f>
        <v>14.6</v>
      </c>
      <c r="J435" s="21">
        <f>VLOOKUP($C435,Inputs!$A$3:$G$53,3,FALSE)</f>
        <v>2.407</v>
      </c>
      <c r="K435">
        <f>VLOOKUP($C435,Inputs!$A$3:$G$53,4,FALSE)</f>
        <v>0.1003</v>
      </c>
      <c r="L435">
        <f>IF(ISBLANK(H435),VLOOKUP($C435,Inputs!$A$3:$G$53,5,FALSE),H435)</f>
        <v>41.5</v>
      </c>
      <c r="M435">
        <f>VLOOKUP($C435,Inputs!$A$3:$G$53,7,FALSE)</f>
        <v>0</v>
      </c>
      <c r="N435">
        <f t="shared" si="6"/>
        <v>312</v>
      </c>
      <c r="O435">
        <f>VLOOKUP($C435,Inputs!$A$3:$G$53,5,FALSE)</f>
        <v>40.632391304347827</v>
      </c>
      <c r="P435">
        <f>VLOOKUP(C435,Depack!A$1:B$51,2,FALSE)</f>
        <v>8.7819340798997878</v>
      </c>
    </row>
    <row r="436" spans="1:16" x14ac:dyDescent="0.2">
      <c r="A436">
        <v>433</v>
      </c>
      <c r="B436" t="s">
        <v>3603</v>
      </c>
      <c r="C436" t="s">
        <v>20</v>
      </c>
      <c r="D436">
        <v>13099</v>
      </c>
      <c r="E436">
        <v>1943.19</v>
      </c>
      <c r="F436" s="21">
        <v>0</v>
      </c>
      <c r="I436" s="21">
        <f>VLOOKUP($C436,Inputs!$A$3:$G$53,2,FALSE)</f>
        <v>14.6</v>
      </c>
      <c r="J436" s="21">
        <f>VLOOKUP($C436,Inputs!$A$3:$G$53,3,FALSE)</f>
        <v>2.407</v>
      </c>
      <c r="K436">
        <f>VLOOKUP($C436,Inputs!$A$3:$G$53,4,FALSE)</f>
        <v>0.1003</v>
      </c>
      <c r="L436">
        <f>IF(ISBLANK(H436),VLOOKUP($C436,Inputs!$A$3:$G$53,5,FALSE),H436)</f>
        <v>40.632391304347827</v>
      </c>
      <c r="M436">
        <f>VLOOKUP($C436,Inputs!$A$3:$G$53,7,FALSE)</f>
        <v>0</v>
      </c>
      <c r="N436">
        <f t="shared" si="6"/>
        <v>220</v>
      </c>
      <c r="O436">
        <f>VLOOKUP($C436,Inputs!$A$3:$G$53,5,FALSE)</f>
        <v>40.632391304347827</v>
      </c>
      <c r="P436">
        <f>VLOOKUP(C436,Depack!A$1:B$51,2,FALSE)</f>
        <v>8.7819340798997878</v>
      </c>
    </row>
    <row r="437" spans="1:16" x14ac:dyDescent="0.2">
      <c r="A437">
        <v>434</v>
      </c>
      <c r="B437" t="s">
        <v>3604</v>
      </c>
      <c r="C437" t="s">
        <v>20</v>
      </c>
      <c r="D437">
        <v>13101</v>
      </c>
      <c r="E437">
        <v>542.83799999999997</v>
      </c>
      <c r="F437" s="21">
        <v>0</v>
      </c>
      <c r="I437" s="21">
        <f>VLOOKUP($C437,Inputs!$A$3:$G$53,2,FALSE)</f>
        <v>14.6</v>
      </c>
      <c r="J437" s="21">
        <f>VLOOKUP($C437,Inputs!$A$3:$G$53,3,FALSE)</f>
        <v>2.407</v>
      </c>
      <c r="K437">
        <f>VLOOKUP($C437,Inputs!$A$3:$G$53,4,FALSE)</f>
        <v>0.1003</v>
      </c>
      <c r="L437">
        <f>IF(ISBLANK(H437),VLOOKUP($C437,Inputs!$A$3:$G$53,5,FALSE),H437)</f>
        <v>40.632391304347827</v>
      </c>
      <c r="M437">
        <f>VLOOKUP($C437,Inputs!$A$3:$G$53,7,FALSE)</f>
        <v>0</v>
      </c>
      <c r="N437">
        <f t="shared" si="6"/>
        <v>220</v>
      </c>
      <c r="O437">
        <f>VLOOKUP($C437,Inputs!$A$3:$G$53,5,FALSE)</f>
        <v>40.632391304347827</v>
      </c>
      <c r="P437">
        <f>VLOOKUP(C437,Depack!A$1:B$51,2,FALSE)</f>
        <v>8.7819340798997878</v>
      </c>
    </row>
    <row r="438" spans="1:16" x14ac:dyDescent="0.2">
      <c r="A438">
        <v>435</v>
      </c>
      <c r="B438" t="s">
        <v>3605</v>
      </c>
      <c r="C438" t="s">
        <v>20</v>
      </c>
      <c r="D438">
        <v>13103</v>
      </c>
      <c r="E438">
        <v>8494.5400000000009</v>
      </c>
      <c r="F438" s="21">
        <v>0</v>
      </c>
      <c r="I438" s="21">
        <f>VLOOKUP($C438,Inputs!$A$3:$G$53,2,FALSE)</f>
        <v>14.6</v>
      </c>
      <c r="J438" s="21">
        <f>VLOOKUP($C438,Inputs!$A$3:$G$53,3,FALSE)</f>
        <v>2.407</v>
      </c>
      <c r="K438">
        <f>VLOOKUP($C438,Inputs!$A$3:$G$53,4,FALSE)</f>
        <v>0.1003</v>
      </c>
      <c r="L438">
        <f>IF(ISBLANK(H438),VLOOKUP($C438,Inputs!$A$3:$G$53,5,FALSE),H438)</f>
        <v>40.632391304347827</v>
      </c>
      <c r="M438">
        <f>VLOOKUP($C438,Inputs!$A$3:$G$53,7,FALSE)</f>
        <v>0</v>
      </c>
      <c r="N438">
        <f t="shared" si="6"/>
        <v>220</v>
      </c>
      <c r="O438">
        <f>VLOOKUP($C438,Inputs!$A$3:$G$53,5,FALSE)</f>
        <v>40.632391304347827</v>
      </c>
      <c r="P438">
        <f>VLOOKUP(C438,Depack!A$1:B$51,2,FALSE)</f>
        <v>8.7819340798997878</v>
      </c>
    </row>
    <row r="439" spans="1:16" x14ac:dyDescent="0.2">
      <c r="A439">
        <v>436</v>
      </c>
      <c r="B439" t="s">
        <v>3483</v>
      </c>
      <c r="C439" t="s">
        <v>20</v>
      </c>
      <c r="D439">
        <v>13105</v>
      </c>
      <c r="E439">
        <v>3572.32</v>
      </c>
      <c r="F439" s="21">
        <v>0</v>
      </c>
      <c r="I439" s="21">
        <f>VLOOKUP($C439,Inputs!$A$3:$G$53,2,FALSE)</f>
        <v>14.6</v>
      </c>
      <c r="J439" s="21">
        <f>VLOOKUP($C439,Inputs!$A$3:$G$53,3,FALSE)</f>
        <v>2.407</v>
      </c>
      <c r="K439">
        <f>VLOOKUP($C439,Inputs!$A$3:$G$53,4,FALSE)</f>
        <v>0.1003</v>
      </c>
      <c r="L439">
        <f>IF(ISBLANK(H439),VLOOKUP($C439,Inputs!$A$3:$G$53,5,FALSE),H439)</f>
        <v>40.632391304347827</v>
      </c>
      <c r="M439">
        <f>VLOOKUP($C439,Inputs!$A$3:$G$53,7,FALSE)</f>
        <v>0</v>
      </c>
      <c r="N439">
        <f t="shared" si="6"/>
        <v>220</v>
      </c>
      <c r="O439">
        <f>VLOOKUP($C439,Inputs!$A$3:$G$53,5,FALSE)</f>
        <v>40.632391304347827</v>
      </c>
      <c r="P439">
        <f>VLOOKUP(C439,Depack!A$1:B$51,2,FALSE)</f>
        <v>8.7819340798997878</v>
      </c>
    </row>
    <row r="440" spans="1:16" x14ac:dyDescent="0.2">
      <c r="A440">
        <v>437</v>
      </c>
      <c r="B440" t="s">
        <v>3606</v>
      </c>
      <c r="C440" t="s">
        <v>20</v>
      </c>
      <c r="D440">
        <v>13107</v>
      </c>
      <c r="E440">
        <v>4243.18</v>
      </c>
      <c r="F440" s="21">
        <v>1</v>
      </c>
      <c r="G440" s="21">
        <v>312</v>
      </c>
      <c r="H440" s="21">
        <v>38</v>
      </c>
      <c r="I440" s="21">
        <f>VLOOKUP($C440,Inputs!$A$3:$G$53,2,FALSE)</f>
        <v>14.6</v>
      </c>
      <c r="J440" s="21">
        <f>VLOOKUP($C440,Inputs!$A$3:$G$53,3,FALSE)</f>
        <v>2.407</v>
      </c>
      <c r="K440">
        <f>VLOOKUP($C440,Inputs!$A$3:$G$53,4,FALSE)</f>
        <v>0.1003</v>
      </c>
      <c r="L440">
        <f>IF(ISBLANK(H440),VLOOKUP($C440,Inputs!$A$3:$G$53,5,FALSE),H440)</f>
        <v>38</v>
      </c>
      <c r="M440">
        <f>VLOOKUP($C440,Inputs!$A$3:$G$53,7,FALSE)</f>
        <v>0</v>
      </c>
      <c r="N440">
        <f t="shared" si="6"/>
        <v>312</v>
      </c>
      <c r="O440">
        <f>VLOOKUP($C440,Inputs!$A$3:$G$53,5,FALSE)</f>
        <v>40.632391304347827</v>
      </c>
      <c r="P440">
        <f>VLOOKUP(C440,Depack!A$1:B$51,2,FALSE)</f>
        <v>8.7819340798997878</v>
      </c>
    </row>
    <row r="441" spans="1:16" x14ac:dyDescent="0.2">
      <c r="A441">
        <v>438</v>
      </c>
      <c r="B441" t="s">
        <v>3607</v>
      </c>
      <c r="C441" t="s">
        <v>20</v>
      </c>
      <c r="D441">
        <v>13109</v>
      </c>
      <c r="E441">
        <v>2620.63</v>
      </c>
      <c r="F441" s="21">
        <v>1</v>
      </c>
      <c r="G441" s="21">
        <v>312</v>
      </c>
      <c r="H441" s="21">
        <v>47</v>
      </c>
      <c r="I441" s="21">
        <f>VLOOKUP($C441,Inputs!$A$3:$G$53,2,FALSE)</f>
        <v>14.6</v>
      </c>
      <c r="J441" s="21">
        <f>VLOOKUP($C441,Inputs!$A$3:$G$53,3,FALSE)</f>
        <v>2.407</v>
      </c>
      <c r="K441">
        <f>VLOOKUP($C441,Inputs!$A$3:$G$53,4,FALSE)</f>
        <v>0.1003</v>
      </c>
      <c r="L441">
        <f>IF(ISBLANK(H441),VLOOKUP($C441,Inputs!$A$3:$G$53,5,FALSE),H441)</f>
        <v>47</v>
      </c>
      <c r="M441">
        <f>VLOOKUP($C441,Inputs!$A$3:$G$53,7,FALSE)</f>
        <v>0</v>
      </c>
      <c r="N441">
        <f t="shared" si="6"/>
        <v>312</v>
      </c>
      <c r="O441">
        <f>VLOOKUP($C441,Inputs!$A$3:$G$53,5,FALSE)</f>
        <v>40.632391304347827</v>
      </c>
      <c r="P441">
        <f>VLOOKUP(C441,Depack!A$1:B$51,2,FALSE)</f>
        <v>8.7819340798997878</v>
      </c>
    </row>
    <row r="442" spans="1:16" x14ac:dyDescent="0.2">
      <c r="A442">
        <v>439</v>
      </c>
      <c r="B442" t="s">
        <v>3608</v>
      </c>
      <c r="C442" t="s">
        <v>20</v>
      </c>
      <c r="D442">
        <v>13111</v>
      </c>
      <c r="E442">
        <v>4299.21</v>
      </c>
      <c r="F442" s="21">
        <v>1</v>
      </c>
      <c r="G442" s="21">
        <v>260</v>
      </c>
      <c r="H442" s="21">
        <v>49</v>
      </c>
      <c r="I442" s="21">
        <f>VLOOKUP($C442,Inputs!$A$3:$G$53,2,FALSE)</f>
        <v>14.6</v>
      </c>
      <c r="J442" s="21">
        <f>VLOOKUP($C442,Inputs!$A$3:$G$53,3,FALSE)</f>
        <v>2.407</v>
      </c>
      <c r="K442">
        <f>VLOOKUP($C442,Inputs!$A$3:$G$53,4,FALSE)</f>
        <v>0.1003</v>
      </c>
      <c r="L442">
        <f>IF(ISBLANK(H442),VLOOKUP($C442,Inputs!$A$3:$G$53,5,FALSE),H442)</f>
        <v>49</v>
      </c>
      <c r="M442">
        <f>VLOOKUP($C442,Inputs!$A$3:$G$53,7,FALSE)</f>
        <v>0</v>
      </c>
      <c r="N442">
        <f t="shared" si="6"/>
        <v>260</v>
      </c>
      <c r="O442">
        <f>VLOOKUP($C442,Inputs!$A$3:$G$53,5,FALSE)</f>
        <v>40.632391304347827</v>
      </c>
      <c r="P442">
        <f>VLOOKUP(C442,Depack!A$1:B$51,2,FALSE)</f>
        <v>8.7819340798997878</v>
      </c>
    </row>
    <row r="443" spans="1:16" x14ac:dyDescent="0.2">
      <c r="A443">
        <v>440</v>
      </c>
      <c r="B443" t="s">
        <v>3317</v>
      </c>
      <c r="C443" t="s">
        <v>20</v>
      </c>
      <c r="D443">
        <v>13113</v>
      </c>
      <c r="E443">
        <v>22185.55</v>
      </c>
      <c r="F443" s="21">
        <v>2</v>
      </c>
      <c r="G443" s="21">
        <v>286</v>
      </c>
      <c r="H443" s="21">
        <v>41.55</v>
      </c>
      <c r="I443" s="21">
        <f>VLOOKUP($C443,Inputs!$A$3:$G$53,2,FALSE)</f>
        <v>14.6</v>
      </c>
      <c r="J443" s="21">
        <f>VLOOKUP($C443,Inputs!$A$3:$G$53,3,FALSE)</f>
        <v>2.407</v>
      </c>
      <c r="K443">
        <f>VLOOKUP($C443,Inputs!$A$3:$G$53,4,FALSE)</f>
        <v>0.1003</v>
      </c>
      <c r="L443">
        <f>IF(ISBLANK(H443),VLOOKUP($C443,Inputs!$A$3:$G$53,5,FALSE),H443)</f>
        <v>41.55</v>
      </c>
      <c r="M443">
        <f>VLOOKUP($C443,Inputs!$A$3:$G$53,7,FALSE)</f>
        <v>0</v>
      </c>
      <c r="N443">
        <f t="shared" si="6"/>
        <v>286</v>
      </c>
      <c r="O443">
        <f>VLOOKUP($C443,Inputs!$A$3:$G$53,5,FALSE)</f>
        <v>40.632391304347827</v>
      </c>
      <c r="P443">
        <f>VLOOKUP(C443,Depack!A$1:B$51,2,FALSE)</f>
        <v>8.7819340798997878</v>
      </c>
    </row>
    <row r="444" spans="1:16" x14ac:dyDescent="0.2">
      <c r="A444">
        <v>441</v>
      </c>
      <c r="B444" t="s">
        <v>3053</v>
      </c>
      <c r="C444" t="s">
        <v>20</v>
      </c>
      <c r="D444">
        <v>13115</v>
      </c>
      <c r="E444">
        <v>18977.72</v>
      </c>
      <c r="F444" s="21">
        <v>2</v>
      </c>
      <c r="G444" s="21">
        <v>286</v>
      </c>
      <c r="H444" s="21">
        <v>18.2</v>
      </c>
      <c r="I444" s="21">
        <f>VLOOKUP($C444,Inputs!$A$3:$G$53,2,FALSE)</f>
        <v>14.6</v>
      </c>
      <c r="J444" s="21">
        <f>VLOOKUP($C444,Inputs!$A$3:$G$53,3,FALSE)</f>
        <v>2.407</v>
      </c>
      <c r="K444">
        <f>VLOOKUP($C444,Inputs!$A$3:$G$53,4,FALSE)</f>
        <v>0.1003</v>
      </c>
      <c r="L444">
        <f>IF(ISBLANK(H444),VLOOKUP($C444,Inputs!$A$3:$G$53,5,FALSE),H444)</f>
        <v>18.2</v>
      </c>
      <c r="M444">
        <f>VLOOKUP($C444,Inputs!$A$3:$G$53,7,FALSE)</f>
        <v>0</v>
      </c>
      <c r="N444">
        <f t="shared" si="6"/>
        <v>286</v>
      </c>
      <c r="O444">
        <f>VLOOKUP($C444,Inputs!$A$3:$G$53,5,FALSE)</f>
        <v>40.632391304347827</v>
      </c>
      <c r="P444">
        <f>VLOOKUP(C444,Depack!A$1:B$51,2,FALSE)</f>
        <v>8.7819340798997878</v>
      </c>
    </row>
    <row r="445" spans="1:16" x14ac:dyDescent="0.2">
      <c r="A445">
        <v>442</v>
      </c>
      <c r="B445" t="s">
        <v>3609</v>
      </c>
      <c r="C445" t="s">
        <v>20</v>
      </c>
      <c r="D445">
        <v>13117</v>
      </c>
      <c r="E445">
        <v>36087.17</v>
      </c>
      <c r="F445" s="21">
        <v>4</v>
      </c>
      <c r="G445" s="21">
        <v>299</v>
      </c>
      <c r="H445" s="21">
        <v>28.36</v>
      </c>
      <c r="I445" s="21">
        <f>VLOOKUP($C445,Inputs!$A$3:$G$53,2,FALSE)</f>
        <v>14.6</v>
      </c>
      <c r="J445" s="21">
        <f>VLOOKUP($C445,Inputs!$A$3:$G$53,3,FALSE)</f>
        <v>2.407</v>
      </c>
      <c r="K445">
        <f>VLOOKUP($C445,Inputs!$A$3:$G$53,4,FALSE)</f>
        <v>0.1003</v>
      </c>
      <c r="L445">
        <f>IF(ISBLANK(H445),VLOOKUP($C445,Inputs!$A$3:$G$53,5,FALSE),H445)</f>
        <v>28.36</v>
      </c>
      <c r="M445">
        <f>VLOOKUP($C445,Inputs!$A$3:$G$53,7,FALSE)</f>
        <v>0</v>
      </c>
      <c r="N445">
        <f t="shared" si="6"/>
        <v>299</v>
      </c>
      <c r="O445">
        <f>VLOOKUP($C445,Inputs!$A$3:$G$53,5,FALSE)</f>
        <v>40.632391304347827</v>
      </c>
      <c r="P445">
        <f>VLOOKUP(C445,Depack!A$1:B$51,2,FALSE)</f>
        <v>8.7819340798997878</v>
      </c>
    </row>
    <row r="446" spans="1:16" x14ac:dyDescent="0.2">
      <c r="A446">
        <v>443</v>
      </c>
      <c r="B446" t="s">
        <v>2616</v>
      </c>
      <c r="C446" t="s">
        <v>20</v>
      </c>
      <c r="D446">
        <v>13119</v>
      </c>
      <c r="E446">
        <v>4085.97</v>
      </c>
      <c r="F446" s="21">
        <v>1</v>
      </c>
      <c r="G446" s="21">
        <v>312</v>
      </c>
      <c r="H446" s="21">
        <v>30</v>
      </c>
      <c r="I446" s="21">
        <f>VLOOKUP($C446,Inputs!$A$3:$G$53,2,FALSE)</f>
        <v>14.6</v>
      </c>
      <c r="J446" s="21">
        <f>VLOOKUP($C446,Inputs!$A$3:$G$53,3,FALSE)</f>
        <v>2.407</v>
      </c>
      <c r="K446">
        <f>VLOOKUP($C446,Inputs!$A$3:$G$53,4,FALSE)</f>
        <v>0.1003</v>
      </c>
      <c r="L446">
        <f>IF(ISBLANK(H446),VLOOKUP($C446,Inputs!$A$3:$G$53,5,FALSE),H446)</f>
        <v>30</v>
      </c>
      <c r="M446">
        <f>VLOOKUP($C446,Inputs!$A$3:$G$53,7,FALSE)</f>
        <v>0</v>
      </c>
      <c r="N446">
        <f t="shared" si="6"/>
        <v>312</v>
      </c>
      <c r="O446">
        <f>VLOOKUP($C446,Inputs!$A$3:$G$53,5,FALSE)</f>
        <v>40.632391304347827</v>
      </c>
      <c r="P446">
        <f>VLOOKUP(C446,Depack!A$1:B$51,2,FALSE)</f>
        <v>8.7819340798997878</v>
      </c>
    </row>
    <row r="447" spans="1:16" x14ac:dyDescent="0.2">
      <c r="A447">
        <v>444</v>
      </c>
      <c r="B447" t="s">
        <v>2411</v>
      </c>
      <c r="C447" t="s">
        <v>20</v>
      </c>
      <c r="D447">
        <v>13121</v>
      </c>
      <c r="E447">
        <v>226906.32</v>
      </c>
      <c r="F447" s="21">
        <v>11</v>
      </c>
      <c r="G447" s="21">
        <v>288</v>
      </c>
      <c r="H447" s="21">
        <v>12.71636</v>
      </c>
      <c r="I447" s="21">
        <f>VLOOKUP($C447,Inputs!$A$3:$G$53,2,FALSE)</f>
        <v>14.6</v>
      </c>
      <c r="J447" s="21">
        <f>VLOOKUP($C447,Inputs!$A$3:$G$53,3,FALSE)</f>
        <v>2.407</v>
      </c>
      <c r="K447">
        <f>VLOOKUP($C447,Inputs!$A$3:$G$53,4,FALSE)</f>
        <v>0.1003</v>
      </c>
      <c r="L447">
        <f>IF(ISBLANK(H447),VLOOKUP($C447,Inputs!$A$3:$G$53,5,FALSE),H447)</f>
        <v>12.71636</v>
      </c>
      <c r="M447">
        <f>VLOOKUP($C447,Inputs!$A$3:$G$53,7,FALSE)</f>
        <v>0</v>
      </c>
      <c r="N447">
        <f t="shared" si="6"/>
        <v>288</v>
      </c>
      <c r="O447">
        <f>VLOOKUP($C447,Inputs!$A$3:$G$53,5,FALSE)</f>
        <v>40.632391304347827</v>
      </c>
      <c r="P447">
        <f>VLOOKUP(C447,Depack!A$1:B$51,2,FALSE)</f>
        <v>8.7819340798997878</v>
      </c>
    </row>
    <row r="448" spans="1:16" x14ac:dyDescent="0.2">
      <c r="A448">
        <v>445</v>
      </c>
      <c r="B448" t="s">
        <v>3610</v>
      </c>
      <c r="C448" t="s">
        <v>20</v>
      </c>
      <c r="D448">
        <v>13123</v>
      </c>
      <c r="E448">
        <v>5449.69</v>
      </c>
      <c r="F448" s="21">
        <v>1</v>
      </c>
      <c r="G448" s="21">
        <v>260</v>
      </c>
      <c r="H448" s="21">
        <v>49</v>
      </c>
      <c r="I448" s="21">
        <f>VLOOKUP($C448,Inputs!$A$3:$G$53,2,FALSE)</f>
        <v>14.6</v>
      </c>
      <c r="J448" s="21">
        <f>VLOOKUP($C448,Inputs!$A$3:$G$53,3,FALSE)</f>
        <v>2.407</v>
      </c>
      <c r="K448">
        <f>VLOOKUP($C448,Inputs!$A$3:$G$53,4,FALSE)</f>
        <v>0.1003</v>
      </c>
      <c r="L448">
        <f>IF(ISBLANK(H448),VLOOKUP($C448,Inputs!$A$3:$G$53,5,FALSE),H448)</f>
        <v>49</v>
      </c>
      <c r="M448">
        <f>VLOOKUP($C448,Inputs!$A$3:$G$53,7,FALSE)</f>
        <v>0</v>
      </c>
      <c r="N448">
        <f t="shared" si="6"/>
        <v>260</v>
      </c>
      <c r="O448">
        <f>VLOOKUP($C448,Inputs!$A$3:$G$53,5,FALSE)</f>
        <v>40.632391304347827</v>
      </c>
      <c r="P448">
        <f>VLOOKUP(C448,Depack!A$1:B$51,2,FALSE)</f>
        <v>8.7819340798997878</v>
      </c>
    </row>
    <row r="449" spans="1:16" x14ac:dyDescent="0.2">
      <c r="A449">
        <v>446</v>
      </c>
      <c r="B449" t="s">
        <v>3611</v>
      </c>
      <c r="C449" t="s">
        <v>20</v>
      </c>
      <c r="D449">
        <v>13125</v>
      </c>
      <c r="E449">
        <v>446.392</v>
      </c>
      <c r="F449" s="21">
        <v>0</v>
      </c>
      <c r="I449" s="21">
        <f>VLOOKUP($C449,Inputs!$A$3:$G$53,2,FALSE)</f>
        <v>14.6</v>
      </c>
      <c r="J449" s="21">
        <f>VLOOKUP($C449,Inputs!$A$3:$G$53,3,FALSE)</f>
        <v>2.407</v>
      </c>
      <c r="K449">
        <f>VLOOKUP($C449,Inputs!$A$3:$G$53,4,FALSE)</f>
        <v>0.1003</v>
      </c>
      <c r="L449">
        <f>IF(ISBLANK(H449),VLOOKUP($C449,Inputs!$A$3:$G$53,5,FALSE),H449)</f>
        <v>40.632391304347827</v>
      </c>
      <c r="M449">
        <f>VLOOKUP($C449,Inputs!$A$3:$G$53,7,FALSE)</f>
        <v>0</v>
      </c>
      <c r="N449">
        <f t="shared" si="6"/>
        <v>220</v>
      </c>
      <c r="O449">
        <f>VLOOKUP($C449,Inputs!$A$3:$G$53,5,FALSE)</f>
        <v>40.632391304347827</v>
      </c>
      <c r="P449">
        <f>VLOOKUP(C449,Depack!A$1:B$51,2,FALSE)</f>
        <v>8.7819340798997878</v>
      </c>
    </row>
    <row r="450" spans="1:16" x14ac:dyDescent="0.2">
      <c r="A450">
        <v>447</v>
      </c>
      <c r="B450" t="s">
        <v>3612</v>
      </c>
      <c r="C450" t="s">
        <v>20</v>
      </c>
      <c r="D450">
        <v>13127</v>
      </c>
      <c r="E450">
        <v>17682.72</v>
      </c>
      <c r="F450" s="21">
        <v>2</v>
      </c>
      <c r="G450" s="21">
        <v>286</v>
      </c>
      <c r="H450" s="21">
        <v>50.344999999999999</v>
      </c>
      <c r="I450" s="21">
        <f>VLOOKUP($C450,Inputs!$A$3:$G$53,2,FALSE)</f>
        <v>14.6</v>
      </c>
      <c r="J450" s="21">
        <f>VLOOKUP($C450,Inputs!$A$3:$G$53,3,FALSE)</f>
        <v>2.407</v>
      </c>
      <c r="K450">
        <f>VLOOKUP($C450,Inputs!$A$3:$G$53,4,FALSE)</f>
        <v>0.1003</v>
      </c>
      <c r="L450">
        <f>IF(ISBLANK(H450),VLOOKUP($C450,Inputs!$A$3:$G$53,5,FALSE),H450)</f>
        <v>50.344999999999999</v>
      </c>
      <c r="M450">
        <f>VLOOKUP($C450,Inputs!$A$3:$G$53,7,FALSE)</f>
        <v>0</v>
      </c>
      <c r="N450">
        <f t="shared" si="6"/>
        <v>286</v>
      </c>
      <c r="O450">
        <f>VLOOKUP($C450,Inputs!$A$3:$G$53,5,FALSE)</f>
        <v>40.632391304347827</v>
      </c>
      <c r="P450">
        <f>VLOOKUP(C450,Depack!A$1:B$51,2,FALSE)</f>
        <v>8.7819340798997878</v>
      </c>
    </row>
    <row r="451" spans="1:16" x14ac:dyDescent="0.2">
      <c r="A451">
        <v>448</v>
      </c>
      <c r="B451" t="s">
        <v>3613</v>
      </c>
      <c r="C451" t="s">
        <v>20</v>
      </c>
      <c r="D451">
        <v>13129</v>
      </c>
      <c r="E451">
        <v>9555.8700000000008</v>
      </c>
      <c r="F451" s="21">
        <v>1</v>
      </c>
      <c r="G451" s="21">
        <v>312</v>
      </c>
      <c r="H451" s="21">
        <v>35.25</v>
      </c>
      <c r="I451" s="21">
        <f>VLOOKUP($C451,Inputs!$A$3:$G$53,2,FALSE)</f>
        <v>14.6</v>
      </c>
      <c r="J451" s="21">
        <f>VLOOKUP($C451,Inputs!$A$3:$G$53,3,FALSE)</f>
        <v>2.407</v>
      </c>
      <c r="K451">
        <f>VLOOKUP($C451,Inputs!$A$3:$G$53,4,FALSE)</f>
        <v>0.1003</v>
      </c>
      <c r="L451">
        <f>IF(ISBLANK(H451),VLOOKUP($C451,Inputs!$A$3:$G$53,5,FALSE),H451)</f>
        <v>35.25</v>
      </c>
      <c r="M451">
        <f>VLOOKUP($C451,Inputs!$A$3:$G$53,7,FALSE)</f>
        <v>0</v>
      </c>
      <c r="N451">
        <f t="shared" ref="N451:N514" si="7">IF(ISBLANK(G451),220,G451)</f>
        <v>312</v>
      </c>
      <c r="O451">
        <f>VLOOKUP($C451,Inputs!$A$3:$G$53,5,FALSE)</f>
        <v>40.632391304347827</v>
      </c>
      <c r="P451">
        <f>VLOOKUP(C451,Depack!A$1:B$51,2,FALSE)</f>
        <v>8.7819340798997878</v>
      </c>
    </row>
    <row r="452" spans="1:16" x14ac:dyDescent="0.2">
      <c r="A452">
        <v>449</v>
      </c>
      <c r="B452" t="s">
        <v>3614</v>
      </c>
      <c r="C452" t="s">
        <v>20</v>
      </c>
      <c r="D452">
        <v>13131</v>
      </c>
      <c r="E452">
        <v>4029.88</v>
      </c>
      <c r="F452" s="21">
        <v>1</v>
      </c>
      <c r="G452" s="21">
        <v>312</v>
      </c>
      <c r="H452" s="21">
        <v>27.5</v>
      </c>
      <c r="I452" s="21">
        <f>VLOOKUP($C452,Inputs!$A$3:$G$53,2,FALSE)</f>
        <v>14.6</v>
      </c>
      <c r="J452" s="21">
        <f>VLOOKUP($C452,Inputs!$A$3:$G$53,3,FALSE)</f>
        <v>2.407</v>
      </c>
      <c r="K452">
        <f>VLOOKUP($C452,Inputs!$A$3:$G$53,4,FALSE)</f>
        <v>0.1003</v>
      </c>
      <c r="L452">
        <f>IF(ISBLANK(H452),VLOOKUP($C452,Inputs!$A$3:$G$53,5,FALSE),H452)</f>
        <v>27.5</v>
      </c>
      <c r="M452">
        <f>VLOOKUP($C452,Inputs!$A$3:$G$53,7,FALSE)</f>
        <v>0</v>
      </c>
      <c r="N452">
        <f t="shared" si="7"/>
        <v>312</v>
      </c>
      <c r="O452">
        <f>VLOOKUP($C452,Inputs!$A$3:$G$53,5,FALSE)</f>
        <v>40.632391304347827</v>
      </c>
      <c r="P452">
        <f>VLOOKUP(C452,Depack!A$1:B$51,2,FALSE)</f>
        <v>8.7819340798997878</v>
      </c>
    </row>
    <row r="453" spans="1:16" x14ac:dyDescent="0.2">
      <c r="A453">
        <v>450</v>
      </c>
      <c r="B453" t="s">
        <v>3319</v>
      </c>
      <c r="C453" t="s">
        <v>20</v>
      </c>
      <c r="D453">
        <v>13133</v>
      </c>
      <c r="E453">
        <v>2986.51</v>
      </c>
      <c r="F453" s="21">
        <v>1</v>
      </c>
      <c r="G453" s="21">
        <v>260</v>
      </c>
      <c r="H453" s="21">
        <v>44</v>
      </c>
      <c r="I453" s="21">
        <f>VLOOKUP($C453,Inputs!$A$3:$G$53,2,FALSE)</f>
        <v>14.6</v>
      </c>
      <c r="J453" s="21">
        <f>VLOOKUP($C453,Inputs!$A$3:$G$53,3,FALSE)</f>
        <v>2.407</v>
      </c>
      <c r="K453">
        <f>VLOOKUP($C453,Inputs!$A$3:$G$53,4,FALSE)</f>
        <v>0.1003</v>
      </c>
      <c r="L453">
        <f>IF(ISBLANK(H453),VLOOKUP($C453,Inputs!$A$3:$G$53,5,FALSE),H453)</f>
        <v>44</v>
      </c>
      <c r="M453">
        <f>VLOOKUP($C453,Inputs!$A$3:$G$53,7,FALSE)</f>
        <v>0</v>
      </c>
      <c r="N453">
        <f t="shared" si="7"/>
        <v>260</v>
      </c>
      <c r="O453">
        <f>VLOOKUP($C453,Inputs!$A$3:$G$53,5,FALSE)</f>
        <v>40.632391304347827</v>
      </c>
      <c r="P453">
        <f>VLOOKUP(C453,Depack!A$1:B$51,2,FALSE)</f>
        <v>8.7819340798997878</v>
      </c>
    </row>
    <row r="454" spans="1:16" x14ac:dyDescent="0.2">
      <c r="A454">
        <v>451</v>
      </c>
      <c r="B454" t="s">
        <v>3615</v>
      </c>
      <c r="C454" t="s">
        <v>20</v>
      </c>
      <c r="D454">
        <v>13135</v>
      </c>
      <c r="E454">
        <v>155541.32</v>
      </c>
      <c r="F454" s="21">
        <v>4</v>
      </c>
      <c r="G454" s="21">
        <v>273</v>
      </c>
      <c r="H454" s="21">
        <v>26.89</v>
      </c>
      <c r="I454" s="21">
        <f>VLOOKUP($C454,Inputs!$A$3:$G$53,2,FALSE)</f>
        <v>14.6</v>
      </c>
      <c r="J454" s="21">
        <f>VLOOKUP($C454,Inputs!$A$3:$G$53,3,FALSE)</f>
        <v>2.407</v>
      </c>
      <c r="K454">
        <f>VLOOKUP($C454,Inputs!$A$3:$G$53,4,FALSE)</f>
        <v>0.1003</v>
      </c>
      <c r="L454">
        <f>IF(ISBLANK(H454),VLOOKUP($C454,Inputs!$A$3:$G$53,5,FALSE),H454)</f>
        <v>26.89</v>
      </c>
      <c r="M454">
        <f>VLOOKUP($C454,Inputs!$A$3:$G$53,7,FALSE)</f>
        <v>0</v>
      </c>
      <c r="N454">
        <f t="shared" si="7"/>
        <v>273</v>
      </c>
      <c r="O454">
        <f>VLOOKUP($C454,Inputs!$A$3:$G$53,5,FALSE)</f>
        <v>40.632391304347827</v>
      </c>
      <c r="P454">
        <f>VLOOKUP(C454,Depack!A$1:B$51,2,FALSE)</f>
        <v>8.7819340798997878</v>
      </c>
    </row>
    <row r="455" spans="1:16" x14ac:dyDescent="0.2">
      <c r="A455">
        <v>452</v>
      </c>
      <c r="B455" t="s">
        <v>3616</v>
      </c>
      <c r="C455" t="s">
        <v>20</v>
      </c>
      <c r="D455">
        <v>13137</v>
      </c>
      <c r="E455">
        <v>8544.74</v>
      </c>
      <c r="F455" s="21">
        <v>1</v>
      </c>
      <c r="G455" s="21">
        <v>312</v>
      </c>
      <c r="H455" s="21">
        <v>41.5</v>
      </c>
      <c r="I455" s="21">
        <f>VLOOKUP($C455,Inputs!$A$3:$G$53,2,FALSE)</f>
        <v>14.6</v>
      </c>
      <c r="J455" s="21">
        <f>VLOOKUP($C455,Inputs!$A$3:$G$53,3,FALSE)</f>
        <v>2.407</v>
      </c>
      <c r="K455">
        <f>VLOOKUP($C455,Inputs!$A$3:$G$53,4,FALSE)</f>
        <v>0.1003</v>
      </c>
      <c r="L455">
        <f>IF(ISBLANK(H455),VLOOKUP($C455,Inputs!$A$3:$G$53,5,FALSE),H455)</f>
        <v>41.5</v>
      </c>
      <c r="M455">
        <f>VLOOKUP($C455,Inputs!$A$3:$G$53,7,FALSE)</f>
        <v>0</v>
      </c>
      <c r="N455">
        <f t="shared" si="7"/>
        <v>312</v>
      </c>
      <c r="O455">
        <f>VLOOKUP($C455,Inputs!$A$3:$G$53,5,FALSE)</f>
        <v>40.632391304347827</v>
      </c>
      <c r="P455">
        <f>VLOOKUP(C455,Depack!A$1:B$51,2,FALSE)</f>
        <v>8.7819340798997878</v>
      </c>
    </row>
    <row r="456" spans="1:16" x14ac:dyDescent="0.2">
      <c r="A456">
        <v>453</v>
      </c>
      <c r="B456" t="s">
        <v>3617</v>
      </c>
      <c r="C456" t="s">
        <v>20</v>
      </c>
      <c r="D456">
        <v>13139</v>
      </c>
      <c r="E456">
        <v>37398.730000000003</v>
      </c>
      <c r="F456" s="21">
        <v>2</v>
      </c>
      <c r="G456" s="21">
        <v>286</v>
      </c>
      <c r="H456" s="21">
        <v>20</v>
      </c>
      <c r="I456" s="21">
        <f>VLOOKUP($C456,Inputs!$A$3:$G$53,2,FALSE)</f>
        <v>14.6</v>
      </c>
      <c r="J456" s="21">
        <f>VLOOKUP($C456,Inputs!$A$3:$G$53,3,FALSE)</f>
        <v>2.407</v>
      </c>
      <c r="K456">
        <f>VLOOKUP($C456,Inputs!$A$3:$G$53,4,FALSE)</f>
        <v>0.1003</v>
      </c>
      <c r="L456">
        <f>IF(ISBLANK(H456),VLOOKUP($C456,Inputs!$A$3:$G$53,5,FALSE),H456)</f>
        <v>20</v>
      </c>
      <c r="M456">
        <f>VLOOKUP($C456,Inputs!$A$3:$G$53,7,FALSE)</f>
        <v>0</v>
      </c>
      <c r="N456">
        <f t="shared" si="7"/>
        <v>286</v>
      </c>
      <c r="O456">
        <f>VLOOKUP($C456,Inputs!$A$3:$G$53,5,FALSE)</f>
        <v>40.632391304347827</v>
      </c>
      <c r="P456">
        <f>VLOOKUP(C456,Depack!A$1:B$51,2,FALSE)</f>
        <v>8.7819340798997878</v>
      </c>
    </row>
    <row r="457" spans="1:16" x14ac:dyDescent="0.2">
      <c r="A457">
        <v>454</v>
      </c>
      <c r="B457" t="s">
        <v>3618</v>
      </c>
      <c r="C457" t="s">
        <v>20</v>
      </c>
      <c r="D457">
        <v>13141</v>
      </c>
      <c r="E457">
        <v>1515.546</v>
      </c>
      <c r="F457" s="21">
        <v>0</v>
      </c>
      <c r="I457" s="21">
        <f>VLOOKUP($C457,Inputs!$A$3:$G$53,2,FALSE)</f>
        <v>14.6</v>
      </c>
      <c r="J457" s="21">
        <f>VLOOKUP($C457,Inputs!$A$3:$G$53,3,FALSE)</f>
        <v>2.407</v>
      </c>
      <c r="K457">
        <f>VLOOKUP($C457,Inputs!$A$3:$G$53,4,FALSE)</f>
        <v>0.1003</v>
      </c>
      <c r="L457">
        <f>IF(ISBLANK(H457),VLOOKUP($C457,Inputs!$A$3:$G$53,5,FALSE),H457)</f>
        <v>40.632391304347827</v>
      </c>
      <c r="M457">
        <f>VLOOKUP($C457,Inputs!$A$3:$G$53,7,FALSE)</f>
        <v>0</v>
      </c>
      <c r="N457">
        <f t="shared" si="7"/>
        <v>220</v>
      </c>
      <c r="O457">
        <f>VLOOKUP($C457,Inputs!$A$3:$G$53,5,FALSE)</f>
        <v>40.632391304347827</v>
      </c>
      <c r="P457">
        <f>VLOOKUP(C457,Depack!A$1:B$51,2,FALSE)</f>
        <v>8.7819340798997878</v>
      </c>
    </row>
    <row r="458" spans="1:16" x14ac:dyDescent="0.2">
      <c r="A458">
        <v>455</v>
      </c>
      <c r="B458" t="s">
        <v>3619</v>
      </c>
      <c r="C458" t="s">
        <v>20</v>
      </c>
      <c r="D458">
        <v>13143</v>
      </c>
      <c r="E458">
        <v>4834.57</v>
      </c>
      <c r="F458" s="21">
        <v>1</v>
      </c>
      <c r="G458" s="21">
        <v>312</v>
      </c>
      <c r="H458" s="21">
        <v>41</v>
      </c>
      <c r="I458" s="21">
        <f>VLOOKUP($C458,Inputs!$A$3:$G$53,2,FALSE)</f>
        <v>14.6</v>
      </c>
      <c r="J458" s="21">
        <f>VLOOKUP($C458,Inputs!$A$3:$G$53,3,FALSE)</f>
        <v>2.407</v>
      </c>
      <c r="K458">
        <f>VLOOKUP($C458,Inputs!$A$3:$G$53,4,FALSE)</f>
        <v>0.1003</v>
      </c>
      <c r="L458">
        <f>IF(ISBLANK(H458),VLOOKUP($C458,Inputs!$A$3:$G$53,5,FALSE),H458)</f>
        <v>41</v>
      </c>
      <c r="M458">
        <f>VLOOKUP($C458,Inputs!$A$3:$G$53,7,FALSE)</f>
        <v>0</v>
      </c>
      <c r="N458">
        <f t="shared" si="7"/>
        <v>312</v>
      </c>
      <c r="O458">
        <f>VLOOKUP($C458,Inputs!$A$3:$G$53,5,FALSE)</f>
        <v>40.632391304347827</v>
      </c>
      <c r="P458">
        <f>VLOOKUP(C458,Depack!A$1:B$51,2,FALSE)</f>
        <v>8.7819340798997878</v>
      </c>
    </row>
    <row r="459" spans="1:16" x14ac:dyDescent="0.2">
      <c r="A459">
        <v>456</v>
      </c>
      <c r="B459" t="s">
        <v>3620</v>
      </c>
      <c r="C459" t="s">
        <v>20</v>
      </c>
      <c r="D459">
        <v>13145</v>
      </c>
      <c r="E459">
        <v>5111.43</v>
      </c>
      <c r="F459" s="21">
        <v>1</v>
      </c>
      <c r="G459" s="21">
        <v>312</v>
      </c>
      <c r="H459" s="21">
        <v>38</v>
      </c>
      <c r="I459" s="21">
        <f>VLOOKUP($C459,Inputs!$A$3:$G$53,2,FALSE)</f>
        <v>14.6</v>
      </c>
      <c r="J459" s="21">
        <f>VLOOKUP($C459,Inputs!$A$3:$G$53,3,FALSE)</f>
        <v>2.407</v>
      </c>
      <c r="K459">
        <f>VLOOKUP($C459,Inputs!$A$3:$G$53,4,FALSE)</f>
        <v>0.1003</v>
      </c>
      <c r="L459">
        <f>IF(ISBLANK(H459),VLOOKUP($C459,Inputs!$A$3:$G$53,5,FALSE),H459)</f>
        <v>38</v>
      </c>
      <c r="M459">
        <f>VLOOKUP($C459,Inputs!$A$3:$G$53,7,FALSE)</f>
        <v>0</v>
      </c>
      <c r="N459">
        <f t="shared" si="7"/>
        <v>312</v>
      </c>
      <c r="O459">
        <f>VLOOKUP($C459,Inputs!$A$3:$G$53,5,FALSE)</f>
        <v>40.632391304347827</v>
      </c>
      <c r="P459">
        <f>VLOOKUP(C459,Depack!A$1:B$51,2,FALSE)</f>
        <v>8.7819340798997878</v>
      </c>
    </row>
    <row r="460" spans="1:16" x14ac:dyDescent="0.2">
      <c r="A460">
        <v>457</v>
      </c>
      <c r="B460" t="s">
        <v>3621</v>
      </c>
      <c r="C460" t="s">
        <v>20</v>
      </c>
      <c r="D460">
        <v>13147</v>
      </c>
      <c r="E460">
        <v>4174.8100000000004</v>
      </c>
      <c r="F460" s="21">
        <v>1</v>
      </c>
      <c r="G460" s="21">
        <v>312</v>
      </c>
      <c r="H460" s="21">
        <v>40</v>
      </c>
      <c r="I460" s="21">
        <f>VLOOKUP($C460,Inputs!$A$3:$G$53,2,FALSE)</f>
        <v>14.6</v>
      </c>
      <c r="J460" s="21">
        <f>VLOOKUP($C460,Inputs!$A$3:$G$53,3,FALSE)</f>
        <v>2.407</v>
      </c>
      <c r="K460">
        <f>VLOOKUP($C460,Inputs!$A$3:$G$53,4,FALSE)</f>
        <v>0.1003</v>
      </c>
      <c r="L460">
        <f>IF(ISBLANK(H460),VLOOKUP($C460,Inputs!$A$3:$G$53,5,FALSE),H460)</f>
        <v>40</v>
      </c>
      <c r="M460">
        <f>VLOOKUP($C460,Inputs!$A$3:$G$53,7,FALSE)</f>
        <v>0</v>
      </c>
      <c r="N460">
        <f t="shared" si="7"/>
        <v>312</v>
      </c>
      <c r="O460">
        <f>VLOOKUP($C460,Inputs!$A$3:$G$53,5,FALSE)</f>
        <v>40.632391304347827</v>
      </c>
      <c r="P460">
        <f>VLOOKUP(C460,Depack!A$1:B$51,2,FALSE)</f>
        <v>8.7819340798997878</v>
      </c>
    </row>
    <row r="461" spans="1:16" x14ac:dyDescent="0.2">
      <c r="A461">
        <v>458</v>
      </c>
      <c r="B461" t="s">
        <v>3622</v>
      </c>
      <c r="C461" t="s">
        <v>20</v>
      </c>
      <c r="D461">
        <v>13149</v>
      </c>
      <c r="E461">
        <v>1667.57</v>
      </c>
      <c r="F461" s="21">
        <v>0</v>
      </c>
      <c r="I461" s="21">
        <f>VLOOKUP($C461,Inputs!$A$3:$G$53,2,FALSE)</f>
        <v>14.6</v>
      </c>
      <c r="J461" s="21">
        <f>VLOOKUP($C461,Inputs!$A$3:$G$53,3,FALSE)</f>
        <v>2.407</v>
      </c>
      <c r="K461">
        <f>VLOOKUP($C461,Inputs!$A$3:$G$53,4,FALSE)</f>
        <v>0.1003</v>
      </c>
      <c r="L461">
        <f>IF(ISBLANK(H461),VLOOKUP($C461,Inputs!$A$3:$G$53,5,FALSE),H461)</f>
        <v>40.632391304347827</v>
      </c>
      <c r="M461">
        <f>VLOOKUP($C461,Inputs!$A$3:$G$53,7,FALSE)</f>
        <v>0</v>
      </c>
      <c r="N461">
        <f t="shared" si="7"/>
        <v>220</v>
      </c>
      <c r="O461">
        <f>VLOOKUP($C461,Inputs!$A$3:$G$53,5,FALSE)</f>
        <v>40.632391304347827</v>
      </c>
      <c r="P461">
        <f>VLOOKUP(C461,Depack!A$1:B$51,2,FALSE)</f>
        <v>8.7819340798997878</v>
      </c>
    </row>
    <row r="462" spans="1:16" x14ac:dyDescent="0.2">
      <c r="A462">
        <v>459</v>
      </c>
      <c r="B462" t="s">
        <v>3321</v>
      </c>
      <c r="C462" t="s">
        <v>20</v>
      </c>
      <c r="D462">
        <v>13151</v>
      </c>
      <c r="E462">
        <v>37327.269999999997</v>
      </c>
      <c r="F462" s="21">
        <v>1</v>
      </c>
      <c r="G462" s="21">
        <v>260</v>
      </c>
      <c r="H462" s="21">
        <v>40</v>
      </c>
      <c r="I462" s="21">
        <f>VLOOKUP($C462,Inputs!$A$3:$G$53,2,FALSE)</f>
        <v>14.6</v>
      </c>
      <c r="J462" s="21">
        <f>VLOOKUP($C462,Inputs!$A$3:$G$53,3,FALSE)</f>
        <v>2.407</v>
      </c>
      <c r="K462">
        <f>VLOOKUP($C462,Inputs!$A$3:$G$53,4,FALSE)</f>
        <v>0.1003</v>
      </c>
      <c r="L462">
        <f>IF(ISBLANK(H462),VLOOKUP($C462,Inputs!$A$3:$G$53,5,FALSE),H462)</f>
        <v>40</v>
      </c>
      <c r="M462">
        <f>VLOOKUP($C462,Inputs!$A$3:$G$53,7,FALSE)</f>
        <v>0</v>
      </c>
      <c r="N462">
        <f t="shared" si="7"/>
        <v>260</v>
      </c>
      <c r="O462">
        <f>VLOOKUP($C462,Inputs!$A$3:$G$53,5,FALSE)</f>
        <v>40.632391304347827</v>
      </c>
      <c r="P462">
        <f>VLOOKUP(C462,Depack!A$1:B$51,2,FALSE)</f>
        <v>8.7819340798997878</v>
      </c>
    </row>
    <row r="463" spans="1:16" x14ac:dyDescent="0.2">
      <c r="A463">
        <v>460</v>
      </c>
      <c r="B463" t="s">
        <v>3322</v>
      </c>
      <c r="C463" t="s">
        <v>20</v>
      </c>
      <c r="D463">
        <v>13153</v>
      </c>
      <c r="E463">
        <v>28849.87</v>
      </c>
      <c r="F463" s="21">
        <v>2</v>
      </c>
      <c r="G463" s="21">
        <v>286</v>
      </c>
      <c r="H463" s="21">
        <v>31.25</v>
      </c>
      <c r="I463" s="21">
        <f>VLOOKUP($C463,Inputs!$A$3:$G$53,2,FALSE)</f>
        <v>14.6</v>
      </c>
      <c r="J463" s="21">
        <f>VLOOKUP($C463,Inputs!$A$3:$G$53,3,FALSE)</f>
        <v>2.407</v>
      </c>
      <c r="K463">
        <f>VLOOKUP($C463,Inputs!$A$3:$G$53,4,FALSE)</f>
        <v>0.1003</v>
      </c>
      <c r="L463">
        <f>IF(ISBLANK(H463),VLOOKUP($C463,Inputs!$A$3:$G$53,5,FALSE),H463)</f>
        <v>31.25</v>
      </c>
      <c r="M463">
        <f>VLOOKUP($C463,Inputs!$A$3:$G$53,7,FALSE)</f>
        <v>0</v>
      </c>
      <c r="N463">
        <f t="shared" si="7"/>
        <v>286</v>
      </c>
      <c r="O463">
        <f>VLOOKUP($C463,Inputs!$A$3:$G$53,5,FALSE)</f>
        <v>40.632391304347827</v>
      </c>
      <c r="P463">
        <f>VLOOKUP(C463,Depack!A$1:B$51,2,FALSE)</f>
        <v>8.7819340798997878</v>
      </c>
    </row>
    <row r="464" spans="1:16" x14ac:dyDescent="0.2">
      <c r="A464">
        <v>461</v>
      </c>
      <c r="B464" t="s">
        <v>3623</v>
      </c>
      <c r="C464" t="s">
        <v>20</v>
      </c>
      <c r="D464">
        <v>13155</v>
      </c>
      <c r="E464">
        <v>1417.31</v>
      </c>
      <c r="F464" s="21">
        <v>0</v>
      </c>
      <c r="I464" s="21">
        <f>VLOOKUP($C464,Inputs!$A$3:$G$53,2,FALSE)</f>
        <v>14.6</v>
      </c>
      <c r="J464" s="21">
        <f>VLOOKUP($C464,Inputs!$A$3:$G$53,3,FALSE)</f>
        <v>2.407</v>
      </c>
      <c r="K464">
        <f>VLOOKUP($C464,Inputs!$A$3:$G$53,4,FALSE)</f>
        <v>0.1003</v>
      </c>
      <c r="L464">
        <f>IF(ISBLANK(H464),VLOOKUP($C464,Inputs!$A$3:$G$53,5,FALSE),H464)</f>
        <v>40.632391304347827</v>
      </c>
      <c r="M464">
        <f>VLOOKUP($C464,Inputs!$A$3:$G$53,7,FALSE)</f>
        <v>0</v>
      </c>
      <c r="N464">
        <f t="shared" si="7"/>
        <v>220</v>
      </c>
      <c r="O464">
        <f>VLOOKUP($C464,Inputs!$A$3:$G$53,5,FALSE)</f>
        <v>40.632391304347827</v>
      </c>
      <c r="P464">
        <f>VLOOKUP(C464,Depack!A$1:B$51,2,FALSE)</f>
        <v>8.7819340798997878</v>
      </c>
    </row>
    <row r="465" spans="1:16" x14ac:dyDescent="0.2">
      <c r="A465">
        <v>462</v>
      </c>
      <c r="B465" t="s">
        <v>2117</v>
      </c>
      <c r="C465" t="s">
        <v>20</v>
      </c>
      <c r="D465">
        <v>13157</v>
      </c>
      <c r="E465">
        <v>11115.39</v>
      </c>
      <c r="F465" s="21">
        <v>1</v>
      </c>
      <c r="G465" s="21">
        <v>312</v>
      </c>
      <c r="H465" s="21">
        <v>45</v>
      </c>
      <c r="I465" s="21">
        <f>VLOOKUP($C465,Inputs!$A$3:$G$53,2,FALSE)</f>
        <v>14.6</v>
      </c>
      <c r="J465" s="21">
        <f>VLOOKUP($C465,Inputs!$A$3:$G$53,3,FALSE)</f>
        <v>2.407</v>
      </c>
      <c r="K465">
        <f>VLOOKUP($C465,Inputs!$A$3:$G$53,4,FALSE)</f>
        <v>0.1003</v>
      </c>
      <c r="L465">
        <f>IF(ISBLANK(H465),VLOOKUP($C465,Inputs!$A$3:$G$53,5,FALSE),H465)</f>
        <v>45</v>
      </c>
      <c r="M465">
        <f>VLOOKUP($C465,Inputs!$A$3:$G$53,7,FALSE)</f>
        <v>0</v>
      </c>
      <c r="N465">
        <f t="shared" si="7"/>
        <v>312</v>
      </c>
      <c r="O465">
        <f>VLOOKUP($C465,Inputs!$A$3:$G$53,5,FALSE)</f>
        <v>40.632391304347827</v>
      </c>
      <c r="P465">
        <f>VLOOKUP(C465,Depack!A$1:B$51,2,FALSE)</f>
        <v>8.7819340798997878</v>
      </c>
    </row>
    <row r="466" spans="1:16" x14ac:dyDescent="0.2">
      <c r="A466">
        <v>463</v>
      </c>
      <c r="B466" t="s">
        <v>3624</v>
      </c>
      <c r="C466" t="s">
        <v>20</v>
      </c>
      <c r="D466">
        <v>13159</v>
      </c>
      <c r="E466">
        <v>2110.2800000000002</v>
      </c>
      <c r="F466" s="21">
        <v>0</v>
      </c>
      <c r="I466" s="21">
        <f>VLOOKUP($C466,Inputs!$A$3:$G$53,2,FALSE)</f>
        <v>14.6</v>
      </c>
      <c r="J466" s="21">
        <f>VLOOKUP($C466,Inputs!$A$3:$G$53,3,FALSE)</f>
        <v>2.407</v>
      </c>
      <c r="K466">
        <f>VLOOKUP($C466,Inputs!$A$3:$G$53,4,FALSE)</f>
        <v>0.1003</v>
      </c>
      <c r="L466">
        <f>IF(ISBLANK(H466),VLOOKUP($C466,Inputs!$A$3:$G$53,5,FALSE),H466)</f>
        <v>40.632391304347827</v>
      </c>
      <c r="M466">
        <f>VLOOKUP($C466,Inputs!$A$3:$G$53,7,FALSE)</f>
        <v>0</v>
      </c>
      <c r="N466">
        <f t="shared" si="7"/>
        <v>220</v>
      </c>
      <c r="O466">
        <f>VLOOKUP($C466,Inputs!$A$3:$G$53,5,FALSE)</f>
        <v>40.632391304347827</v>
      </c>
      <c r="P466">
        <f>VLOOKUP(C466,Depack!A$1:B$51,2,FALSE)</f>
        <v>8.7819340798997878</v>
      </c>
    </row>
    <row r="467" spans="1:16" x14ac:dyDescent="0.2">
      <c r="A467">
        <v>464</v>
      </c>
      <c r="B467" t="s">
        <v>3625</v>
      </c>
      <c r="C467" t="s">
        <v>20</v>
      </c>
      <c r="D467">
        <v>13161</v>
      </c>
      <c r="E467">
        <v>2437.5</v>
      </c>
      <c r="F467" s="21">
        <v>1</v>
      </c>
      <c r="G467" s="21">
        <v>260</v>
      </c>
      <c r="H467" s="21">
        <v>49</v>
      </c>
      <c r="I467" s="21">
        <f>VLOOKUP($C467,Inputs!$A$3:$G$53,2,FALSE)</f>
        <v>14.6</v>
      </c>
      <c r="J467" s="21">
        <f>VLOOKUP($C467,Inputs!$A$3:$G$53,3,FALSE)</f>
        <v>2.407</v>
      </c>
      <c r="K467">
        <f>VLOOKUP($C467,Inputs!$A$3:$G$53,4,FALSE)</f>
        <v>0.1003</v>
      </c>
      <c r="L467">
        <f>IF(ISBLANK(H467),VLOOKUP($C467,Inputs!$A$3:$G$53,5,FALSE),H467)</f>
        <v>49</v>
      </c>
      <c r="M467">
        <f>VLOOKUP($C467,Inputs!$A$3:$G$53,7,FALSE)</f>
        <v>0</v>
      </c>
      <c r="N467">
        <f t="shared" si="7"/>
        <v>260</v>
      </c>
      <c r="O467">
        <f>VLOOKUP($C467,Inputs!$A$3:$G$53,5,FALSE)</f>
        <v>40.632391304347827</v>
      </c>
      <c r="P467">
        <f>VLOOKUP(C467,Depack!A$1:B$51,2,FALSE)</f>
        <v>8.7819340798997878</v>
      </c>
    </row>
    <row r="468" spans="1:16" x14ac:dyDescent="0.2">
      <c r="A468">
        <v>465</v>
      </c>
      <c r="B468" t="s">
        <v>3152</v>
      </c>
      <c r="C468" t="s">
        <v>20</v>
      </c>
      <c r="D468">
        <v>13163</v>
      </c>
      <c r="E468">
        <v>2847.58</v>
      </c>
      <c r="F468" s="21">
        <v>1</v>
      </c>
      <c r="G468" s="21">
        <v>260</v>
      </c>
      <c r="H468" s="21">
        <v>28</v>
      </c>
      <c r="I468" s="21">
        <f>VLOOKUP($C468,Inputs!$A$3:$G$53,2,FALSE)</f>
        <v>14.6</v>
      </c>
      <c r="J468" s="21">
        <f>VLOOKUP($C468,Inputs!$A$3:$G$53,3,FALSE)</f>
        <v>2.407</v>
      </c>
      <c r="K468">
        <f>VLOOKUP($C468,Inputs!$A$3:$G$53,4,FALSE)</f>
        <v>0.1003</v>
      </c>
      <c r="L468">
        <f>IF(ISBLANK(H468),VLOOKUP($C468,Inputs!$A$3:$G$53,5,FALSE),H468)</f>
        <v>28</v>
      </c>
      <c r="M468">
        <f>VLOOKUP($C468,Inputs!$A$3:$G$53,7,FALSE)</f>
        <v>0</v>
      </c>
      <c r="N468">
        <f t="shared" si="7"/>
        <v>260</v>
      </c>
      <c r="O468">
        <f>VLOOKUP($C468,Inputs!$A$3:$G$53,5,FALSE)</f>
        <v>40.632391304347827</v>
      </c>
      <c r="P468">
        <f>VLOOKUP(C468,Depack!A$1:B$51,2,FALSE)</f>
        <v>8.7819340798997878</v>
      </c>
    </row>
    <row r="469" spans="1:16" x14ac:dyDescent="0.2">
      <c r="A469">
        <v>466</v>
      </c>
      <c r="B469" t="s">
        <v>3626</v>
      </c>
      <c r="C469" t="s">
        <v>20</v>
      </c>
      <c r="D469">
        <v>13165</v>
      </c>
      <c r="E469">
        <v>1367.6179999999999</v>
      </c>
      <c r="F469" s="21">
        <v>0</v>
      </c>
      <c r="I469" s="21">
        <f>VLOOKUP($C469,Inputs!$A$3:$G$53,2,FALSE)</f>
        <v>14.6</v>
      </c>
      <c r="J469" s="21">
        <f>VLOOKUP($C469,Inputs!$A$3:$G$53,3,FALSE)</f>
        <v>2.407</v>
      </c>
      <c r="K469">
        <f>VLOOKUP($C469,Inputs!$A$3:$G$53,4,FALSE)</f>
        <v>0.1003</v>
      </c>
      <c r="L469">
        <f>IF(ISBLANK(H469),VLOOKUP($C469,Inputs!$A$3:$G$53,5,FALSE),H469)</f>
        <v>40.632391304347827</v>
      </c>
      <c r="M469">
        <f>VLOOKUP($C469,Inputs!$A$3:$G$53,7,FALSE)</f>
        <v>0</v>
      </c>
      <c r="N469">
        <f t="shared" si="7"/>
        <v>220</v>
      </c>
      <c r="O469">
        <f>VLOOKUP($C469,Inputs!$A$3:$G$53,5,FALSE)</f>
        <v>40.632391304347827</v>
      </c>
      <c r="P469">
        <f>VLOOKUP(C469,Depack!A$1:B$51,2,FALSE)</f>
        <v>8.7819340798997878</v>
      </c>
    </row>
    <row r="470" spans="1:16" x14ac:dyDescent="0.2">
      <c r="A470">
        <v>467</v>
      </c>
      <c r="B470" t="s">
        <v>3407</v>
      </c>
      <c r="C470" t="s">
        <v>20</v>
      </c>
      <c r="D470">
        <v>13167</v>
      </c>
      <c r="E470">
        <v>1732.8019999999999</v>
      </c>
      <c r="F470" s="21">
        <v>0</v>
      </c>
      <c r="I470" s="21">
        <f>VLOOKUP($C470,Inputs!$A$3:$G$53,2,FALSE)</f>
        <v>14.6</v>
      </c>
      <c r="J470" s="21">
        <f>VLOOKUP($C470,Inputs!$A$3:$G$53,3,FALSE)</f>
        <v>2.407</v>
      </c>
      <c r="K470">
        <f>VLOOKUP($C470,Inputs!$A$3:$G$53,4,FALSE)</f>
        <v>0.1003</v>
      </c>
      <c r="L470">
        <f>IF(ISBLANK(H470),VLOOKUP($C470,Inputs!$A$3:$G$53,5,FALSE),H470)</f>
        <v>40.632391304347827</v>
      </c>
      <c r="M470">
        <f>VLOOKUP($C470,Inputs!$A$3:$G$53,7,FALSE)</f>
        <v>0</v>
      </c>
      <c r="N470">
        <f t="shared" si="7"/>
        <v>220</v>
      </c>
      <c r="O470">
        <f>VLOOKUP($C470,Inputs!$A$3:$G$53,5,FALSE)</f>
        <v>40.632391304347827</v>
      </c>
      <c r="P470">
        <f>VLOOKUP(C470,Depack!A$1:B$51,2,FALSE)</f>
        <v>8.7819340798997878</v>
      </c>
    </row>
    <row r="471" spans="1:16" x14ac:dyDescent="0.2">
      <c r="A471">
        <v>468</v>
      </c>
      <c r="B471" t="s">
        <v>3627</v>
      </c>
      <c r="C471" t="s">
        <v>20</v>
      </c>
      <c r="D471">
        <v>13169</v>
      </c>
      <c r="E471">
        <v>4481.78</v>
      </c>
      <c r="F471" s="21">
        <v>0</v>
      </c>
      <c r="I471" s="21">
        <f>VLOOKUP($C471,Inputs!$A$3:$G$53,2,FALSE)</f>
        <v>14.6</v>
      </c>
      <c r="J471" s="21">
        <f>VLOOKUP($C471,Inputs!$A$3:$G$53,3,FALSE)</f>
        <v>2.407</v>
      </c>
      <c r="K471">
        <f>VLOOKUP($C471,Inputs!$A$3:$G$53,4,FALSE)</f>
        <v>0.1003</v>
      </c>
      <c r="L471">
        <f>IF(ISBLANK(H471),VLOOKUP($C471,Inputs!$A$3:$G$53,5,FALSE),H471)</f>
        <v>40.632391304347827</v>
      </c>
      <c r="M471">
        <f>VLOOKUP($C471,Inputs!$A$3:$G$53,7,FALSE)</f>
        <v>0</v>
      </c>
      <c r="N471">
        <f t="shared" si="7"/>
        <v>220</v>
      </c>
      <c r="O471">
        <f>VLOOKUP($C471,Inputs!$A$3:$G$53,5,FALSE)</f>
        <v>40.632391304347827</v>
      </c>
      <c r="P471">
        <f>VLOOKUP(C471,Depack!A$1:B$51,2,FALSE)</f>
        <v>8.7819340798997878</v>
      </c>
    </row>
    <row r="472" spans="1:16" x14ac:dyDescent="0.2">
      <c r="A472">
        <v>469</v>
      </c>
      <c r="B472" t="s">
        <v>3323</v>
      </c>
      <c r="C472" t="s">
        <v>20</v>
      </c>
      <c r="D472">
        <v>13171</v>
      </c>
      <c r="E472">
        <v>3196.65</v>
      </c>
      <c r="F472" s="21">
        <v>1</v>
      </c>
      <c r="G472" s="21">
        <v>312</v>
      </c>
      <c r="H472" s="21">
        <v>22</v>
      </c>
      <c r="I472" s="21">
        <f>VLOOKUP($C472,Inputs!$A$3:$G$53,2,FALSE)</f>
        <v>14.6</v>
      </c>
      <c r="J472" s="21">
        <f>VLOOKUP($C472,Inputs!$A$3:$G$53,3,FALSE)</f>
        <v>2.407</v>
      </c>
      <c r="K472">
        <f>VLOOKUP($C472,Inputs!$A$3:$G$53,4,FALSE)</f>
        <v>0.1003</v>
      </c>
      <c r="L472">
        <f>IF(ISBLANK(H472),VLOOKUP($C472,Inputs!$A$3:$G$53,5,FALSE),H472)</f>
        <v>22</v>
      </c>
      <c r="M472">
        <f>VLOOKUP($C472,Inputs!$A$3:$G$53,7,FALSE)</f>
        <v>0</v>
      </c>
      <c r="N472">
        <f t="shared" si="7"/>
        <v>312</v>
      </c>
      <c r="O472">
        <f>VLOOKUP($C472,Inputs!$A$3:$G$53,5,FALSE)</f>
        <v>40.632391304347827</v>
      </c>
      <c r="P472">
        <f>VLOOKUP(C472,Depack!A$1:B$51,2,FALSE)</f>
        <v>8.7819340798997878</v>
      </c>
    </row>
    <row r="473" spans="1:16" x14ac:dyDescent="0.2">
      <c r="A473">
        <v>470</v>
      </c>
      <c r="B473" t="s">
        <v>3628</v>
      </c>
      <c r="C473" t="s">
        <v>20</v>
      </c>
      <c r="D473">
        <v>13173</v>
      </c>
      <c r="E473">
        <v>1653.12</v>
      </c>
      <c r="F473" s="21">
        <v>0</v>
      </c>
      <c r="I473" s="21">
        <f>VLOOKUP($C473,Inputs!$A$3:$G$53,2,FALSE)</f>
        <v>14.6</v>
      </c>
      <c r="J473" s="21">
        <f>VLOOKUP($C473,Inputs!$A$3:$G$53,3,FALSE)</f>
        <v>2.407</v>
      </c>
      <c r="K473">
        <f>VLOOKUP($C473,Inputs!$A$3:$G$53,4,FALSE)</f>
        <v>0.1003</v>
      </c>
      <c r="L473">
        <f>IF(ISBLANK(H473),VLOOKUP($C473,Inputs!$A$3:$G$53,5,FALSE),H473)</f>
        <v>40.632391304347827</v>
      </c>
      <c r="M473">
        <f>VLOOKUP($C473,Inputs!$A$3:$G$53,7,FALSE)</f>
        <v>0</v>
      </c>
      <c r="N473">
        <f t="shared" si="7"/>
        <v>220</v>
      </c>
      <c r="O473">
        <f>VLOOKUP($C473,Inputs!$A$3:$G$53,5,FALSE)</f>
        <v>40.632391304347827</v>
      </c>
      <c r="P473">
        <f>VLOOKUP(C473,Depack!A$1:B$51,2,FALSE)</f>
        <v>8.7819340798997878</v>
      </c>
    </row>
    <row r="474" spans="1:16" x14ac:dyDescent="0.2">
      <c r="A474">
        <v>471</v>
      </c>
      <c r="B474" t="s">
        <v>3629</v>
      </c>
      <c r="C474" t="s">
        <v>20</v>
      </c>
      <c r="D474">
        <v>13175</v>
      </c>
      <c r="E474">
        <v>9421.8700000000008</v>
      </c>
      <c r="F474" s="21">
        <v>1</v>
      </c>
      <c r="G474" s="21">
        <v>312</v>
      </c>
      <c r="H474" s="21">
        <v>34</v>
      </c>
      <c r="I474" s="21">
        <f>VLOOKUP($C474,Inputs!$A$3:$G$53,2,FALSE)</f>
        <v>14.6</v>
      </c>
      <c r="J474" s="21">
        <f>VLOOKUP($C474,Inputs!$A$3:$G$53,3,FALSE)</f>
        <v>2.407</v>
      </c>
      <c r="K474">
        <f>VLOOKUP($C474,Inputs!$A$3:$G$53,4,FALSE)</f>
        <v>0.1003</v>
      </c>
      <c r="L474">
        <f>IF(ISBLANK(H474),VLOOKUP($C474,Inputs!$A$3:$G$53,5,FALSE),H474)</f>
        <v>34</v>
      </c>
      <c r="M474">
        <f>VLOOKUP($C474,Inputs!$A$3:$G$53,7,FALSE)</f>
        <v>0</v>
      </c>
      <c r="N474">
        <f t="shared" si="7"/>
        <v>312</v>
      </c>
      <c r="O474">
        <f>VLOOKUP($C474,Inputs!$A$3:$G$53,5,FALSE)</f>
        <v>40.632391304347827</v>
      </c>
      <c r="P474">
        <f>VLOOKUP(C474,Depack!A$1:B$51,2,FALSE)</f>
        <v>8.7819340798997878</v>
      </c>
    </row>
    <row r="475" spans="1:16" x14ac:dyDescent="0.2">
      <c r="A475">
        <v>472</v>
      </c>
      <c r="B475" t="s">
        <v>1181</v>
      </c>
      <c r="C475" t="s">
        <v>20</v>
      </c>
      <c r="D475">
        <v>13177</v>
      </c>
      <c r="E475">
        <v>4803.09</v>
      </c>
      <c r="F475" s="21">
        <v>0</v>
      </c>
      <c r="I475" s="21">
        <f>VLOOKUP($C475,Inputs!$A$3:$G$53,2,FALSE)</f>
        <v>14.6</v>
      </c>
      <c r="J475" s="21">
        <f>VLOOKUP($C475,Inputs!$A$3:$G$53,3,FALSE)</f>
        <v>2.407</v>
      </c>
      <c r="K475">
        <f>VLOOKUP($C475,Inputs!$A$3:$G$53,4,FALSE)</f>
        <v>0.1003</v>
      </c>
      <c r="L475">
        <f>IF(ISBLANK(H475),VLOOKUP($C475,Inputs!$A$3:$G$53,5,FALSE),H475)</f>
        <v>40.632391304347827</v>
      </c>
      <c r="M475">
        <f>VLOOKUP($C475,Inputs!$A$3:$G$53,7,FALSE)</f>
        <v>0</v>
      </c>
      <c r="N475">
        <f t="shared" si="7"/>
        <v>220</v>
      </c>
      <c r="O475">
        <f>VLOOKUP($C475,Inputs!$A$3:$G$53,5,FALSE)</f>
        <v>40.632391304347827</v>
      </c>
      <c r="P475">
        <f>VLOOKUP(C475,Depack!A$1:B$51,2,FALSE)</f>
        <v>8.7819340798997878</v>
      </c>
    </row>
    <row r="476" spans="1:16" x14ac:dyDescent="0.2">
      <c r="A476">
        <v>473</v>
      </c>
      <c r="B476" t="s">
        <v>3550</v>
      </c>
      <c r="C476" t="s">
        <v>20</v>
      </c>
      <c r="D476">
        <v>13179</v>
      </c>
      <c r="E476">
        <v>10987.97</v>
      </c>
      <c r="F476" s="21">
        <v>2</v>
      </c>
      <c r="G476" s="21">
        <v>286</v>
      </c>
      <c r="H476" s="21">
        <v>20.954999999999998</v>
      </c>
      <c r="I476" s="21">
        <f>VLOOKUP($C476,Inputs!$A$3:$G$53,2,FALSE)</f>
        <v>14.6</v>
      </c>
      <c r="J476" s="21">
        <f>VLOOKUP($C476,Inputs!$A$3:$G$53,3,FALSE)</f>
        <v>2.407</v>
      </c>
      <c r="K476">
        <f>VLOOKUP($C476,Inputs!$A$3:$G$53,4,FALSE)</f>
        <v>0.1003</v>
      </c>
      <c r="L476">
        <f>IF(ISBLANK(H476),VLOOKUP($C476,Inputs!$A$3:$G$53,5,FALSE),H476)</f>
        <v>20.954999999999998</v>
      </c>
      <c r="M476">
        <f>VLOOKUP($C476,Inputs!$A$3:$G$53,7,FALSE)</f>
        <v>0</v>
      </c>
      <c r="N476">
        <f t="shared" si="7"/>
        <v>286</v>
      </c>
      <c r="O476">
        <f>VLOOKUP($C476,Inputs!$A$3:$G$53,5,FALSE)</f>
        <v>40.632391304347827</v>
      </c>
      <c r="P476">
        <f>VLOOKUP(C476,Depack!A$1:B$51,2,FALSE)</f>
        <v>8.7819340798997878</v>
      </c>
    </row>
    <row r="477" spans="1:16" x14ac:dyDescent="0.2">
      <c r="A477">
        <v>474</v>
      </c>
      <c r="B477" t="s">
        <v>3409</v>
      </c>
      <c r="C477" t="s">
        <v>20</v>
      </c>
      <c r="D477">
        <v>13181</v>
      </c>
      <c r="E477">
        <v>1192.742</v>
      </c>
      <c r="F477" s="21">
        <v>1</v>
      </c>
      <c r="G477" s="21">
        <v>260</v>
      </c>
      <c r="H477" s="21">
        <v>36.72</v>
      </c>
      <c r="I477" s="21">
        <f>VLOOKUP($C477,Inputs!$A$3:$G$53,2,FALSE)</f>
        <v>14.6</v>
      </c>
      <c r="J477" s="21">
        <f>VLOOKUP($C477,Inputs!$A$3:$G$53,3,FALSE)</f>
        <v>2.407</v>
      </c>
      <c r="K477">
        <f>VLOOKUP($C477,Inputs!$A$3:$G$53,4,FALSE)</f>
        <v>0.1003</v>
      </c>
      <c r="L477">
        <f>IF(ISBLANK(H477),VLOOKUP($C477,Inputs!$A$3:$G$53,5,FALSE),H477)</f>
        <v>36.72</v>
      </c>
      <c r="M477">
        <f>VLOOKUP($C477,Inputs!$A$3:$G$53,7,FALSE)</f>
        <v>0</v>
      </c>
      <c r="N477">
        <f t="shared" si="7"/>
        <v>260</v>
      </c>
      <c r="O477">
        <f>VLOOKUP($C477,Inputs!$A$3:$G$53,5,FALSE)</f>
        <v>40.632391304347827</v>
      </c>
      <c r="P477">
        <f>VLOOKUP(C477,Depack!A$1:B$51,2,FALSE)</f>
        <v>8.7819340798997878</v>
      </c>
    </row>
    <row r="478" spans="1:16" x14ac:dyDescent="0.2">
      <c r="A478">
        <v>475</v>
      </c>
      <c r="B478" t="s">
        <v>3630</v>
      </c>
      <c r="C478" t="s">
        <v>20</v>
      </c>
      <c r="D478">
        <v>13183</v>
      </c>
      <c r="E478">
        <v>2239.56</v>
      </c>
      <c r="F478" s="21">
        <v>0</v>
      </c>
      <c r="I478" s="21">
        <f>VLOOKUP($C478,Inputs!$A$3:$G$53,2,FALSE)</f>
        <v>14.6</v>
      </c>
      <c r="J478" s="21">
        <f>VLOOKUP($C478,Inputs!$A$3:$G$53,3,FALSE)</f>
        <v>2.407</v>
      </c>
      <c r="K478">
        <f>VLOOKUP($C478,Inputs!$A$3:$G$53,4,FALSE)</f>
        <v>0.1003</v>
      </c>
      <c r="L478">
        <f>IF(ISBLANK(H478),VLOOKUP($C478,Inputs!$A$3:$G$53,5,FALSE),H478)</f>
        <v>40.632391304347827</v>
      </c>
      <c r="M478">
        <f>VLOOKUP($C478,Inputs!$A$3:$G$53,7,FALSE)</f>
        <v>0</v>
      </c>
      <c r="N478">
        <f t="shared" si="7"/>
        <v>220</v>
      </c>
      <c r="O478">
        <f>VLOOKUP($C478,Inputs!$A$3:$G$53,5,FALSE)</f>
        <v>40.632391304347827</v>
      </c>
      <c r="P478">
        <f>VLOOKUP(C478,Depack!A$1:B$51,2,FALSE)</f>
        <v>8.7819340798997878</v>
      </c>
    </row>
    <row r="479" spans="1:16" x14ac:dyDescent="0.2">
      <c r="A479">
        <v>476</v>
      </c>
      <c r="B479" t="s">
        <v>3326</v>
      </c>
      <c r="C479" t="s">
        <v>20</v>
      </c>
      <c r="D479">
        <v>13185</v>
      </c>
      <c r="E479">
        <v>24082.02</v>
      </c>
      <c r="F479" s="21">
        <v>3</v>
      </c>
      <c r="G479" s="21">
        <v>312</v>
      </c>
      <c r="H479" s="21">
        <v>15</v>
      </c>
      <c r="I479" s="21">
        <f>VLOOKUP($C479,Inputs!$A$3:$G$53,2,FALSE)</f>
        <v>14.6</v>
      </c>
      <c r="J479" s="21">
        <f>VLOOKUP($C479,Inputs!$A$3:$G$53,3,FALSE)</f>
        <v>2.407</v>
      </c>
      <c r="K479">
        <f>VLOOKUP($C479,Inputs!$A$3:$G$53,4,FALSE)</f>
        <v>0.1003</v>
      </c>
      <c r="L479">
        <f>IF(ISBLANK(H479),VLOOKUP($C479,Inputs!$A$3:$G$53,5,FALSE),H479)</f>
        <v>15</v>
      </c>
      <c r="M479">
        <f>VLOOKUP($C479,Inputs!$A$3:$G$53,7,FALSE)</f>
        <v>0</v>
      </c>
      <c r="N479">
        <f t="shared" si="7"/>
        <v>312</v>
      </c>
      <c r="O479">
        <f>VLOOKUP($C479,Inputs!$A$3:$G$53,5,FALSE)</f>
        <v>40.632391304347827</v>
      </c>
      <c r="P479">
        <f>VLOOKUP(C479,Depack!A$1:B$51,2,FALSE)</f>
        <v>8.7819340798997878</v>
      </c>
    </row>
    <row r="480" spans="1:16" x14ac:dyDescent="0.2">
      <c r="A480">
        <v>477</v>
      </c>
      <c r="B480" t="s">
        <v>3631</v>
      </c>
      <c r="C480" t="s">
        <v>20</v>
      </c>
      <c r="D480">
        <v>13187</v>
      </c>
      <c r="E480">
        <v>5566.8</v>
      </c>
      <c r="F480" s="21">
        <v>1</v>
      </c>
      <c r="G480" s="21">
        <v>312</v>
      </c>
      <c r="H480" s="21">
        <v>39.5</v>
      </c>
      <c r="I480" s="21">
        <f>VLOOKUP($C480,Inputs!$A$3:$G$53,2,FALSE)</f>
        <v>14.6</v>
      </c>
      <c r="J480" s="21">
        <f>VLOOKUP($C480,Inputs!$A$3:$G$53,3,FALSE)</f>
        <v>2.407</v>
      </c>
      <c r="K480">
        <f>VLOOKUP($C480,Inputs!$A$3:$G$53,4,FALSE)</f>
        <v>0.1003</v>
      </c>
      <c r="L480">
        <f>IF(ISBLANK(H480),VLOOKUP($C480,Inputs!$A$3:$G$53,5,FALSE),H480)</f>
        <v>39.5</v>
      </c>
      <c r="M480">
        <f>VLOOKUP($C480,Inputs!$A$3:$G$53,7,FALSE)</f>
        <v>0</v>
      </c>
      <c r="N480">
        <f t="shared" si="7"/>
        <v>312</v>
      </c>
      <c r="O480">
        <f>VLOOKUP($C480,Inputs!$A$3:$G$53,5,FALSE)</f>
        <v>40.632391304347827</v>
      </c>
      <c r="P480">
        <f>VLOOKUP(C480,Depack!A$1:B$51,2,FALSE)</f>
        <v>8.7819340798997878</v>
      </c>
    </row>
    <row r="481" spans="1:16" x14ac:dyDescent="0.2">
      <c r="A481">
        <v>478</v>
      </c>
      <c r="B481" t="s">
        <v>3632</v>
      </c>
      <c r="C481" t="s">
        <v>20</v>
      </c>
      <c r="D481">
        <v>13189</v>
      </c>
      <c r="E481">
        <v>3752.53</v>
      </c>
      <c r="F481" s="21">
        <v>0</v>
      </c>
      <c r="I481" s="21">
        <f>VLOOKUP($C481,Inputs!$A$3:$G$53,2,FALSE)</f>
        <v>14.6</v>
      </c>
      <c r="J481" s="21">
        <f>VLOOKUP($C481,Inputs!$A$3:$G$53,3,FALSE)</f>
        <v>2.407</v>
      </c>
      <c r="K481">
        <f>VLOOKUP($C481,Inputs!$A$3:$G$53,4,FALSE)</f>
        <v>0.1003</v>
      </c>
      <c r="L481">
        <f>IF(ISBLANK(H481),VLOOKUP($C481,Inputs!$A$3:$G$53,5,FALSE),H481)</f>
        <v>40.632391304347827</v>
      </c>
      <c r="M481">
        <f>VLOOKUP($C481,Inputs!$A$3:$G$53,7,FALSE)</f>
        <v>0</v>
      </c>
      <c r="N481">
        <f t="shared" si="7"/>
        <v>220</v>
      </c>
      <c r="O481">
        <f>VLOOKUP($C481,Inputs!$A$3:$G$53,5,FALSE)</f>
        <v>40.632391304347827</v>
      </c>
      <c r="P481">
        <f>VLOOKUP(C481,Depack!A$1:B$51,2,FALSE)</f>
        <v>8.7819340798997878</v>
      </c>
    </row>
    <row r="482" spans="1:16" x14ac:dyDescent="0.2">
      <c r="A482">
        <v>479</v>
      </c>
      <c r="B482" t="s">
        <v>3633</v>
      </c>
      <c r="C482" t="s">
        <v>20</v>
      </c>
      <c r="D482">
        <v>13191</v>
      </c>
      <c r="E482">
        <v>2292.1</v>
      </c>
      <c r="F482" s="21">
        <v>1</v>
      </c>
      <c r="G482" s="21">
        <v>312</v>
      </c>
      <c r="H482" s="21">
        <v>15</v>
      </c>
      <c r="I482" s="21">
        <f>VLOOKUP($C482,Inputs!$A$3:$G$53,2,FALSE)</f>
        <v>14.6</v>
      </c>
      <c r="J482" s="21">
        <f>VLOOKUP($C482,Inputs!$A$3:$G$53,3,FALSE)</f>
        <v>2.407</v>
      </c>
      <c r="K482">
        <f>VLOOKUP($C482,Inputs!$A$3:$G$53,4,FALSE)</f>
        <v>0.1003</v>
      </c>
      <c r="L482">
        <f>IF(ISBLANK(H482),VLOOKUP($C482,Inputs!$A$3:$G$53,5,FALSE),H482)</f>
        <v>15</v>
      </c>
      <c r="M482">
        <f>VLOOKUP($C482,Inputs!$A$3:$G$53,7,FALSE)</f>
        <v>0</v>
      </c>
      <c r="N482">
        <f t="shared" si="7"/>
        <v>312</v>
      </c>
      <c r="O482">
        <f>VLOOKUP($C482,Inputs!$A$3:$G$53,5,FALSE)</f>
        <v>40.632391304347827</v>
      </c>
      <c r="P482">
        <f>VLOOKUP(C482,Depack!A$1:B$51,2,FALSE)</f>
        <v>8.7819340798997878</v>
      </c>
    </row>
    <row r="483" spans="1:16" x14ac:dyDescent="0.2">
      <c r="A483">
        <v>480</v>
      </c>
      <c r="B483" t="s">
        <v>3327</v>
      </c>
      <c r="C483" t="s">
        <v>20</v>
      </c>
      <c r="D483">
        <v>13193</v>
      </c>
      <c r="E483">
        <v>2585</v>
      </c>
      <c r="F483" s="21">
        <v>0</v>
      </c>
      <c r="I483" s="21">
        <f>VLOOKUP($C483,Inputs!$A$3:$G$53,2,FALSE)</f>
        <v>14.6</v>
      </c>
      <c r="J483" s="21">
        <f>VLOOKUP($C483,Inputs!$A$3:$G$53,3,FALSE)</f>
        <v>2.407</v>
      </c>
      <c r="K483">
        <f>VLOOKUP($C483,Inputs!$A$3:$G$53,4,FALSE)</f>
        <v>0.1003</v>
      </c>
      <c r="L483">
        <f>IF(ISBLANK(H483),VLOOKUP($C483,Inputs!$A$3:$G$53,5,FALSE),H483)</f>
        <v>40.632391304347827</v>
      </c>
      <c r="M483">
        <f>VLOOKUP($C483,Inputs!$A$3:$G$53,7,FALSE)</f>
        <v>0</v>
      </c>
      <c r="N483">
        <f t="shared" si="7"/>
        <v>220</v>
      </c>
      <c r="O483">
        <f>VLOOKUP($C483,Inputs!$A$3:$G$53,5,FALSE)</f>
        <v>40.632391304347827</v>
      </c>
      <c r="P483">
        <f>VLOOKUP(C483,Depack!A$1:B$51,2,FALSE)</f>
        <v>8.7819340798997878</v>
      </c>
    </row>
    <row r="484" spans="1:16" x14ac:dyDescent="0.2">
      <c r="A484">
        <v>481</v>
      </c>
      <c r="B484" t="s">
        <v>3328</v>
      </c>
      <c r="C484" t="s">
        <v>20</v>
      </c>
      <c r="D484">
        <v>13195</v>
      </c>
      <c r="E484">
        <v>3998.17</v>
      </c>
      <c r="F484" s="21">
        <v>1</v>
      </c>
      <c r="G484" s="21">
        <v>208</v>
      </c>
      <c r="H484" s="21">
        <v>60</v>
      </c>
      <c r="I484" s="21">
        <f>VLOOKUP($C484,Inputs!$A$3:$G$53,2,FALSE)</f>
        <v>14.6</v>
      </c>
      <c r="J484" s="21">
        <f>VLOOKUP($C484,Inputs!$A$3:$G$53,3,FALSE)</f>
        <v>2.407</v>
      </c>
      <c r="K484">
        <f>VLOOKUP($C484,Inputs!$A$3:$G$53,4,FALSE)</f>
        <v>0.1003</v>
      </c>
      <c r="L484">
        <f>IF(ISBLANK(H484),VLOOKUP($C484,Inputs!$A$3:$G$53,5,FALSE),H484)</f>
        <v>60</v>
      </c>
      <c r="M484">
        <f>VLOOKUP($C484,Inputs!$A$3:$G$53,7,FALSE)</f>
        <v>0</v>
      </c>
      <c r="N484">
        <f t="shared" si="7"/>
        <v>208</v>
      </c>
      <c r="O484">
        <f>VLOOKUP($C484,Inputs!$A$3:$G$53,5,FALSE)</f>
        <v>40.632391304347827</v>
      </c>
      <c r="P484">
        <f>VLOOKUP(C484,Depack!A$1:B$51,2,FALSE)</f>
        <v>8.7819340798997878</v>
      </c>
    </row>
    <row r="485" spans="1:16" x14ac:dyDescent="0.2">
      <c r="A485">
        <v>482</v>
      </c>
      <c r="B485" t="s">
        <v>1711</v>
      </c>
      <c r="C485" t="s">
        <v>20</v>
      </c>
      <c r="D485">
        <v>13197</v>
      </c>
      <c r="E485">
        <v>1354.9659999999999</v>
      </c>
      <c r="F485" s="21">
        <v>0</v>
      </c>
      <c r="I485" s="21">
        <f>VLOOKUP($C485,Inputs!$A$3:$G$53,2,FALSE)</f>
        <v>14.6</v>
      </c>
      <c r="J485" s="21">
        <f>VLOOKUP($C485,Inputs!$A$3:$G$53,3,FALSE)</f>
        <v>2.407</v>
      </c>
      <c r="K485">
        <f>VLOOKUP($C485,Inputs!$A$3:$G$53,4,FALSE)</f>
        <v>0.1003</v>
      </c>
      <c r="L485">
        <f>IF(ISBLANK(H485),VLOOKUP($C485,Inputs!$A$3:$G$53,5,FALSE),H485)</f>
        <v>40.632391304347827</v>
      </c>
      <c r="M485">
        <f>VLOOKUP($C485,Inputs!$A$3:$G$53,7,FALSE)</f>
        <v>0</v>
      </c>
      <c r="N485">
        <f t="shared" si="7"/>
        <v>220</v>
      </c>
      <c r="O485">
        <f>VLOOKUP($C485,Inputs!$A$3:$G$53,5,FALSE)</f>
        <v>40.632391304347827</v>
      </c>
      <c r="P485">
        <f>VLOOKUP(C485,Depack!A$1:B$51,2,FALSE)</f>
        <v>8.7819340798997878</v>
      </c>
    </row>
    <row r="486" spans="1:16" x14ac:dyDescent="0.2">
      <c r="A486">
        <v>483</v>
      </c>
      <c r="B486" t="s">
        <v>3634</v>
      </c>
      <c r="C486" t="s">
        <v>20</v>
      </c>
      <c r="D486">
        <v>13199</v>
      </c>
      <c r="E486">
        <v>3368.3</v>
      </c>
      <c r="F486" s="21">
        <v>2</v>
      </c>
      <c r="G486" s="21">
        <v>286</v>
      </c>
      <c r="H486" s="21">
        <v>11</v>
      </c>
      <c r="I486" s="21">
        <f>VLOOKUP($C486,Inputs!$A$3:$G$53,2,FALSE)</f>
        <v>14.6</v>
      </c>
      <c r="J486" s="21">
        <f>VLOOKUP($C486,Inputs!$A$3:$G$53,3,FALSE)</f>
        <v>2.407</v>
      </c>
      <c r="K486">
        <f>VLOOKUP($C486,Inputs!$A$3:$G$53,4,FALSE)</f>
        <v>0.1003</v>
      </c>
      <c r="L486">
        <f>IF(ISBLANK(H486),VLOOKUP($C486,Inputs!$A$3:$G$53,5,FALSE),H486)</f>
        <v>11</v>
      </c>
      <c r="M486">
        <f>VLOOKUP($C486,Inputs!$A$3:$G$53,7,FALSE)</f>
        <v>0</v>
      </c>
      <c r="N486">
        <f t="shared" si="7"/>
        <v>286</v>
      </c>
      <c r="O486">
        <f>VLOOKUP($C486,Inputs!$A$3:$G$53,5,FALSE)</f>
        <v>40.632391304347827</v>
      </c>
      <c r="P486">
        <f>VLOOKUP(C486,Depack!A$1:B$51,2,FALSE)</f>
        <v>8.7819340798997878</v>
      </c>
    </row>
    <row r="487" spans="1:16" x14ac:dyDescent="0.2">
      <c r="A487">
        <v>484</v>
      </c>
      <c r="B487" t="s">
        <v>3413</v>
      </c>
      <c r="C487" t="s">
        <v>20</v>
      </c>
      <c r="D487">
        <v>13201</v>
      </c>
      <c r="E487">
        <v>1005.034</v>
      </c>
      <c r="F487" s="21">
        <v>0</v>
      </c>
      <c r="I487" s="21">
        <f>VLOOKUP($C487,Inputs!$A$3:$G$53,2,FALSE)</f>
        <v>14.6</v>
      </c>
      <c r="J487" s="21">
        <f>VLOOKUP($C487,Inputs!$A$3:$G$53,3,FALSE)</f>
        <v>2.407</v>
      </c>
      <c r="K487">
        <f>VLOOKUP($C487,Inputs!$A$3:$G$53,4,FALSE)</f>
        <v>0.1003</v>
      </c>
      <c r="L487">
        <f>IF(ISBLANK(H487),VLOOKUP($C487,Inputs!$A$3:$G$53,5,FALSE),H487)</f>
        <v>40.632391304347827</v>
      </c>
      <c r="M487">
        <f>VLOOKUP($C487,Inputs!$A$3:$G$53,7,FALSE)</f>
        <v>0</v>
      </c>
      <c r="N487">
        <f t="shared" si="7"/>
        <v>220</v>
      </c>
      <c r="O487">
        <f>VLOOKUP($C487,Inputs!$A$3:$G$53,5,FALSE)</f>
        <v>40.632391304347827</v>
      </c>
      <c r="P487">
        <f>VLOOKUP(C487,Depack!A$1:B$51,2,FALSE)</f>
        <v>8.7819340798997878</v>
      </c>
    </row>
    <row r="488" spans="1:16" x14ac:dyDescent="0.2">
      <c r="A488">
        <v>485</v>
      </c>
      <c r="B488" t="s">
        <v>3635</v>
      </c>
      <c r="C488" t="s">
        <v>20</v>
      </c>
      <c r="D488">
        <v>13205</v>
      </c>
      <c r="E488">
        <v>5595.93</v>
      </c>
      <c r="F488" s="21">
        <v>1</v>
      </c>
      <c r="G488" s="21">
        <v>312</v>
      </c>
      <c r="H488" s="21">
        <v>16</v>
      </c>
      <c r="I488" s="21">
        <f>VLOOKUP($C488,Inputs!$A$3:$G$53,2,FALSE)</f>
        <v>14.6</v>
      </c>
      <c r="J488" s="21">
        <f>VLOOKUP($C488,Inputs!$A$3:$G$53,3,FALSE)</f>
        <v>2.407</v>
      </c>
      <c r="K488">
        <f>VLOOKUP($C488,Inputs!$A$3:$G$53,4,FALSE)</f>
        <v>0.1003</v>
      </c>
      <c r="L488">
        <f>IF(ISBLANK(H488),VLOOKUP($C488,Inputs!$A$3:$G$53,5,FALSE),H488)</f>
        <v>16</v>
      </c>
      <c r="M488">
        <f>VLOOKUP($C488,Inputs!$A$3:$G$53,7,FALSE)</f>
        <v>0</v>
      </c>
      <c r="N488">
        <f t="shared" si="7"/>
        <v>312</v>
      </c>
      <c r="O488">
        <f>VLOOKUP($C488,Inputs!$A$3:$G$53,5,FALSE)</f>
        <v>40.632391304347827</v>
      </c>
      <c r="P488">
        <f>VLOOKUP(C488,Depack!A$1:B$51,2,FALSE)</f>
        <v>8.7819340798997878</v>
      </c>
    </row>
    <row r="489" spans="1:16" x14ac:dyDescent="0.2">
      <c r="A489">
        <v>486</v>
      </c>
      <c r="B489" t="s">
        <v>2508</v>
      </c>
      <c r="C489" t="s">
        <v>20</v>
      </c>
      <c r="D489">
        <v>13207</v>
      </c>
      <c r="E489">
        <v>4624.8100000000004</v>
      </c>
      <c r="F489" s="21">
        <v>1</v>
      </c>
      <c r="G489" s="21">
        <v>312</v>
      </c>
      <c r="H489" s="21">
        <v>25</v>
      </c>
      <c r="I489" s="21">
        <f>VLOOKUP($C489,Inputs!$A$3:$G$53,2,FALSE)</f>
        <v>14.6</v>
      </c>
      <c r="J489" s="21">
        <f>VLOOKUP($C489,Inputs!$A$3:$G$53,3,FALSE)</f>
        <v>2.407</v>
      </c>
      <c r="K489">
        <f>VLOOKUP($C489,Inputs!$A$3:$G$53,4,FALSE)</f>
        <v>0.1003</v>
      </c>
      <c r="L489">
        <f>IF(ISBLANK(H489),VLOOKUP($C489,Inputs!$A$3:$G$53,5,FALSE),H489)</f>
        <v>25</v>
      </c>
      <c r="M489">
        <f>VLOOKUP($C489,Inputs!$A$3:$G$53,7,FALSE)</f>
        <v>0</v>
      </c>
      <c r="N489">
        <f t="shared" si="7"/>
        <v>312</v>
      </c>
      <c r="O489">
        <f>VLOOKUP($C489,Inputs!$A$3:$G$53,5,FALSE)</f>
        <v>40.632391304347827</v>
      </c>
      <c r="P489">
        <f>VLOOKUP(C489,Depack!A$1:B$51,2,FALSE)</f>
        <v>8.7819340798997878</v>
      </c>
    </row>
    <row r="490" spans="1:16" x14ac:dyDescent="0.2">
      <c r="A490">
        <v>487</v>
      </c>
      <c r="B490" t="s">
        <v>1663</v>
      </c>
      <c r="C490" t="s">
        <v>20</v>
      </c>
      <c r="D490">
        <v>13209</v>
      </c>
      <c r="E490">
        <v>1398.588</v>
      </c>
      <c r="F490" s="21">
        <v>0</v>
      </c>
      <c r="I490" s="21">
        <f>VLOOKUP($C490,Inputs!$A$3:$G$53,2,FALSE)</f>
        <v>14.6</v>
      </c>
      <c r="J490" s="21">
        <f>VLOOKUP($C490,Inputs!$A$3:$G$53,3,FALSE)</f>
        <v>2.407</v>
      </c>
      <c r="K490">
        <f>VLOOKUP($C490,Inputs!$A$3:$G$53,4,FALSE)</f>
        <v>0.1003</v>
      </c>
      <c r="L490">
        <f>IF(ISBLANK(H490),VLOOKUP($C490,Inputs!$A$3:$G$53,5,FALSE),H490)</f>
        <v>40.632391304347827</v>
      </c>
      <c r="M490">
        <f>VLOOKUP($C490,Inputs!$A$3:$G$53,7,FALSE)</f>
        <v>0</v>
      </c>
      <c r="N490">
        <f t="shared" si="7"/>
        <v>220</v>
      </c>
      <c r="O490">
        <f>VLOOKUP($C490,Inputs!$A$3:$G$53,5,FALSE)</f>
        <v>40.632391304347827</v>
      </c>
      <c r="P490">
        <f>VLOOKUP(C490,Depack!A$1:B$51,2,FALSE)</f>
        <v>8.7819340798997878</v>
      </c>
    </row>
    <row r="491" spans="1:16" x14ac:dyDescent="0.2">
      <c r="A491">
        <v>488</v>
      </c>
      <c r="B491" t="s">
        <v>3332</v>
      </c>
      <c r="C491" t="s">
        <v>20</v>
      </c>
      <c r="D491">
        <v>13211</v>
      </c>
      <c r="E491">
        <v>3556.72</v>
      </c>
      <c r="F491" s="21">
        <v>2</v>
      </c>
      <c r="G491" s="21">
        <v>286</v>
      </c>
      <c r="H491" s="21">
        <v>37.04</v>
      </c>
      <c r="I491" s="21">
        <f>VLOOKUP($C491,Inputs!$A$3:$G$53,2,FALSE)</f>
        <v>14.6</v>
      </c>
      <c r="J491" s="21">
        <f>VLOOKUP($C491,Inputs!$A$3:$G$53,3,FALSE)</f>
        <v>2.407</v>
      </c>
      <c r="K491">
        <f>VLOOKUP($C491,Inputs!$A$3:$G$53,4,FALSE)</f>
        <v>0.1003</v>
      </c>
      <c r="L491">
        <f>IF(ISBLANK(H491),VLOOKUP($C491,Inputs!$A$3:$G$53,5,FALSE),H491)</f>
        <v>37.04</v>
      </c>
      <c r="M491">
        <f>VLOOKUP($C491,Inputs!$A$3:$G$53,7,FALSE)</f>
        <v>0</v>
      </c>
      <c r="N491">
        <f t="shared" si="7"/>
        <v>286</v>
      </c>
      <c r="O491">
        <f>VLOOKUP($C491,Inputs!$A$3:$G$53,5,FALSE)</f>
        <v>40.632391304347827</v>
      </c>
      <c r="P491">
        <f>VLOOKUP(C491,Depack!A$1:B$51,2,FALSE)</f>
        <v>8.7819340798997878</v>
      </c>
    </row>
    <row r="492" spans="1:16" x14ac:dyDescent="0.2">
      <c r="A492">
        <v>489</v>
      </c>
      <c r="B492" t="s">
        <v>3636</v>
      </c>
      <c r="C492" t="s">
        <v>20</v>
      </c>
      <c r="D492">
        <v>13213</v>
      </c>
      <c r="E492">
        <v>6324.91</v>
      </c>
      <c r="F492" s="21">
        <v>1</v>
      </c>
      <c r="G492" s="21">
        <v>312</v>
      </c>
      <c r="H492" s="21">
        <v>35.25</v>
      </c>
      <c r="I492" s="21">
        <f>VLOOKUP($C492,Inputs!$A$3:$G$53,2,FALSE)</f>
        <v>14.6</v>
      </c>
      <c r="J492" s="21">
        <f>VLOOKUP($C492,Inputs!$A$3:$G$53,3,FALSE)</f>
        <v>2.407</v>
      </c>
      <c r="K492">
        <f>VLOOKUP($C492,Inputs!$A$3:$G$53,4,FALSE)</f>
        <v>0.1003</v>
      </c>
      <c r="L492">
        <f>IF(ISBLANK(H492),VLOOKUP($C492,Inputs!$A$3:$G$53,5,FALSE),H492)</f>
        <v>35.25</v>
      </c>
      <c r="M492">
        <f>VLOOKUP($C492,Inputs!$A$3:$G$53,7,FALSE)</f>
        <v>0</v>
      </c>
      <c r="N492">
        <f t="shared" si="7"/>
        <v>312</v>
      </c>
      <c r="O492">
        <f>VLOOKUP($C492,Inputs!$A$3:$G$53,5,FALSE)</f>
        <v>40.632391304347827</v>
      </c>
      <c r="P492">
        <f>VLOOKUP(C492,Depack!A$1:B$51,2,FALSE)</f>
        <v>8.7819340798997878</v>
      </c>
    </row>
    <row r="493" spans="1:16" x14ac:dyDescent="0.2">
      <c r="A493">
        <v>490</v>
      </c>
      <c r="B493" t="s">
        <v>3637</v>
      </c>
      <c r="C493" t="s">
        <v>20</v>
      </c>
      <c r="D493">
        <v>13215</v>
      </c>
      <c r="E493">
        <v>41808.68</v>
      </c>
      <c r="F493" s="21">
        <v>3</v>
      </c>
      <c r="G493" s="21">
        <v>277</v>
      </c>
      <c r="H493" s="21">
        <v>14.16667</v>
      </c>
      <c r="I493" s="21">
        <f>VLOOKUP($C493,Inputs!$A$3:$G$53,2,FALSE)</f>
        <v>14.6</v>
      </c>
      <c r="J493" s="21">
        <f>VLOOKUP($C493,Inputs!$A$3:$G$53,3,FALSE)</f>
        <v>2.407</v>
      </c>
      <c r="K493">
        <f>VLOOKUP($C493,Inputs!$A$3:$G$53,4,FALSE)</f>
        <v>0.1003</v>
      </c>
      <c r="L493">
        <f>IF(ISBLANK(H493),VLOOKUP($C493,Inputs!$A$3:$G$53,5,FALSE),H493)</f>
        <v>14.16667</v>
      </c>
      <c r="M493">
        <f>VLOOKUP($C493,Inputs!$A$3:$G$53,7,FALSE)</f>
        <v>0</v>
      </c>
      <c r="N493">
        <f t="shared" si="7"/>
        <v>277</v>
      </c>
      <c r="O493">
        <f>VLOOKUP($C493,Inputs!$A$3:$G$53,5,FALSE)</f>
        <v>40.632391304347827</v>
      </c>
      <c r="P493">
        <f>VLOOKUP(C493,Depack!A$1:B$51,2,FALSE)</f>
        <v>8.7819340798997878</v>
      </c>
    </row>
    <row r="494" spans="1:16" x14ac:dyDescent="0.2">
      <c r="A494">
        <v>491</v>
      </c>
      <c r="B494" t="s">
        <v>3414</v>
      </c>
      <c r="C494" t="s">
        <v>20</v>
      </c>
      <c r="D494">
        <v>13217</v>
      </c>
      <c r="E494">
        <v>16976.349999999999</v>
      </c>
      <c r="F494" s="21">
        <v>3</v>
      </c>
      <c r="G494" s="21">
        <v>294</v>
      </c>
      <c r="H494" s="21">
        <v>25.33333</v>
      </c>
      <c r="I494" s="21">
        <f>VLOOKUP($C494,Inputs!$A$3:$G$53,2,FALSE)</f>
        <v>14.6</v>
      </c>
      <c r="J494" s="21">
        <f>VLOOKUP($C494,Inputs!$A$3:$G$53,3,FALSE)</f>
        <v>2.407</v>
      </c>
      <c r="K494">
        <f>VLOOKUP($C494,Inputs!$A$3:$G$53,4,FALSE)</f>
        <v>0.1003</v>
      </c>
      <c r="L494">
        <f>IF(ISBLANK(H494),VLOOKUP($C494,Inputs!$A$3:$G$53,5,FALSE),H494)</f>
        <v>25.33333</v>
      </c>
      <c r="M494">
        <f>VLOOKUP($C494,Inputs!$A$3:$G$53,7,FALSE)</f>
        <v>0</v>
      </c>
      <c r="N494">
        <f t="shared" si="7"/>
        <v>294</v>
      </c>
      <c r="O494">
        <f>VLOOKUP($C494,Inputs!$A$3:$G$53,5,FALSE)</f>
        <v>40.632391304347827</v>
      </c>
      <c r="P494">
        <f>VLOOKUP(C494,Depack!A$1:B$51,2,FALSE)</f>
        <v>8.7819340798997878</v>
      </c>
    </row>
    <row r="495" spans="1:16" x14ac:dyDescent="0.2">
      <c r="A495">
        <v>492</v>
      </c>
      <c r="B495" t="s">
        <v>3638</v>
      </c>
      <c r="C495" t="s">
        <v>20</v>
      </c>
      <c r="D495">
        <v>13219</v>
      </c>
      <c r="E495">
        <v>6125.78</v>
      </c>
      <c r="F495" s="21">
        <v>0</v>
      </c>
      <c r="I495" s="21">
        <f>VLOOKUP($C495,Inputs!$A$3:$G$53,2,FALSE)</f>
        <v>14.6</v>
      </c>
      <c r="J495" s="21">
        <f>VLOOKUP($C495,Inputs!$A$3:$G$53,3,FALSE)</f>
        <v>2.407</v>
      </c>
      <c r="K495">
        <f>VLOOKUP($C495,Inputs!$A$3:$G$53,4,FALSE)</f>
        <v>0.1003</v>
      </c>
      <c r="L495">
        <f>IF(ISBLANK(H495),VLOOKUP($C495,Inputs!$A$3:$G$53,5,FALSE),H495)</f>
        <v>40.632391304347827</v>
      </c>
      <c r="M495">
        <f>VLOOKUP($C495,Inputs!$A$3:$G$53,7,FALSE)</f>
        <v>0</v>
      </c>
      <c r="N495">
        <f t="shared" si="7"/>
        <v>220</v>
      </c>
      <c r="O495">
        <f>VLOOKUP($C495,Inputs!$A$3:$G$53,5,FALSE)</f>
        <v>40.632391304347827</v>
      </c>
      <c r="P495">
        <f>VLOOKUP(C495,Depack!A$1:B$51,2,FALSE)</f>
        <v>8.7819340798997878</v>
      </c>
    </row>
    <row r="496" spans="1:16" x14ac:dyDescent="0.2">
      <c r="A496">
        <v>493</v>
      </c>
      <c r="B496" t="s">
        <v>3639</v>
      </c>
      <c r="C496" t="s">
        <v>20</v>
      </c>
      <c r="D496">
        <v>13221</v>
      </c>
      <c r="E496">
        <v>2061.16</v>
      </c>
      <c r="F496" s="21">
        <v>0</v>
      </c>
      <c r="I496" s="21">
        <f>VLOOKUP($C496,Inputs!$A$3:$G$53,2,FALSE)</f>
        <v>14.6</v>
      </c>
      <c r="J496" s="21">
        <f>VLOOKUP($C496,Inputs!$A$3:$G$53,3,FALSE)</f>
        <v>2.407</v>
      </c>
      <c r="K496">
        <f>VLOOKUP($C496,Inputs!$A$3:$G$53,4,FALSE)</f>
        <v>0.1003</v>
      </c>
      <c r="L496">
        <f>IF(ISBLANK(H496),VLOOKUP($C496,Inputs!$A$3:$G$53,5,FALSE),H496)</f>
        <v>40.632391304347827</v>
      </c>
      <c r="M496">
        <f>VLOOKUP($C496,Inputs!$A$3:$G$53,7,FALSE)</f>
        <v>0</v>
      </c>
      <c r="N496">
        <f t="shared" si="7"/>
        <v>220</v>
      </c>
      <c r="O496">
        <f>VLOOKUP($C496,Inputs!$A$3:$G$53,5,FALSE)</f>
        <v>40.632391304347827</v>
      </c>
      <c r="P496">
        <f>VLOOKUP(C496,Depack!A$1:B$51,2,FALSE)</f>
        <v>8.7819340798997878</v>
      </c>
    </row>
    <row r="497" spans="1:16" x14ac:dyDescent="0.2">
      <c r="A497">
        <v>494</v>
      </c>
      <c r="B497" t="s">
        <v>3640</v>
      </c>
      <c r="C497" t="s">
        <v>20</v>
      </c>
      <c r="D497">
        <v>13223</v>
      </c>
      <c r="E497">
        <v>24148.46</v>
      </c>
      <c r="F497" s="21">
        <v>1</v>
      </c>
      <c r="G497" s="21">
        <v>260</v>
      </c>
      <c r="H497" s="21">
        <v>40</v>
      </c>
      <c r="I497" s="21">
        <f>VLOOKUP($C497,Inputs!$A$3:$G$53,2,FALSE)</f>
        <v>14.6</v>
      </c>
      <c r="J497" s="21">
        <f>VLOOKUP($C497,Inputs!$A$3:$G$53,3,FALSE)</f>
        <v>2.407</v>
      </c>
      <c r="K497">
        <f>VLOOKUP($C497,Inputs!$A$3:$G$53,4,FALSE)</f>
        <v>0.1003</v>
      </c>
      <c r="L497">
        <f>IF(ISBLANK(H497),VLOOKUP($C497,Inputs!$A$3:$G$53,5,FALSE),H497)</f>
        <v>40</v>
      </c>
      <c r="M497">
        <f>VLOOKUP($C497,Inputs!$A$3:$G$53,7,FALSE)</f>
        <v>0</v>
      </c>
      <c r="N497">
        <f t="shared" si="7"/>
        <v>260</v>
      </c>
      <c r="O497">
        <f>VLOOKUP($C497,Inputs!$A$3:$G$53,5,FALSE)</f>
        <v>40.632391304347827</v>
      </c>
      <c r="P497">
        <f>VLOOKUP(C497,Depack!A$1:B$51,2,FALSE)</f>
        <v>8.7819340798997878</v>
      </c>
    </row>
    <row r="498" spans="1:16" x14ac:dyDescent="0.2">
      <c r="A498">
        <v>495</v>
      </c>
      <c r="B498" t="s">
        <v>3641</v>
      </c>
      <c r="C498" t="s">
        <v>20</v>
      </c>
      <c r="D498">
        <v>13225</v>
      </c>
      <c r="E498">
        <v>5018.2299999999996</v>
      </c>
      <c r="F498" s="21">
        <v>0</v>
      </c>
      <c r="I498" s="21">
        <f>VLOOKUP($C498,Inputs!$A$3:$G$53,2,FALSE)</f>
        <v>14.6</v>
      </c>
      <c r="J498" s="21">
        <f>VLOOKUP($C498,Inputs!$A$3:$G$53,3,FALSE)</f>
        <v>2.407</v>
      </c>
      <c r="K498">
        <f>VLOOKUP($C498,Inputs!$A$3:$G$53,4,FALSE)</f>
        <v>0.1003</v>
      </c>
      <c r="L498">
        <f>IF(ISBLANK(H498),VLOOKUP($C498,Inputs!$A$3:$G$53,5,FALSE),H498)</f>
        <v>40.632391304347827</v>
      </c>
      <c r="M498">
        <f>VLOOKUP($C498,Inputs!$A$3:$G$53,7,FALSE)</f>
        <v>0</v>
      </c>
      <c r="N498">
        <f t="shared" si="7"/>
        <v>220</v>
      </c>
      <c r="O498">
        <f>VLOOKUP($C498,Inputs!$A$3:$G$53,5,FALSE)</f>
        <v>40.632391304347827</v>
      </c>
      <c r="P498">
        <f>VLOOKUP(C498,Depack!A$1:B$51,2,FALSE)</f>
        <v>8.7819340798997878</v>
      </c>
    </row>
    <row r="499" spans="1:16" x14ac:dyDescent="0.2">
      <c r="A499">
        <v>496</v>
      </c>
      <c r="B499" t="s">
        <v>3334</v>
      </c>
      <c r="C499" t="s">
        <v>20</v>
      </c>
      <c r="D499">
        <v>13227</v>
      </c>
      <c r="E499">
        <v>5118.7299999999996</v>
      </c>
      <c r="F499" s="21">
        <v>0</v>
      </c>
      <c r="I499" s="21">
        <f>VLOOKUP($C499,Inputs!$A$3:$G$53,2,FALSE)</f>
        <v>14.6</v>
      </c>
      <c r="J499" s="21">
        <f>VLOOKUP($C499,Inputs!$A$3:$G$53,3,FALSE)</f>
        <v>2.407</v>
      </c>
      <c r="K499">
        <f>VLOOKUP($C499,Inputs!$A$3:$G$53,4,FALSE)</f>
        <v>0.1003</v>
      </c>
      <c r="L499">
        <f>IF(ISBLANK(H499),VLOOKUP($C499,Inputs!$A$3:$G$53,5,FALSE),H499)</f>
        <v>40.632391304347827</v>
      </c>
      <c r="M499">
        <f>VLOOKUP($C499,Inputs!$A$3:$G$53,7,FALSE)</f>
        <v>0</v>
      </c>
      <c r="N499">
        <f t="shared" si="7"/>
        <v>220</v>
      </c>
      <c r="O499">
        <f>VLOOKUP($C499,Inputs!$A$3:$G$53,5,FALSE)</f>
        <v>40.632391304347827</v>
      </c>
      <c r="P499">
        <f>VLOOKUP(C499,Depack!A$1:B$51,2,FALSE)</f>
        <v>8.7819340798997878</v>
      </c>
    </row>
    <row r="500" spans="1:16" x14ac:dyDescent="0.2">
      <c r="A500">
        <v>497</v>
      </c>
      <c r="B500" t="s">
        <v>3642</v>
      </c>
      <c r="C500" t="s">
        <v>20</v>
      </c>
      <c r="D500">
        <v>13229</v>
      </c>
      <c r="E500">
        <v>3018.94</v>
      </c>
      <c r="F500" s="21">
        <v>0</v>
      </c>
      <c r="I500" s="21">
        <f>VLOOKUP($C500,Inputs!$A$3:$G$53,2,FALSE)</f>
        <v>14.6</v>
      </c>
      <c r="J500" s="21">
        <f>VLOOKUP($C500,Inputs!$A$3:$G$53,3,FALSE)</f>
        <v>2.407</v>
      </c>
      <c r="K500">
        <f>VLOOKUP($C500,Inputs!$A$3:$G$53,4,FALSE)</f>
        <v>0.1003</v>
      </c>
      <c r="L500">
        <f>IF(ISBLANK(H500),VLOOKUP($C500,Inputs!$A$3:$G$53,5,FALSE),H500)</f>
        <v>40.632391304347827</v>
      </c>
      <c r="M500">
        <f>VLOOKUP($C500,Inputs!$A$3:$G$53,7,FALSE)</f>
        <v>0</v>
      </c>
      <c r="N500">
        <f t="shared" si="7"/>
        <v>220</v>
      </c>
      <c r="O500">
        <f>VLOOKUP($C500,Inputs!$A$3:$G$53,5,FALSE)</f>
        <v>40.632391304347827</v>
      </c>
      <c r="P500">
        <f>VLOOKUP(C500,Depack!A$1:B$51,2,FALSE)</f>
        <v>8.7819340798997878</v>
      </c>
    </row>
    <row r="501" spans="1:16" x14ac:dyDescent="0.2">
      <c r="A501">
        <v>498</v>
      </c>
      <c r="B501" t="s">
        <v>3335</v>
      </c>
      <c r="C501" t="s">
        <v>20</v>
      </c>
      <c r="D501">
        <v>13231</v>
      </c>
      <c r="E501">
        <v>2627.57</v>
      </c>
      <c r="F501" s="21">
        <v>1</v>
      </c>
      <c r="G501" s="21">
        <v>312</v>
      </c>
      <c r="H501" s="21">
        <v>66</v>
      </c>
      <c r="I501" s="21">
        <f>VLOOKUP($C501,Inputs!$A$3:$G$53,2,FALSE)</f>
        <v>14.6</v>
      </c>
      <c r="J501" s="21">
        <f>VLOOKUP($C501,Inputs!$A$3:$G$53,3,FALSE)</f>
        <v>2.407</v>
      </c>
      <c r="K501">
        <f>VLOOKUP($C501,Inputs!$A$3:$G$53,4,FALSE)</f>
        <v>0.1003</v>
      </c>
      <c r="L501">
        <f>IF(ISBLANK(H501),VLOOKUP($C501,Inputs!$A$3:$G$53,5,FALSE),H501)</f>
        <v>66</v>
      </c>
      <c r="M501">
        <f>VLOOKUP($C501,Inputs!$A$3:$G$53,7,FALSE)</f>
        <v>0</v>
      </c>
      <c r="N501">
        <f t="shared" si="7"/>
        <v>312</v>
      </c>
      <c r="O501">
        <f>VLOOKUP($C501,Inputs!$A$3:$G$53,5,FALSE)</f>
        <v>40.632391304347827</v>
      </c>
      <c r="P501">
        <f>VLOOKUP(C501,Depack!A$1:B$51,2,FALSE)</f>
        <v>8.7819340798997878</v>
      </c>
    </row>
    <row r="502" spans="1:16" x14ac:dyDescent="0.2">
      <c r="A502">
        <v>499</v>
      </c>
      <c r="B502" t="s">
        <v>1439</v>
      </c>
      <c r="C502" t="s">
        <v>20</v>
      </c>
      <c r="D502">
        <v>13233</v>
      </c>
      <c r="E502">
        <v>7258.83</v>
      </c>
      <c r="F502" s="21">
        <v>1</v>
      </c>
      <c r="G502" s="21">
        <v>312</v>
      </c>
      <c r="H502" s="21">
        <v>32.6</v>
      </c>
      <c r="I502" s="21">
        <f>VLOOKUP($C502,Inputs!$A$3:$G$53,2,FALSE)</f>
        <v>14.6</v>
      </c>
      <c r="J502" s="21">
        <f>VLOOKUP($C502,Inputs!$A$3:$G$53,3,FALSE)</f>
        <v>2.407</v>
      </c>
      <c r="K502">
        <f>VLOOKUP($C502,Inputs!$A$3:$G$53,4,FALSE)</f>
        <v>0.1003</v>
      </c>
      <c r="L502">
        <f>IF(ISBLANK(H502),VLOOKUP($C502,Inputs!$A$3:$G$53,5,FALSE),H502)</f>
        <v>32.6</v>
      </c>
      <c r="M502">
        <f>VLOOKUP($C502,Inputs!$A$3:$G$53,7,FALSE)</f>
        <v>0</v>
      </c>
      <c r="N502">
        <f t="shared" si="7"/>
        <v>312</v>
      </c>
      <c r="O502">
        <f>VLOOKUP($C502,Inputs!$A$3:$G$53,5,FALSE)</f>
        <v>40.632391304347827</v>
      </c>
      <c r="P502">
        <f>VLOOKUP(C502,Depack!A$1:B$51,2,FALSE)</f>
        <v>8.7819340798997878</v>
      </c>
    </row>
    <row r="503" spans="1:16" x14ac:dyDescent="0.2">
      <c r="A503">
        <v>500</v>
      </c>
      <c r="B503" t="s">
        <v>3420</v>
      </c>
      <c r="C503" t="s">
        <v>20</v>
      </c>
      <c r="D503">
        <v>13235</v>
      </c>
      <c r="E503">
        <v>2156.4899999999998</v>
      </c>
      <c r="F503" s="21">
        <v>0</v>
      </c>
      <c r="I503" s="21">
        <f>VLOOKUP($C503,Inputs!$A$3:$G$53,2,FALSE)</f>
        <v>14.6</v>
      </c>
      <c r="J503" s="21">
        <f>VLOOKUP($C503,Inputs!$A$3:$G$53,3,FALSE)</f>
        <v>2.407</v>
      </c>
      <c r="K503">
        <f>VLOOKUP($C503,Inputs!$A$3:$G$53,4,FALSE)</f>
        <v>0.1003</v>
      </c>
      <c r="L503">
        <f>IF(ISBLANK(H503),VLOOKUP($C503,Inputs!$A$3:$G$53,5,FALSE),H503)</f>
        <v>40.632391304347827</v>
      </c>
      <c r="M503">
        <f>VLOOKUP($C503,Inputs!$A$3:$G$53,7,FALSE)</f>
        <v>0</v>
      </c>
      <c r="N503">
        <f t="shared" si="7"/>
        <v>220</v>
      </c>
      <c r="O503">
        <f>VLOOKUP($C503,Inputs!$A$3:$G$53,5,FALSE)</f>
        <v>40.632391304347827</v>
      </c>
      <c r="P503">
        <f>VLOOKUP(C503,Depack!A$1:B$51,2,FALSE)</f>
        <v>8.7819340798997878</v>
      </c>
    </row>
    <row r="504" spans="1:16" x14ac:dyDescent="0.2">
      <c r="A504">
        <v>501</v>
      </c>
      <c r="B504" t="s">
        <v>3560</v>
      </c>
      <c r="C504" t="s">
        <v>20</v>
      </c>
      <c r="D504">
        <v>13237</v>
      </c>
      <c r="E504">
        <v>3406.56</v>
      </c>
      <c r="F504" s="21">
        <v>2</v>
      </c>
      <c r="G504" s="21">
        <v>286</v>
      </c>
      <c r="H504" s="21">
        <v>45</v>
      </c>
      <c r="I504" s="21">
        <f>VLOOKUP($C504,Inputs!$A$3:$G$53,2,FALSE)</f>
        <v>14.6</v>
      </c>
      <c r="J504" s="21">
        <f>VLOOKUP($C504,Inputs!$A$3:$G$53,3,FALSE)</f>
        <v>2.407</v>
      </c>
      <c r="K504">
        <f>VLOOKUP($C504,Inputs!$A$3:$G$53,4,FALSE)</f>
        <v>0.1003</v>
      </c>
      <c r="L504">
        <f>IF(ISBLANK(H504),VLOOKUP($C504,Inputs!$A$3:$G$53,5,FALSE),H504)</f>
        <v>45</v>
      </c>
      <c r="M504">
        <f>VLOOKUP($C504,Inputs!$A$3:$G$53,7,FALSE)</f>
        <v>0</v>
      </c>
      <c r="N504">
        <f t="shared" si="7"/>
        <v>286</v>
      </c>
      <c r="O504">
        <f>VLOOKUP($C504,Inputs!$A$3:$G$53,5,FALSE)</f>
        <v>40.632391304347827</v>
      </c>
      <c r="P504">
        <f>VLOOKUP(C504,Depack!A$1:B$51,2,FALSE)</f>
        <v>8.7819340798997878</v>
      </c>
    </row>
    <row r="505" spans="1:16" x14ac:dyDescent="0.2">
      <c r="A505">
        <v>502</v>
      </c>
      <c r="B505" t="s">
        <v>3643</v>
      </c>
      <c r="C505" t="s">
        <v>20</v>
      </c>
      <c r="D505">
        <v>13239</v>
      </c>
      <c r="E505">
        <v>342.60399999999998</v>
      </c>
      <c r="F505" s="21">
        <v>0</v>
      </c>
      <c r="I505" s="21">
        <f>VLOOKUP($C505,Inputs!$A$3:$G$53,2,FALSE)</f>
        <v>14.6</v>
      </c>
      <c r="J505" s="21">
        <f>VLOOKUP($C505,Inputs!$A$3:$G$53,3,FALSE)</f>
        <v>2.407</v>
      </c>
      <c r="K505">
        <f>VLOOKUP($C505,Inputs!$A$3:$G$53,4,FALSE)</f>
        <v>0.1003</v>
      </c>
      <c r="L505">
        <f>IF(ISBLANK(H505),VLOOKUP($C505,Inputs!$A$3:$G$53,5,FALSE),H505)</f>
        <v>40.632391304347827</v>
      </c>
      <c r="M505">
        <f>VLOOKUP($C505,Inputs!$A$3:$G$53,7,FALSE)</f>
        <v>0</v>
      </c>
      <c r="N505">
        <f t="shared" si="7"/>
        <v>220</v>
      </c>
      <c r="O505">
        <f>VLOOKUP($C505,Inputs!$A$3:$G$53,5,FALSE)</f>
        <v>40.632391304347827</v>
      </c>
      <c r="P505">
        <f>VLOOKUP(C505,Depack!A$1:B$51,2,FALSE)</f>
        <v>8.7819340798997878</v>
      </c>
    </row>
    <row r="506" spans="1:16" x14ac:dyDescent="0.2">
      <c r="A506">
        <v>503</v>
      </c>
      <c r="B506" t="s">
        <v>1398</v>
      </c>
      <c r="C506" t="s">
        <v>20</v>
      </c>
      <c r="D506">
        <v>13241</v>
      </c>
      <c r="E506">
        <v>3057.41</v>
      </c>
      <c r="F506" s="21">
        <v>1</v>
      </c>
      <c r="G506" s="21">
        <v>312</v>
      </c>
      <c r="H506" s="21">
        <v>45</v>
      </c>
      <c r="I506" s="21">
        <f>VLOOKUP($C506,Inputs!$A$3:$G$53,2,FALSE)</f>
        <v>14.6</v>
      </c>
      <c r="J506" s="21">
        <f>VLOOKUP($C506,Inputs!$A$3:$G$53,3,FALSE)</f>
        <v>2.407</v>
      </c>
      <c r="K506">
        <f>VLOOKUP($C506,Inputs!$A$3:$G$53,4,FALSE)</f>
        <v>0.1003</v>
      </c>
      <c r="L506">
        <f>IF(ISBLANK(H506),VLOOKUP($C506,Inputs!$A$3:$G$53,5,FALSE),H506)</f>
        <v>45</v>
      </c>
      <c r="M506">
        <f>VLOOKUP($C506,Inputs!$A$3:$G$53,7,FALSE)</f>
        <v>0</v>
      </c>
      <c r="N506">
        <f t="shared" si="7"/>
        <v>312</v>
      </c>
      <c r="O506">
        <f>VLOOKUP($C506,Inputs!$A$3:$G$53,5,FALSE)</f>
        <v>40.632391304347827</v>
      </c>
      <c r="P506">
        <f>VLOOKUP(C506,Depack!A$1:B$51,2,FALSE)</f>
        <v>8.7819340798997878</v>
      </c>
    </row>
    <row r="507" spans="1:16" x14ac:dyDescent="0.2">
      <c r="A507">
        <v>504</v>
      </c>
      <c r="B507" t="s">
        <v>3336</v>
      </c>
      <c r="C507" t="s">
        <v>20</v>
      </c>
      <c r="D507">
        <v>13243</v>
      </c>
      <c r="E507">
        <v>1197.972</v>
      </c>
      <c r="F507" s="21">
        <v>1</v>
      </c>
      <c r="G507" s="21">
        <v>260</v>
      </c>
      <c r="H507" s="21">
        <v>50</v>
      </c>
      <c r="I507" s="21">
        <f>VLOOKUP($C507,Inputs!$A$3:$G$53,2,FALSE)</f>
        <v>14.6</v>
      </c>
      <c r="J507" s="21">
        <f>VLOOKUP($C507,Inputs!$A$3:$G$53,3,FALSE)</f>
        <v>2.407</v>
      </c>
      <c r="K507">
        <f>VLOOKUP($C507,Inputs!$A$3:$G$53,4,FALSE)</f>
        <v>0.1003</v>
      </c>
      <c r="L507">
        <f>IF(ISBLANK(H507),VLOOKUP($C507,Inputs!$A$3:$G$53,5,FALSE),H507)</f>
        <v>50</v>
      </c>
      <c r="M507">
        <f>VLOOKUP($C507,Inputs!$A$3:$G$53,7,FALSE)</f>
        <v>0</v>
      </c>
      <c r="N507">
        <f t="shared" si="7"/>
        <v>260</v>
      </c>
      <c r="O507">
        <f>VLOOKUP($C507,Inputs!$A$3:$G$53,5,FALSE)</f>
        <v>40.632391304347827</v>
      </c>
      <c r="P507">
        <f>VLOOKUP(C507,Depack!A$1:B$51,2,FALSE)</f>
        <v>8.7819340798997878</v>
      </c>
    </row>
    <row r="508" spans="1:16" x14ac:dyDescent="0.2">
      <c r="A508">
        <v>505</v>
      </c>
      <c r="B508" t="s">
        <v>3644</v>
      </c>
      <c r="C508" t="s">
        <v>20</v>
      </c>
      <c r="D508">
        <v>13245</v>
      </c>
      <c r="E508">
        <v>41256.07</v>
      </c>
      <c r="F508" s="21">
        <v>2</v>
      </c>
      <c r="G508" s="21">
        <v>286</v>
      </c>
      <c r="H508" s="21">
        <v>0</v>
      </c>
      <c r="I508" s="21">
        <f>VLOOKUP($C508,Inputs!$A$3:$G$53,2,FALSE)</f>
        <v>14.6</v>
      </c>
      <c r="J508" s="21">
        <f>VLOOKUP($C508,Inputs!$A$3:$G$53,3,FALSE)</f>
        <v>2.407</v>
      </c>
      <c r="K508">
        <f>VLOOKUP($C508,Inputs!$A$3:$G$53,4,FALSE)</f>
        <v>0.1003</v>
      </c>
      <c r="L508">
        <f>IF(ISBLANK(H508),VLOOKUP($C508,Inputs!$A$3:$G$53,5,FALSE),H508)</f>
        <v>0</v>
      </c>
      <c r="M508">
        <f>VLOOKUP($C508,Inputs!$A$3:$G$53,7,FALSE)</f>
        <v>0</v>
      </c>
      <c r="N508">
        <f t="shared" si="7"/>
        <v>286</v>
      </c>
      <c r="O508">
        <f>VLOOKUP($C508,Inputs!$A$3:$G$53,5,FALSE)</f>
        <v>40.632391304347827</v>
      </c>
      <c r="P508">
        <f>VLOOKUP(C508,Depack!A$1:B$51,2,FALSE)</f>
        <v>8.7819340798997878</v>
      </c>
    </row>
    <row r="509" spans="1:16" x14ac:dyDescent="0.2">
      <c r="A509">
        <v>506</v>
      </c>
      <c r="B509" t="s">
        <v>3645</v>
      </c>
      <c r="C509" t="s">
        <v>20</v>
      </c>
      <c r="D509">
        <v>13247</v>
      </c>
      <c r="E509">
        <v>17264.189999999999</v>
      </c>
      <c r="F509" s="21">
        <v>2</v>
      </c>
      <c r="G509" s="21">
        <v>260</v>
      </c>
      <c r="H509" s="21">
        <v>25</v>
      </c>
      <c r="I509" s="21">
        <f>VLOOKUP($C509,Inputs!$A$3:$G$53,2,FALSE)</f>
        <v>14.6</v>
      </c>
      <c r="J509" s="21">
        <f>VLOOKUP($C509,Inputs!$A$3:$G$53,3,FALSE)</f>
        <v>2.407</v>
      </c>
      <c r="K509">
        <f>VLOOKUP($C509,Inputs!$A$3:$G$53,4,FALSE)</f>
        <v>0.1003</v>
      </c>
      <c r="L509">
        <f>IF(ISBLANK(H509),VLOOKUP($C509,Inputs!$A$3:$G$53,5,FALSE),H509)</f>
        <v>25</v>
      </c>
      <c r="M509">
        <f>VLOOKUP($C509,Inputs!$A$3:$G$53,7,FALSE)</f>
        <v>0</v>
      </c>
      <c r="N509">
        <f t="shared" si="7"/>
        <v>260</v>
      </c>
      <c r="O509">
        <f>VLOOKUP($C509,Inputs!$A$3:$G$53,5,FALSE)</f>
        <v>40.632391304347827</v>
      </c>
      <c r="P509">
        <f>VLOOKUP(C509,Depack!A$1:B$51,2,FALSE)</f>
        <v>8.7819340798997878</v>
      </c>
    </row>
    <row r="510" spans="1:16" x14ac:dyDescent="0.2">
      <c r="A510">
        <v>507</v>
      </c>
      <c r="B510" t="s">
        <v>3646</v>
      </c>
      <c r="C510" t="s">
        <v>20</v>
      </c>
      <c r="D510">
        <v>13249</v>
      </c>
      <c r="E510">
        <v>774.07</v>
      </c>
      <c r="F510" s="21">
        <v>0</v>
      </c>
      <c r="I510" s="21">
        <f>VLOOKUP($C510,Inputs!$A$3:$G$53,2,FALSE)</f>
        <v>14.6</v>
      </c>
      <c r="J510" s="21">
        <f>VLOOKUP($C510,Inputs!$A$3:$G$53,3,FALSE)</f>
        <v>2.407</v>
      </c>
      <c r="K510">
        <f>VLOOKUP($C510,Inputs!$A$3:$G$53,4,FALSE)</f>
        <v>0.1003</v>
      </c>
      <c r="L510">
        <f>IF(ISBLANK(H510),VLOOKUP($C510,Inputs!$A$3:$G$53,5,FALSE),H510)</f>
        <v>40.632391304347827</v>
      </c>
      <c r="M510">
        <f>VLOOKUP($C510,Inputs!$A$3:$G$53,7,FALSE)</f>
        <v>0</v>
      </c>
      <c r="N510">
        <f t="shared" si="7"/>
        <v>220</v>
      </c>
      <c r="O510">
        <f>VLOOKUP($C510,Inputs!$A$3:$G$53,5,FALSE)</f>
        <v>40.632391304347827</v>
      </c>
      <c r="P510">
        <f>VLOOKUP(C510,Depack!A$1:B$51,2,FALSE)</f>
        <v>8.7819340798997878</v>
      </c>
    </row>
    <row r="511" spans="1:16" x14ac:dyDescent="0.2">
      <c r="A511">
        <v>508</v>
      </c>
      <c r="B511" t="s">
        <v>3647</v>
      </c>
      <c r="C511" t="s">
        <v>20</v>
      </c>
      <c r="D511">
        <v>13251</v>
      </c>
      <c r="E511">
        <v>2344.3200000000002</v>
      </c>
      <c r="F511" s="21">
        <v>0</v>
      </c>
      <c r="I511" s="21">
        <f>VLOOKUP($C511,Inputs!$A$3:$G$53,2,FALSE)</f>
        <v>14.6</v>
      </c>
      <c r="J511" s="21">
        <f>VLOOKUP($C511,Inputs!$A$3:$G$53,3,FALSE)</f>
        <v>2.407</v>
      </c>
      <c r="K511">
        <f>VLOOKUP($C511,Inputs!$A$3:$G$53,4,FALSE)</f>
        <v>0.1003</v>
      </c>
      <c r="L511">
        <f>IF(ISBLANK(H511),VLOOKUP($C511,Inputs!$A$3:$G$53,5,FALSE),H511)</f>
        <v>40.632391304347827</v>
      </c>
      <c r="M511">
        <f>VLOOKUP($C511,Inputs!$A$3:$G$53,7,FALSE)</f>
        <v>0</v>
      </c>
      <c r="N511">
        <f t="shared" si="7"/>
        <v>220</v>
      </c>
      <c r="O511">
        <f>VLOOKUP($C511,Inputs!$A$3:$G$53,5,FALSE)</f>
        <v>40.632391304347827</v>
      </c>
      <c r="P511">
        <f>VLOOKUP(C511,Depack!A$1:B$51,2,FALSE)</f>
        <v>8.7819340798997878</v>
      </c>
    </row>
    <row r="512" spans="1:16" x14ac:dyDescent="0.2">
      <c r="A512">
        <v>509</v>
      </c>
      <c r="B512" t="s">
        <v>1353</v>
      </c>
      <c r="C512" t="s">
        <v>20</v>
      </c>
      <c r="D512">
        <v>13253</v>
      </c>
      <c r="E512">
        <v>1439.8620000000001</v>
      </c>
      <c r="F512" s="21">
        <v>1</v>
      </c>
      <c r="G512" s="21">
        <v>260</v>
      </c>
      <c r="H512" s="21">
        <v>40</v>
      </c>
      <c r="I512" s="21">
        <f>VLOOKUP($C512,Inputs!$A$3:$G$53,2,FALSE)</f>
        <v>14.6</v>
      </c>
      <c r="J512" s="21">
        <f>VLOOKUP($C512,Inputs!$A$3:$G$53,3,FALSE)</f>
        <v>2.407</v>
      </c>
      <c r="K512">
        <f>VLOOKUP($C512,Inputs!$A$3:$G$53,4,FALSE)</f>
        <v>0.1003</v>
      </c>
      <c r="L512">
        <f>IF(ISBLANK(H512),VLOOKUP($C512,Inputs!$A$3:$G$53,5,FALSE),H512)</f>
        <v>40</v>
      </c>
      <c r="M512">
        <f>VLOOKUP($C512,Inputs!$A$3:$G$53,7,FALSE)</f>
        <v>0</v>
      </c>
      <c r="N512">
        <f t="shared" si="7"/>
        <v>260</v>
      </c>
      <c r="O512">
        <f>VLOOKUP($C512,Inputs!$A$3:$G$53,5,FALSE)</f>
        <v>40.632391304347827</v>
      </c>
      <c r="P512">
        <f>VLOOKUP(C512,Depack!A$1:B$51,2,FALSE)</f>
        <v>8.7819340798997878</v>
      </c>
    </row>
    <row r="513" spans="1:16" x14ac:dyDescent="0.2">
      <c r="A513">
        <v>510</v>
      </c>
      <c r="B513" t="s">
        <v>3648</v>
      </c>
      <c r="C513" t="s">
        <v>20</v>
      </c>
      <c r="D513">
        <v>13255</v>
      </c>
      <c r="E513">
        <v>11712.57</v>
      </c>
      <c r="F513" s="21">
        <v>1</v>
      </c>
      <c r="G513" s="21">
        <v>312</v>
      </c>
      <c r="H513" s="21">
        <v>32.619999999999997</v>
      </c>
      <c r="I513" s="21">
        <f>VLOOKUP($C513,Inputs!$A$3:$G$53,2,FALSE)</f>
        <v>14.6</v>
      </c>
      <c r="J513" s="21">
        <f>VLOOKUP($C513,Inputs!$A$3:$G$53,3,FALSE)</f>
        <v>2.407</v>
      </c>
      <c r="K513">
        <f>VLOOKUP($C513,Inputs!$A$3:$G$53,4,FALSE)</f>
        <v>0.1003</v>
      </c>
      <c r="L513">
        <f>IF(ISBLANK(H513),VLOOKUP($C513,Inputs!$A$3:$G$53,5,FALSE),H513)</f>
        <v>32.619999999999997</v>
      </c>
      <c r="M513">
        <f>VLOOKUP($C513,Inputs!$A$3:$G$53,7,FALSE)</f>
        <v>0</v>
      </c>
      <c r="N513">
        <f t="shared" si="7"/>
        <v>312</v>
      </c>
      <c r="O513">
        <f>VLOOKUP($C513,Inputs!$A$3:$G$53,5,FALSE)</f>
        <v>40.632391304347827</v>
      </c>
      <c r="P513">
        <f>VLOOKUP(C513,Depack!A$1:B$51,2,FALSE)</f>
        <v>8.7819340798997878</v>
      </c>
    </row>
    <row r="514" spans="1:16" x14ac:dyDescent="0.2">
      <c r="A514">
        <v>511</v>
      </c>
      <c r="B514" t="s">
        <v>3649</v>
      </c>
      <c r="C514" t="s">
        <v>20</v>
      </c>
      <c r="D514">
        <v>13257</v>
      </c>
      <c r="E514">
        <v>4572.49</v>
      </c>
      <c r="F514" s="21">
        <v>1</v>
      </c>
      <c r="G514" s="21">
        <v>312</v>
      </c>
      <c r="H514" s="21">
        <v>50</v>
      </c>
      <c r="I514" s="21">
        <f>VLOOKUP($C514,Inputs!$A$3:$G$53,2,FALSE)</f>
        <v>14.6</v>
      </c>
      <c r="J514" s="21">
        <f>VLOOKUP($C514,Inputs!$A$3:$G$53,3,FALSE)</f>
        <v>2.407</v>
      </c>
      <c r="K514">
        <f>VLOOKUP($C514,Inputs!$A$3:$G$53,4,FALSE)</f>
        <v>0.1003</v>
      </c>
      <c r="L514">
        <f>IF(ISBLANK(H514),VLOOKUP($C514,Inputs!$A$3:$G$53,5,FALSE),H514)</f>
        <v>50</v>
      </c>
      <c r="M514">
        <f>VLOOKUP($C514,Inputs!$A$3:$G$53,7,FALSE)</f>
        <v>0</v>
      </c>
      <c r="N514">
        <f t="shared" si="7"/>
        <v>312</v>
      </c>
      <c r="O514">
        <f>VLOOKUP($C514,Inputs!$A$3:$G$53,5,FALSE)</f>
        <v>40.632391304347827</v>
      </c>
      <c r="P514">
        <f>VLOOKUP(C514,Depack!A$1:B$51,2,FALSE)</f>
        <v>8.7819340798997878</v>
      </c>
    </row>
    <row r="515" spans="1:16" x14ac:dyDescent="0.2">
      <c r="A515">
        <v>512</v>
      </c>
      <c r="B515" t="s">
        <v>3650</v>
      </c>
      <c r="C515" t="s">
        <v>20</v>
      </c>
      <c r="D515">
        <v>13259</v>
      </c>
      <c r="E515">
        <v>821.39200000000005</v>
      </c>
      <c r="F515" s="21">
        <v>0</v>
      </c>
      <c r="I515" s="21">
        <f>VLOOKUP($C515,Inputs!$A$3:$G$53,2,FALSE)</f>
        <v>14.6</v>
      </c>
      <c r="J515" s="21">
        <f>VLOOKUP($C515,Inputs!$A$3:$G$53,3,FALSE)</f>
        <v>2.407</v>
      </c>
      <c r="K515">
        <f>VLOOKUP($C515,Inputs!$A$3:$G$53,4,FALSE)</f>
        <v>0.1003</v>
      </c>
      <c r="L515">
        <f>IF(ISBLANK(H515),VLOOKUP($C515,Inputs!$A$3:$G$53,5,FALSE),H515)</f>
        <v>40.632391304347827</v>
      </c>
      <c r="M515">
        <f>VLOOKUP($C515,Inputs!$A$3:$G$53,7,FALSE)</f>
        <v>0</v>
      </c>
      <c r="N515">
        <f t="shared" ref="N515:N578" si="8">IF(ISBLANK(G515),220,G515)</f>
        <v>220</v>
      </c>
      <c r="O515">
        <f>VLOOKUP($C515,Inputs!$A$3:$G$53,5,FALSE)</f>
        <v>40.632391304347827</v>
      </c>
      <c r="P515">
        <f>VLOOKUP(C515,Depack!A$1:B$51,2,FALSE)</f>
        <v>8.7819340798997878</v>
      </c>
    </row>
    <row r="516" spans="1:16" x14ac:dyDescent="0.2">
      <c r="A516">
        <v>513</v>
      </c>
      <c r="B516" t="s">
        <v>1368</v>
      </c>
      <c r="C516" t="s">
        <v>20</v>
      </c>
      <c r="D516">
        <v>13261</v>
      </c>
      <c r="E516">
        <v>5906.32</v>
      </c>
      <c r="F516" s="21">
        <v>2</v>
      </c>
      <c r="G516" s="21">
        <v>286</v>
      </c>
      <c r="H516" s="21">
        <v>30.5</v>
      </c>
      <c r="I516" s="21">
        <f>VLOOKUP($C516,Inputs!$A$3:$G$53,2,FALSE)</f>
        <v>14.6</v>
      </c>
      <c r="J516" s="21">
        <f>VLOOKUP($C516,Inputs!$A$3:$G$53,3,FALSE)</f>
        <v>2.407</v>
      </c>
      <c r="K516">
        <f>VLOOKUP($C516,Inputs!$A$3:$G$53,4,FALSE)</f>
        <v>0.1003</v>
      </c>
      <c r="L516">
        <f>IF(ISBLANK(H516),VLOOKUP($C516,Inputs!$A$3:$G$53,5,FALSE),H516)</f>
        <v>30.5</v>
      </c>
      <c r="M516">
        <f>VLOOKUP($C516,Inputs!$A$3:$G$53,7,FALSE)</f>
        <v>0</v>
      </c>
      <c r="N516">
        <f t="shared" si="8"/>
        <v>286</v>
      </c>
      <c r="O516">
        <f>VLOOKUP($C516,Inputs!$A$3:$G$53,5,FALSE)</f>
        <v>40.632391304347827</v>
      </c>
      <c r="P516">
        <f>VLOOKUP(C516,Depack!A$1:B$51,2,FALSE)</f>
        <v>8.7819340798997878</v>
      </c>
    </row>
    <row r="517" spans="1:16" x14ac:dyDescent="0.2">
      <c r="A517">
        <v>514</v>
      </c>
      <c r="B517" t="s">
        <v>3651</v>
      </c>
      <c r="C517" t="s">
        <v>20</v>
      </c>
      <c r="D517">
        <v>13263</v>
      </c>
      <c r="E517">
        <v>910.17200000000003</v>
      </c>
      <c r="F517" s="21">
        <v>0</v>
      </c>
      <c r="I517" s="21">
        <f>VLOOKUP($C517,Inputs!$A$3:$G$53,2,FALSE)</f>
        <v>14.6</v>
      </c>
      <c r="J517" s="21">
        <f>VLOOKUP($C517,Inputs!$A$3:$G$53,3,FALSE)</f>
        <v>2.407</v>
      </c>
      <c r="K517">
        <f>VLOOKUP($C517,Inputs!$A$3:$G$53,4,FALSE)</f>
        <v>0.1003</v>
      </c>
      <c r="L517">
        <f>IF(ISBLANK(H517),VLOOKUP($C517,Inputs!$A$3:$G$53,5,FALSE),H517)</f>
        <v>40.632391304347827</v>
      </c>
      <c r="M517">
        <f>VLOOKUP($C517,Inputs!$A$3:$G$53,7,FALSE)</f>
        <v>0</v>
      </c>
      <c r="N517">
        <f t="shared" si="8"/>
        <v>220</v>
      </c>
      <c r="O517">
        <f>VLOOKUP($C517,Inputs!$A$3:$G$53,5,FALSE)</f>
        <v>40.632391304347827</v>
      </c>
      <c r="P517">
        <f>VLOOKUP(C517,Depack!A$1:B$51,2,FALSE)</f>
        <v>8.7819340798997878</v>
      </c>
    </row>
    <row r="518" spans="1:16" x14ac:dyDescent="0.2">
      <c r="A518">
        <v>515</v>
      </c>
      <c r="B518" t="s">
        <v>3652</v>
      </c>
      <c r="C518" t="s">
        <v>20</v>
      </c>
      <c r="D518">
        <v>13265</v>
      </c>
      <c r="E518">
        <v>236.06</v>
      </c>
      <c r="F518" s="21">
        <v>0</v>
      </c>
      <c r="I518" s="21">
        <f>VLOOKUP($C518,Inputs!$A$3:$G$53,2,FALSE)</f>
        <v>14.6</v>
      </c>
      <c r="J518" s="21">
        <f>VLOOKUP($C518,Inputs!$A$3:$G$53,3,FALSE)</f>
        <v>2.407</v>
      </c>
      <c r="K518">
        <f>VLOOKUP($C518,Inputs!$A$3:$G$53,4,FALSE)</f>
        <v>0.1003</v>
      </c>
      <c r="L518">
        <f>IF(ISBLANK(H518),VLOOKUP($C518,Inputs!$A$3:$G$53,5,FALSE),H518)</f>
        <v>40.632391304347827</v>
      </c>
      <c r="M518">
        <f>VLOOKUP($C518,Inputs!$A$3:$G$53,7,FALSE)</f>
        <v>0</v>
      </c>
      <c r="N518">
        <f t="shared" si="8"/>
        <v>220</v>
      </c>
      <c r="O518">
        <f>VLOOKUP($C518,Inputs!$A$3:$G$53,5,FALSE)</f>
        <v>40.632391304347827</v>
      </c>
      <c r="P518">
        <f>VLOOKUP(C518,Depack!A$1:B$51,2,FALSE)</f>
        <v>8.7819340798997878</v>
      </c>
    </row>
    <row r="519" spans="1:16" x14ac:dyDescent="0.2">
      <c r="A519">
        <v>516</v>
      </c>
      <c r="B519" t="s">
        <v>3653</v>
      </c>
      <c r="C519" t="s">
        <v>20</v>
      </c>
      <c r="D519">
        <v>13267</v>
      </c>
      <c r="E519">
        <v>4597.49</v>
      </c>
      <c r="F519" s="21">
        <v>0</v>
      </c>
      <c r="I519" s="21">
        <f>VLOOKUP($C519,Inputs!$A$3:$G$53,2,FALSE)</f>
        <v>14.6</v>
      </c>
      <c r="J519" s="21">
        <f>VLOOKUP($C519,Inputs!$A$3:$G$53,3,FALSE)</f>
        <v>2.407</v>
      </c>
      <c r="K519">
        <f>VLOOKUP($C519,Inputs!$A$3:$G$53,4,FALSE)</f>
        <v>0.1003</v>
      </c>
      <c r="L519">
        <f>IF(ISBLANK(H519),VLOOKUP($C519,Inputs!$A$3:$G$53,5,FALSE),H519)</f>
        <v>40.632391304347827</v>
      </c>
      <c r="M519">
        <f>VLOOKUP($C519,Inputs!$A$3:$G$53,7,FALSE)</f>
        <v>0</v>
      </c>
      <c r="N519">
        <f t="shared" si="8"/>
        <v>220</v>
      </c>
      <c r="O519">
        <f>VLOOKUP($C519,Inputs!$A$3:$G$53,5,FALSE)</f>
        <v>40.632391304347827</v>
      </c>
      <c r="P519">
        <f>VLOOKUP(C519,Depack!A$1:B$51,2,FALSE)</f>
        <v>8.7819340798997878</v>
      </c>
    </row>
    <row r="520" spans="1:16" x14ac:dyDescent="0.2">
      <c r="A520">
        <v>517</v>
      </c>
      <c r="B520" t="s">
        <v>3566</v>
      </c>
      <c r="C520" t="s">
        <v>20</v>
      </c>
      <c r="D520">
        <v>13269</v>
      </c>
      <c r="E520">
        <v>1226.3399999999999</v>
      </c>
      <c r="F520" s="21">
        <v>1</v>
      </c>
      <c r="G520" s="21">
        <v>260</v>
      </c>
      <c r="H520" s="21">
        <v>39.22</v>
      </c>
      <c r="I520" s="21">
        <f>VLOOKUP($C520,Inputs!$A$3:$G$53,2,FALSE)</f>
        <v>14.6</v>
      </c>
      <c r="J520" s="21">
        <f>VLOOKUP($C520,Inputs!$A$3:$G$53,3,FALSE)</f>
        <v>2.407</v>
      </c>
      <c r="K520">
        <f>VLOOKUP($C520,Inputs!$A$3:$G$53,4,FALSE)</f>
        <v>0.1003</v>
      </c>
      <c r="L520">
        <f>IF(ISBLANK(H520),VLOOKUP($C520,Inputs!$A$3:$G$53,5,FALSE),H520)</f>
        <v>39.22</v>
      </c>
      <c r="M520">
        <f>VLOOKUP($C520,Inputs!$A$3:$G$53,7,FALSE)</f>
        <v>0</v>
      </c>
      <c r="N520">
        <f t="shared" si="8"/>
        <v>260</v>
      </c>
      <c r="O520">
        <f>VLOOKUP($C520,Inputs!$A$3:$G$53,5,FALSE)</f>
        <v>40.632391304347827</v>
      </c>
      <c r="P520">
        <f>VLOOKUP(C520,Depack!A$1:B$51,2,FALSE)</f>
        <v>8.7819340798997878</v>
      </c>
    </row>
    <row r="521" spans="1:16" x14ac:dyDescent="0.2">
      <c r="A521">
        <v>518</v>
      </c>
      <c r="B521" t="s">
        <v>3654</v>
      </c>
      <c r="C521" t="s">
        <v>20</v>
      </c>
      <c r="D521">
        <v>13271</v>
      </c>
      <c r="E521">
        <v>2981.62</v>
      </c>
      <c r="F521" s="21">
        <v>1</v>
      </c>
      <c r="G521" s="21">
        <v>260</v>
      </c>
      <c r="H521" s="21">
        <v>30</v>
      </c>
      <c r="I521" s="21">
        <f>VLOOKUP($C521,Inputs!$A$3:$G$53,2,FALSE)</f>
        <v>14.6</v>
      </c>
      <c r="J521" s="21">
        <f>VLOOKUP($C521,Inputs!$A$3:$G$53,3,FALSE)</f>
        <v>2.407</v>
      </c>
      <c r="K521">
        <f>VLOOKUP($C521,Inputs!$A$3:$G$53,4,FALSE)</f>
        <v>0.1003</v>
      </c>
      <c r="L521">
        <f>IF(ISBLANK(H521),VLOOKUP($C521,Inputs!$A$3:$G$53,5,FALSE),H521)</f>
        <v>30</v>
      </c>
      <c r="M521">
        <f>VLOOKUP($C521,Inputs!$A$3:$G$53,7,FALSE)</f>
        <v>0</v>
      </c>
      <c r="N521">
        <f t="shared" si="8"/>
        <v>260</v>
      </c>
      <c r="O521">
        <f>VLOOKUP($C521,Inputs!$A$3:$G$53,5,FALSE)</f>
        <v>40.632391304347827</v>
      </c>
      <c r="P521">
        <f>VLOOKUP(C521,Depack!A$1:B$51,2,FALSE)</f>
        <v>8.7819340798997878</v>
      </c>
    </row>
    <row r="522" spans="1:16" x14ac:dyDescent="0.2">
      <c r="A522">
        <v>519</v>
      </c>
      <c r="B522" t="s">
        <v>3655</v>
      </c>
      <c r="C522" t="s">
        <v>20</v>
      </c>
      <c r="D522">
        <v>13273</v>
      </c>
      <c r="E522">
        <v>1746.91</v>
      </c>
      <c r="F522" s="21">
        <v>1</v>
      </c>
      <c r="G522" s="21">
        <v>312</v>
      </c>
      <c r="H522" s="21">
        <v>54</v>
      </c>
      <c r="I522" s="21">
        <f>VLOOKUP($C522,Inputs!$A$3:$G$53,2,FALSE)</f>
        <v>14.6</v>
      </c>
      <c r="J522" s="21">
        <f>VLOOKUP($C522,Inputs!$A$3:$G$53,3,FALSE)</f>
        <v>2.407</v>
      </c>
      <c r="K522">
        <f>VLOOKUP($C522,Inputs!$A$3:$G$53,4,FALSE)</f>
        <v>0.1003</v>
      </c>
      <c r="L522">
        <f>IF(ISBLANK(H522),VLOOKUP($C522,Inputs!$A$3:$G$53,5,FALSE),H522)</f>
        <v>54</v>
      </c>
      <c r="M522">
        <f>VLOOKUP($C522,Inputs!$A$3:$G$53,7,FALSE)</f>
        <v>0</v>
      </c>
      <c r="N522">
        <f t="shared" si="8"/>
        <v>312</v>
      </c>
      <c r="O522">
        <f>VLOOKUP($C522,Inputs!$A$3:$G$53,5,FALSE)</f>
        <v>40.632391304347827</v>
      </c>
      <c r="P522">
        <f>VLOOKUP(C522,Depack!A$1:B$51,2,FALSE)</f>
        <v>8.7819340798997878</v>
      </c>
    </row>
    <row r="523" spans="1:16" x14ac:dyDescent="0.2">
      <c r="A523">
        <v>520</v>
      </c>
      <c r="B523" t="s">
        <v>3656</v>
      </c>
      <c r="C523" t="s">
        <v>20</v>
      </c>
      <c r="D523">
        <v>13275</v>
      </c>
      <c r="E523">
        <v>8413.41</v>
      </c>
      <c r="F523" s="21">
        <v>1</v>
      </c>
      <c r="G523" s="21">
        <v>260</v>
      </c>
      <c r="H523" s="21">
        <v>30.5</v>
      </c>
      <c r="I523" s="21">
        <f>VLOOKUP($C523,Inputs!$A$3:$G$53,2,FALSE)</f>
        <v>14.6</v>
      </c>
      <c r="J523" s="21">
        <f>VLOOKUP($C523,Inputs!$A$3:$G$53,3,FALSE)</f>
        <v>2.407</v>
      </c>
      <c r="K523">
        <f>VLOOKUP($C523,Inputs!$A$3:$G$53,4,FALSE)</f>
        <v>0.1003</v>
      </c>
      <c r="L523">
        <f>IF(ISBLANK(H523),VLOOKUP($C523,Inputs!$A$3:$G$53,5,FALSE),H523)</f>
        <v>30.5</v>
      </c>
      <c r="M523">
        <f>VLOOKUP($C523,Inputs!$A$3:$G$53,7,FALSE)</f>
        <v>0</v>
      </c>
      <c r="N523">
        <f t="shared" si="8"/>
        <v>260</v>
      </c>
      <c r="O523">
        <f>VLOOKUP($C523,Inputs!$A$3:$G$53,5,FALSE)</f>
        <v>40.632391304347827</v>
      </c>
      <c r="P523">
        <f>VLOOKUP(C523,Depack!A$1:B$51,2,FALSE)</f>
        <v>8.7819340798997878</v>
      </c>
    </row>
    <row r="524" spans="1:16" x14ac:dyDescent="0.2">
      <c r="A524">
        <v>521</v>
      </c>
      <c r="B524" t="s">
        <v>3657</v>
      </c>
      <c r="C524" t="s">
        <v>20</v>
      </c>
      <c r="D524">
        <v>13277</v>
      </c>
      <c r="E524">
        <v>8572.27</v>
      </c>
      <c r="F524" s="21">
        <v>1</v>
      </c>
      <c r="G524" s="21">
        <v>312</v>
      </c>
      <c r="H524" s="21">
        <v>38.5</v>
      </c>
      <c r="I524" s="21">
        <f>VLOOKUP($C524,Inputs!$A$3:$G$53,2,FALSE)</f>
        <v>14.6</v>
      </c>
      <c r="J524" s="21">
        <f>VLOOKUP($C524,Inputs!$A$3:$G$53,3,FALSE)</f>
        <v>2.407</v>
      </c>
      <c r="K524">
        <f>VLOOKUP($C524,Inputs!$A$3:$G$53,4,FALSE)</f>
        <v>0.1003</v>
      </c>
      <c r="L524">
        <f>IF(ISBLANK(H524),VLOOKUP($C524,Inputs!$A$3:$G$53,5,FALSE),H524)</f>
        <v>38.5</v>
      </c>
      <c r="M524">
        <f>VLOOKUP($C524,Inputs!$A$3:$G$53,7,FALSE)</f>
        <v>0</v>
      </c>
      <c r="N524">
        <f t="shared" si="8"/>
        <v>312</v>
      </c>
      <c r="O524">
        <f>VLOOKUP($C524,Inputs!$A$3:$G$53,5,FALSE)</f>
        <v>40.632391304347827</v>
      </c>
      <c r="P524">
        <f>VLOOKUP(C524,Depack!A$1:B$51,2,FALSE)</f>
        <v>8.7819340798997878</v>
      </c>
    </row>
    <row r="525" spans="1:16" x14ac:dyDescent="0.2">
      <c r="A525">
        <v>522</v>
      </c>
      <c r="B525" t="s">
        <v>3658</v>
      </c>
      <c r="C525" t="s">
        <v>20</v>
      </c>
      <c r="D525">
        <v>13279</v>
      </c>
      <c r="E525">
        <v>5379.21</v>
      </c>
      <c r="F525" s="21">
        <v>1</v>
      </c>
      <c r="G525" s="21">
        <v>312</v>
      </c>
      <c r="H525" s="21">
        <v>28</v>
      </c>
      <c r="I525" s="21">
        <f>VLOOKUP($C525,Inputs!$A$3:$G$53,2,FALSE)</f>
        <v>14.6</v>
      </c>
      <c r="J525" s="21">
        <f>VLOOKUP($C525,Inputs!$A$3:$G$53,3,FALSE)</f>
        <v>2.407</v>
      </c>
      <c r="K525">
        <f>VLOOKUP($C525,Inputs!$A$3:$G$53,4,FALSE)</f>
        <v>0.1003</v>
      </c>
      <c r="L525">
        <f>IF(ISBLANK(H525),VLOOKUP($C525,Inputs!$A$3:$G$53,5,FALSE),H525)</f>
        <v>28</v>
      </c>
      <c r="M525">
        <f>VLOOKUP($C525,Inputs!$A$3:$G$53,7,FALSE)</f>
        <v>0</v>
      </c>
      <c r="N525">
        <f t="shared" si="8"/>
        <v>312</v>
      </c>
      <c r="O525">
        <f>VLOOKUP($C525,Inputs!$A$3:$G$53,5,FALSE)</f>
        <v>40.632391304347827</v>
      </c>
      <c r="P525">
        <f>VLOOKUP(C525,Depack!A$1:B$51,2,FALSE)</f>
        <v>8.7819340798997878</v>
      </c>
    </row>
    <row r="526" spans="1:16" x14ac:dyDescent="0.2">
      <c r="A526">
        <v>523</v>
      </c>
      <c r="B526" t="s">
        <v>3659</v>
      </c>
      <c r="C526" t="s">
        <v>20</v>
      </c>
      <c r="D526">
        <v>13281</v>
      </c>
      <c r="E526">
        <v>2041.16</v>
      </c>
      <c r="F526" s="21">
        <v>1</v>
      </c>
      <c r="G526" s="21">
        <v>260</v>
      </c>
      <c r="H526" s="21">
        <v>47</v>
      </c>
      <c r="I526" s="21">
        <f>VLOOKUP($C526,Inputs!$A$3:$G$53,2,FALSE)</f>
        <v>14.6</v>
      </c>
      <c r="J526" s="21">
        <f>VLOOKUP($C526,Inputs!$A$3:$G$53,3,FALSE)</f>
        <v>2.407</v>
      </c>
      <c r="K526">
        <f>VLOOKUP($C526,Inputs!$A$3:$G$53,4,FALSE)</f>
        <v>0.1003</v>
      </c>
      <c r="L526">
        <f>IF(ISBLANK(H526),VLOOKUP($C526,Inputs!$A$3:$G$53,5,FALSE),H526)</f>
        <v>47</v>
      </c>
      <c r="M526">
        <f>VLOOKUP($C526,Inputs!$A$3:$G$53,7,FALSE)</f>
        <v>0</v>
      </c>
      <c r="N526">
        <f t="shared" si="8"/>
        <v>260</v>
      </c>
      <c r="O526">
        <f>VLOOKUP($C526,Inputs!$A$3:$G$53,5,FALSE)</f>
        <v>40.632391304347827</v>
      </c>
      <c r="P526">
        <f>VLOOKUP(C526,Depack!A$1:B$51,2,FALSE)</f>
        <v>8.7819340798997878</v>
      </c>
    </row>
    <row r="527" spans="1:16" x14ac:dyDescent="0.2">
      <c r="A527">
        <v>524</v>
      </c>
      <c r="B527" t="s">
        <v>3660</v>
      </c>
      <c r="C527" t="s">
        <v>20</v>
      </c>
      <c r="D527">
        <v>13283</v>
      </c>
      <c r="E527">
        <v>1002.254</v>
      </c>
      <c r="F527" s="21">
        <v>0</v>
      </c>
      <c r="I527" s="21">
        <f>VLOOKUP($C527,Inputs!$A$3:$G$53,2,FALSE)</f>
        <v>14.6</v>
      </c>
      <c r="J527" s="21">
        <f>VLOOKUP($C527,Inputs!$A$3:$G$53,3,FALSE)</f>
        <v>2.407</v>
      </c>
      <c r="K527">
        <f>VLOOKUP($C527,Inputs!$A$3:$G$53,4,FALSE)</f>
        <v>0.1003</v>
      </c>
      <c r="L527">
        <f>IF(ISBLANK(H527),VLOOKUP($C527,Inputs!$A$3:$G$53,5,FALSE),H527)</f>
        <v>40.632391304347827</v>
      </c>
      <c r="M527">
        <f>VLOOKUP($C527,Inputs!$A$3:$G$53,7,FALSE)</f>
        <v>0</v>
      </c>
      <c r="N527">
        <f t="shared" si="8"/>
        <v>220</v>
      </c>
      <c r="O527">
        <f>VLOOKUP($C527,Inputs!$A$3:$G$53,5,FALSE)</f>
        <v>40.632391304347827</v>
      </c>
      <c r="P527">
        <f>VLOOKUP(C527,Depack!A$1:B$51,2,FALSE)</f>
        <v>8.7819340798997878</v>
      </c>
    </row>
    <row r="528" spans="1:16" x14ac:dyDescent="0.2">
      <c r="A528">
        <v>525</v>
      </c>
      <c r="B528" t="s">
        <v>3661</v>
      </c>
      <c r="C528" t="s">
        <v>20</v>
      </c>
      <c r="D528">
        <v>13285</v>
      </c>
      <c r="E528">
        <v>12789.07</v>
      </c>
      <c r="F528" s="21">
        <v>2</v>
      </c>
      <c r="G528" s="21">
        <v>286</v>
      </c>
      <c r="H528" s="21">
        <v>15</v>
      </c>
      <c r="I528" s="21">
        <f>VLOOKUP($C528,Inputs!$A$3:$G$53,2,FALSE)</f>
        <v>14.6</v>
      </c>
      <c r="J528" s="21">
        <f>VLOOKUP($C528,Inputs!$A$3:$G$53,3,FALSE)</f>
        <v>2.407</v>
      </c>
      <c r="K528">
        <f>VLOOKUP($C528,Inputs!$A$3:$G$53,4,FALSE)</f>
        <v>0.1003</v>
      </c>
      <c r="L528">
        <f>IF(ISBLANK(H528),VLOOKUP($C528,Inputs!$A$3:$G$53,5,FALSE),H528)</f>
        <v>15</v>
      </c>
      <c r="M528">
        <f>VLOOKUP($C528,Inputs!$A$3:$G$53,7,FALSE)</f>
        <v>0</v>
      </c>
      <c r="N528">
        <f t="shared" si="8"/>
        <v>286</v>
      </c>
      <c r="O528">
        <f>VLOOKUP($C528,Inputs!$A$3:$G$53,5,FALSE)</f>
        <v>40.632391304347827</v>
      </c>
      <c r="P528">
        <f>VLOOKUP(C528,Depack!A$1:B$51,2,FALSE)</f>
        <v>8.7819340798997878</v>
      </c>
    </row>
    <row r="529" spans="1:16" x14ac:dyDescent="0.2">
      <c r="A529">
        <v>526</v>
      </c>
      <c r="B529" t="s">
        <v>3662</v>
      </c>
      <c r="C529" t="s">
        <v>20</v>
      </c>
      <c r="D529">
        <v>13287</v>
      </c>
      <c r="E529">
        <v>1482.85</v>
      </c>
      <c r="F529" s="21">
        <v>0</v>
      </c>
      <c r="I529" s="21">
        <f>VLOOKUP($C529,Inputs!$A$3:$G$53,2,FALSE)</f>
        <v>14.6</v>
      </c>
      <c r="J529" s="21">
        <f>VLOOKUP($C529,Inputs!$A$3:$G$53,3,FALSE)</f>
        <v>2.407</v>
      </c>
      <c r="K529">
        <f>VLOOKUP($C529,Inputs!$A$3:$G$53,4,FALSE)</f>
        <v>0.1003</v>
      </c>
      <c r="L529">
        <f>IF(ISBLANK(H529),VLOOKUP($C529,Inputs!$A$3:$G$53,5,FALSE),H529)</f>
        <v>40.632391304347827</v>
      </c>
      <c r="M529">
        <f>VLOOKUP($C529,Inputs!$A$3:$G$53,7,FALSE)</f>
        <v>0</v>
      </c>
      <c r="N529">
        <f t="shared" si="8"/>
        <v>220</v>
      </c>
      <c r="O529">
        <f>VLOOKUP($C529,Inputs!$A$3:$G$53,5,FALSE)</f>
        <v>40.632391304347827</v>
      </c>
      <c r="P529">
        <f>VLOOKUP(C529,Depack!A$1:B$51,2,FALSE)</f>
        <v>8.7819340798997878</v>
      </c>
    </row>
    <row r="530" spans="1:16" x14ac:dyDescent="0.2">
      <c r="A530">
        <v>527</v>
      </c>
      <c r="B530" t="s">
        <v>3663</v>
      </c>
      <c r="C530" t="s">
        <v>20</v>
      </c>
      <c r="D530">
        <v>13289</v>
      </c>
      <c r="E530">
        <v>1134.472</v>
      </c>
      <c r="F530" s="21">
        <v>1</v>
      </c>
      <c r="G530" s="21">
        <v>312</v>
      </c>
      <c r="H530" s="21">
        <v>37.06</v>
      </c>
      <c r="I530" s="21">
        <f>VLOOKUP($C530,Inputs!$A$3:$G$53,2,FALSE)</f>
        <v>14.6</v>
      </c>
      <c r="J530" s="21">
        <f>VLOOKUP($C530,Inputs!$A$3:$G$53,3,FALSE)</f>
        <v>2.407</v>
      </c>
      <c r="K530">
        <f>VLOOKUP($C530,Inputs!$A$3:$G$53,4,FALSE)</f>
        <v>0.1003</v>
      </c>
      <c r="L530">
        <f>IF(ISBLANK(H530),VLOOKUP($C530,Inputs!$A$3:$G$53,5,FALSE),H530)</f>
        <v>37.06</v>
      </c>
      <c r="M530">
        <f>VLOOKUP($C530,Inputs!$A$3:$G$53,7,FALSE)</f>
        <v>0</v>
      </c>
      <c r="N530">
        <f t="shared" si="8"/>
        <v>312</v>
      </c>
      <c r="O530">
        <f>VLOOKUP($C530,Inputs!$A$3:$G$53,5,FALSE)</f>
        <v>40.632391304347827</v>
      </c>
      <c r="P530">
        <f>VLOOKUP(C530,Depack!A$1:B$51,2,FALSE)</f>
        <v>8.7819340798997878</v>
      </c>
    </row>
    <row r="531" spans="1:16" x14ac:dyDescent="0.2">
      <c r="A531">
        <v>528</v>
      </c>
      <c r="B531" t="s">
        <v>3428</v>
      </c>
      <c r="C531" t="s">
        <v>20</v>
      </c>
      <c r="D531">
        <v>13291</v>
      </c>
      <c r="E531">
        <v>3850.12</v>
      </c>
      <c r="F531" s="21">
        <v>1</v>
      </c>
      <c r="G531" s="21">
        <v>312</v>
      </c>
      <c r="H531" s="21">
        <v>46</v>
      </c>
      <c r="I531" s="21">
        <f>VLOOKUP($C531,Inputs!$A$3:$G$53,2,FALSE)</f>
        <v>14.6</v>
      </c>
      <c r="J531" s="21">
        <f>VLOOKUP($C531,Inputs!$A$3:$G$53,3,FALSE)</f>
        <v>2.407</v>
      </c>
      <c r="K531">
        <f>VLOOKUP($C531,Inputs!$A$3:$G$53,4,FALSE)</f>
        <v>0.1003</v>
      </c>
      <c r="L531">
        <f>IF(ISBLANK(H531),VLOOKUP($C531,Inputs!$A$3:$G$53,5,FALSE),H531)</f>
        <v>46</v>
      </c>
      <c r="M531">
        <f>VLOOKUP($C531,Inputs!$A$3:$G$53,7,FALSE)</f>
        <v>0</v>
      </c>
      <c r="N531">
        <f t="shared" si="8"/>
        <v>312</v>
      </c>
      <c r="O531">
        <f>VLOOKUP($C531,Inputs!$A$3:$G$53,5,FALSE)</f>
        <v>40.632391304347827</v>
      </c>
      <c r="P531">
        <f>VLOOKUP(C531,Depack!A$1:B$51,2,FALSE)</f>
        <v>8.7819340798997878</v>
      </c>
    </row>
    <row r="532" spans="1:16" x14ac:dyDescent="0.2">
      <c r="A532">
        <v>529</v>
      </c>
      <c r="B532" t="s">
        <v>3664</v>
      </c>
      <c r="C532" t="s">
        <v>20</v>
      </c>
      <c r="D532">
        <v>13293</v>
      </c>
      <c r="E532">
        <v>4451.1499999999996</v>
      </c>
      <c r="F532" s="21">
        <v>1</v>
      </c>
      <c r="G532" s="21">
        <v>260</v>
      </c>
      <c r="H532" s="21">
        <v>0</v>
      </c>
      <c r="I532" s="21">
        <f>VLOOKUP($C532,Inputs!$A$3:$G$53,2,FALSE)</f>
        <v>14.6</v>
      </c>
      <c r="J532" s="21">
        <f>VLOOKUP($C532,Inputs!$A$3:$G$53,3,FALSE)</f>
        <v>2.407</v>
      </c>
      <c r="K532">
        <f>VLOOKUP($C532,Inputs!$A$3:$G$53,4,FALSE)</f>
        <v>0.1003</v>
      </c>
      <c r="L532">
        <f>IF(ISBLANK(H532),VLOOKUP($C532,Inputs!$A$3:$G$53,5,FALSE),H532)</f>
        <v>0</v>
      </c>
      <c r="M532">
        <f>VLOOKUP($C532,Inputs!$A$3:$G$53,7,FALSE)</f>
        <v>0</v>
      </c>
      <c r="N532">
        <f t="shared" si="8"/>
        <v>260</v>
      </c>
      <c r="O532">
        <f>VLOOKUP($C532,Inputs!$A$3:$G$53,5,FALSE)</f>
        <v>40.632391304347827</v>
      </c>
      <c r="P532">
        <f>VLOOKUP(C532,Depack!A$1:B$51,2,FALSE)</f>
        <v>8.7819340798997878</v>
      </c>
    </row>
    <row r="533" spans="1:16" x14ac:dyDescent="0.2">
      <c r="A533">
        <v>530</v>
      </c>
      <c r="B533" t="s">
        <v>3343</v>
      </c>
      <c r="C533" t="s">
        <v>20</v>
      </c>
      <c r="D533">
        <v>13295</v>
      </c>
      <c r="E533">
        <v>10645.42</v>
      </c>
      <c r="F533" s="21">
        <v>2</v>
      </c>
      <c r="G533" s="21">
        <v>260</v>
      </c>
      <c r="H533" s="21">
        <v>30.25</v>
      </c>
      <c r="I533" s="21">
        <f>VLOOKUP($C533,Inputs!$A$3:$G$53,2,FALSE)</f>
        <v>14.6</v>
      </c>
      <c r="J533" s="21">
        <f>VLOOKUP($C533,Inputs!$A$3:$G$53,3,FALSE)</f>
        <v>2.407</v>
      </c>
      <c r="K533">
        <f>VLOOKUP($C533,Inputs!$A$3:$G$53,4,FALSE)</f>
        <v>0.1003</v>
      </c>
      <c r="L533">
        <f>IF(ISBLANK(H533),VLOOKUP($C533,Inputs!$A$3:$G$53,5,FALSE),H533)</f>
        <v>30.25</v>
      </c>
      <c r="M533">
        <f>VLOOKUP($C533,Inputs!$A$3:$G$53,7,FALSE)</f>
        <v>0</v>
      </c>
      <c r="N533">
        <f t="shared" si="8"/>
        <v>260</v>
      </c>
      <c r="O533">
        <f>VLOOKUP($C533,Inputs!$A$3:$G$53,5,FALSE)</f>
        <v>40.632391304347827</v>
      </c>
      <c r="P533">
        <f>VLOOKUP(C533,Depack!A$1:B$51,2,FALSE)</f>
        <v>8.7819340798997878</v>
      </c>
    </row>
    <row r="534" spans="1:16" x14ac:dyDescent="0.2">
      <c r="A534">
        <v>531</v>
      </c>
      <c r="B534" t="s">
        <v>3569</v>
      </c>
      <c r="C534" t="s">
        <v>20</v>
      </c>
      <c r="D534">
        <v>13297</v>
      </c>
      <c r="E534">
        <v>14284.73</v>
      </c>
      <c r="F534" s="21">
        <v>1</v>
      </c>
      <c r="G534" s="21">
        <v>260</v>
      </c>
      <c r="H534" s="21">
        <v>45.1</v>
      </c>
      <c r="I534" s="21">
        <f>VLOOKUP($C534,Inputs!$A$3:$G$53,2,FALSE)</f>
        <v>14.6</v>
      </c>
      <c r="J534" s="21">
        <f>VLOOKUP($C534,Inputs!$A$3:$G$53,3,FALSE)</f>
        <v>2.407</v>
      </c>
      <c r="K534">
        <f>VLOOKUP($C534,Inputs!$A$3:$G$53,4,FALSE)</f>
        <v>0.1003</v>
      </c>
      <c r="L534">
        <f>IF(ISBLANK(H534),VLOOKUP($C534,Inputs!$A$3:$G$53,5,FALSE),H534)</f>
        <v>45.1</v>
      </c>
      <c r="M534">
        <f>VLOOKUP($C534,Inputs!$A$3:$G$53,7,FALSE)</f>
        <v>0</v>
      </c>
      <c r="N534">
        <f t="shared" si="8"/>
        <v>260</v>
      </c>
      <c r="O534">
        <f>VLOOKUP($C534,Inputs!$A$3:$G$53,5,FALSE)</f>
        <v>40.632391304347827</v>
      </c>
      <c r="P534">
        <f>VLOOKUP(C534,Depack!A$1:B$51,2,FALSE)</f>
        <v>8.7819340798997878</v>
      </c>
    </row>
    <row r="535" spans="1:16" x14ac:dyDescent="0.2">
      <c r="A535">
        <v>532</v>
      </c>
      <c r="B535" t="s">
        <v>3665</v>
      </c>
      <c r="C535" t="s">
        <v>20</v>
      </c>
      <c r="D535">
        <v>13299</v>
      </c>
      <c r="E535">
        <v>7061.57</v>
      </c>
      <c r="F535" s="21">
        <v>1</v>
      </c>
      <c r="G535" s="21">
        <v>260</v>
      </c>
      <c r="H535" s="21">
        <v>58.34</v>
      </c>
      <c r="I535" s="21">
        <f>VLOOKUP($C535,Inputs!$A$3:$G$53,2,FALSE)</f>
        <v>14.6</v>
      </c>
      <c r="J535" s="21">
        <f>VLOOKUP($C535,Inputs!$A$3:$G$53,3,FALSE)</f>
        <v>2.407</v>
      </c>
      <c r="K535">
        <f>VLOOKUP($C535,Inputs!$A$3:$G$53,4,FALSE)</f>
        <v>0.1003</v>
      </c>
      <c r="L535">
        <f>IF(ISBLANK(H535),VLOOKUP($C535,Inputs!$A$3:$G$53,5,FALSE),H535)</f>
        <v>58.34</v>
      </c>
      <c r="M535">
        <f>VLOOKUP($C535,Inputs!$A$3:$G$53,7,FALSE)</f>
        <v>0</v>
      </c>
      <c r="N535">
        <f t="shared" si="8"/>
        <v>260</v>
      </c>
      <c r="O535">
        <f>VLOOKUP($C535,Inputs!$A$3:$G$53,5,FALSE)</f>
        <v>40.632391304347827</v>
      </c>
      <c r="P535">
        <f>VLOOKUP(C535,Depack!A$1:B$51,2,FALSE)</f>
        <v>8.7819340798997878</v>
      </c>
    </row>
    <row r="536" spans="1:16" x14ac:dyDescent="0.2">
      <c r="A536">
        <v>533</v>
      </c>
      <c r="B536" t="s">
        <v>3666</v>
      </c>
      <c r="C536" t="s">
        <v>20</v>
      </c>
      <c r="D536">
        <v>13301</v>
      </c>
      <c r="E536">
        <v>819.65800000000002</v>
      </c>
      <c r="F536" s="21">
        <v>0</v>
      </c>
      <c r="I536" s="21">
        <f>VLOOKUP($C536,Inputs!$A$3:$G$53,2,FALSE)</f>
        <v>14.6</v>
      </c>
      <c r="J536" s="21">
        <f>VLOOKUP($C536,Inputs!$A$3:$G$53,3,FALSE)</f>
        <v>2.407</v>
      </c>
      <c r="K536">
        <f>VLOOKUP($C536,Inputs!$A$3:$G$53,4,FALSE)</f>
        <v>0.1003</v>
      </c>
      <c r="L536">
        <f>IF(ISBLANK(H536),VLOOKUP($C536,Inputs!$A$3:$G$53,5,FALSE),H536)</f>
        <v>40.632391304347827</v>
      </c>
      <c r="M536">
        <f>VLOOKUP($C536,Inputs!$A$3:$G$53,7,FALSE)</f>
        <v>0</v>
      </c>
      <c r="N536">
        <f t="shared" si="8"/>
        <v>220</v>
      </c>
      <c r="O536">
        <f>VLOOKUP($C536,Inputs!$A$3:$G$53,5,FALSE)</f>
        <v>40.632391304347827</v>
      </c>
      <c r="P536">
        <f>VLOOKUP(C536,Depack!A$1:B$51,2,FALSE)</f>
        <v>8.7819340798997878</v>
      </c>
    </row>
    <row r="537" spans="1:16" x14ac:dyDescent="0.2">
      <c r="A537">
        <v>534</v>
      </c>
      <c r="B537" t="s">
        <v>57</v>
      </c>
      <c r="C537" t="s">
        <v>20</v>
      </c>
      <c r="D537">
        <v>13303</v>
      </c>
      <c r="E537">
        <v>3715.57</v>
      </c>
      <c r="F537" s="21">
        <v>2</v>
      </c>
      <c r="G537" s="21">
        <v>260</v>
      </c>
      <c r="H537" s="21">
        <v>97.5</v>
      </c>
      <c r="I537" s="21">
        <f>VLOOKUP($C537,Inputs!$A$3:$G$53,2,FALSE)</f>
        <v>14.6</v>
      </c>
      <c r="J537" s="21">
        <f>VLOOKUP($C537,Inputs!$A$3:$G$53,3,FALSE)</f>
        <v>2.407</v>
      </c>
      <c r="K537">
        <f>VLOOKUP($C537,Inputs!$A$3:$G$53,4,FALSE)</f>
        <v>0.1003</v>
      </c>
      <c r="L537">
        <f>IF(ISBLANK(H537),VLOOKUP($C537,Inputs!$A$3:$G$53,5,FALSE),H537)</f>
        <v>97.5</v>
      </c>
      <c r="M537">
        <f>VLOOKUP($C537,Inputs!$A$3:$G$53,7,FALSE)</f>
        <v>0</v>
      </c>
      <c r="N537">
        <f t="shared" si="8"/>
        <v>260</v>
      </c>
      <c r="O537">
        <f>VLOOKUP($C537,Inputs!$A$3:$G$53,5,FALSE)</f>
        <v>40.632391304347827</v>
      </c>
      <c r="P537">
        <f>VLOOKUP(C537,Depack!A$1:B$51,2,FALSE)</f>
        <v>8.7819340798997878</v>
      </c>
    </row>
    <row r="538" spans="1:16" x14ac:dyDescent="0.2">
      <c r="A538">
        <v>535</v>
      </c>
      <c r="B538" t="s">
        <v>3667</v>
      </c>
      <c r="C538" t="s">
        <v>20</v>
      </c>
      <c r="D538">
        <v>13305</v>
      </c>
      <c r="E538">
        <v>5323.69</v>
      </c>
      <c r="F538" s="21">
        <v>1</v>
      </c>
      <c r="G538" s="21">
        <v>260</v>
      </c>
      <c r="H538" s="21">
        <v>40.9</v>
      </c>
      <c r="I538" s="21">
        <f>VLOOKUP($C538,Inputs!$A$3:$G$53,2,FALSE)</f>
        <v>14.6</v>
      </c>
      <c r="J538" s="21">
        <f>VLOOKUP($C538,Inputs!$A$3:$G$53,3,FALSE)</f>
        <v>2.407</v>
      </c>
      <c r="K538">
        <f>VLOOKUP($C538,Inputs!$A$3:$G$53,4,FALSE)</f>
        <v>0.1003</v>
      </c>
      <c r="L538">
        <f>IF(ISBLANK(H538),VLOOKUP($C538,Inputs!$A$3:$G$53,5,FALSE),H538)</f>
        <v>40.9</v>
      </c>
      <c r="M538">
        <f>VLOOKUP($C538,Inputs!$A$3:$G$53,7,FALSE)</f>
        <v>0</v>
      </c>
      <c r="N538">
        <f t="shared" si="8"/>
        <v>260</v>
      </c>
      <c r="O538">
        <f>VLOOKUP($C538,Inputs!$A$3:$G$53,5,FALSE)</f>
        <v>40.632391304347827</v>
      </c>
      <c r="P538">
        <f>VLOOKUP(C538,Depack!A$1:B$51,2,FALSE)</f>
        <v>8.7819340798997878</v>
      </c>
    </row>
    <row r="539" spans="1:16" x14ac:dyDescent="0.2">
      <c r="A539">
        <v>536</v>
      </c>
      <c r="B539" t="s">
        <v>3668</v>
      </c>
      <c r="C539" t="s">
        <v>20</v>
      </c>
      <c r="D539">
        <v>13307</v>
      </c>
      <c r="E539">
        <v>395.76799999999997</v>
      </c>
      <c r="F539" s="21">
        <v>0</v>
      </c>
      <c r="I539" s="21">
        <f>VLOOKUP($C539,Inputs!$A$3:$G$53,2,FALSE)</f>
        <v>14.6</v>
      </c>
      <c r="J539" s="21">
        <f>VLOOKUP($C539,Inputs!$A$3:$G$53,3,FALSE)</f>
        <v>2.407</v>
      </c>
      <c r="K539">
        <f>VLOOKUP($C539,Inputs!$A$3:$G$53,4,FALSE)</f>
        <v>0.1003</v>
      </c>
      <c r="L539">
        <f>IF(ISBLANK(H539),VLOOKUP($C539,Inputs!$A$3:$G$53,5,FALSE),H539)</f>
        <v>40.632391304347827</v>
      </c>
      <c r="M539">
        <f>VLOOKUP($C539,Inputs!$A$3:$G$53,7,FALSE)</f>
        <v>0</v>
      </c>
      <c r="N539">
        <f t="shared" si="8"/>
        <v>220</v>
      </c>
      <c r="O539">
        <f>VLOOKUP($C539,Inputs!$A$3:$G$53,5,FALSE)</f>
        <v>40.632391304347827</v>
      </c>
      <c r="P539">
        <f>VLOOKUP(C539,Depack!A$1:B$51,2,FALSE)</f>
        <v>8.7819340798997878</v>
      </c>
    </row>
    <row r="540" spans="1:16" x14ac:dyDescent="0.2">
      <c r="A540">
        <v>537</v>
      </c>
      <c r="B540" t="s">
        <v>3669</v>
      </c>
      <c r="C540" t="s">
        <v>20</v>
      </c>
      <c r="D540">
        <v>13309</v>
      </c>
      <c r="E540">
        <v>1504.248</v>
      </c>
      <c r="F540" s="21">
        <v>0</v>
      </c>
      <c r="I540" s="21">
        <f>VLOOKUP($C540,Inputs!$A$3:$G$53,2,FALSE)</f>
        <v>14.6</v>
      </c>
      <c r="J540" s="21">
        <f>VLOOKUP($C540,Inputs!$A$3:$G$53,3,FALSE)</f>
        <v>2.407</v>
      </c>
      <c r="K540">
        <f>VLOOKUP($C540,Inputs!$A$3:$G$53,4,FALSE)</f>
        <v>0.1003</v>
      </c>
      <c r="L540">
        <f>IF(ISBLANK(H540),VLOOKUP($C540,Inputs!$A$3:$G$53,5,FALSE),H540)</f>
        <v>40.632391304347827</v>
      </c>
      <c r="M540">
        <f>VLOOKUP($C540,Inputs!$A$3:$G$53,7,FALSE)</f>
        <v>0</v>
      </c>
      <c r="N540">
        <f t="shared" si="8"/>
        <v>220</v>
      </c>
      <c r="O540">
        <f>VLOOKUP($C540,Inputs!$A$3:$G$53,5,FALSE)</f>
        <v>40.632391304347827</v>
      </c>
      <c r="P540">
        <f>VLOOKUP(C540,Depack!A$1:B$51,2,FALSE)</f>
        <v>8.7819340798997878</v>
      </c>
    </row>
    <row r="541" spans="1:16" x14ac:dyDescent="0.2">
      <c r="A541">
        <v>538</v>
      </c>
      <c r="B541" t="s">
        <v>3430</v>
      </c>
      <c r="C541" t="s">
        <v>20</v>
      </c>
      <c r="D541">
        <v>13311</v>
      </c>
      <c r="E541">
        <v>4765.3999999999996</v>
      </c>
      <c r="F541" s="21">
        <v>0</v>
      </c>
      <c r="I541" s="21">
        <f>VLOOKUP($C541,Inputs!$A$3:$G$53,2,FALSE)</f>
        <v>14.6</v>
      </c>
      <c r="J541" s="21">
        <f>VLOOKUP($C541,Inputs!$A$3:$G$53,3,FALSE)</f>
        <v>2.407</v>
      </c>
      <c r="K541">
        <f>VLOOKUP($C541,Inputs!$A$3:$G$53,4,FALSE)</f>
        <v>0.1003</v>
      </c>
      <c r="L541">
        <f>IF(ISBLANK(H541),VLOOKUP($C541,Inputs!$A$3:$G$53,5,FALSE),H541)</f>
        <v>40.632391304347827</v>
      </c>
      <c r="M541">
        <f>VLOOKUP($C541,Inputs!$A$3:$G$53,7,FALSE)</f>
        <v>0</v>
      </c>
      <c r="N541">
        <f t="shared" si="8"/>
        <v>220</v>
      </c>
      <c r="O541">
        <f>VLOOKUP($C541,Inputs!$A$3:$G$53,5,FALSE)</f>
        <v>40.632391304347827</v>
      </c>
      <c r="P541">
        <f>VLOOKUP(C541,Depack!A$1:B$51,2,FALSE)</f>
        <v>8.7819340798997878</v>
      </c>
    </row>
    <row r="542" spans="1:16" x14ac:dyDescent="0.2">
      <c r="A542">
        <v>539</v>
      </c>
      <c r="B542" t="s">
        <v>3670</v>
      </c>
      <c r="C542" t="s">
        <v>20</v>
      </c>
      <c r="D542">
        <v>13313</v>
      </c>
      <c r="E542">
        <v>18697.45</v>
      </c>
      <c r="F542" s="21">
        <v>6</v>
      </c>
      <c r="G542" s="21">
        <v>294</v>
      </c>
      <c r="H542" s="21">
        <v>28.04167</v>
      </c>
      <c r="I542" s="21">
        <f>VLOOKUP($C542,Inputs!$A$3:$G$53,2,FALSE)</f>
        <v>14.6</v>
      </c>
      <c r="J542" s="21">
        <f>VLOOKUP($C542,Inputs!$A$3:$G$53,3,FALSE)</f>
        <v>2.407</v>
      </c>
      <c r="K542">
        <f>VLOOKUP($C542,Inputs!$A$3:$G$53,4,FALSE)</f>
        <v>0.1003</v>
      </c>
      <c r="L542">
        <f>IF(ISBLANK(H542),VLOOKUP($C542,Inputs!$A$3:$G$53,5,FALSE),H542)</f>
        <v>28.04167</v>
      </c>
      <c r="M542">
        <f>VLOOKUP($C542,Inputs!$A$3:$G$53,7,FALSE)</f>
        <v>0</v>
      </c>
      <c r="N542">
        <f t="shared" si="8"/>
        <v>294</v>
      </c>
      <c r="O542">
        <f>VLOOKUP($C542,Inputs!$A$3:$G$53,5,FALSE)</f>
        <v>40.632391304347827</v>
      </c>
      <c r="P542">
        <f>VLOOKUP(C542,Depack!A$1:B$51,2,FALSE)</f>
        <v>8.7819340798997878</v>
      </c>
    </row>
    <row r="543" spans="1:16" x14ac:dyDescent="0.2">
      <c r="A543">
        <v>540</v>
      </c>
      <c r="B543" t="s">
        <v>3344</v>
      </c>
      <c r="C543" t="s">
        <v>20</v>
      </c>
      <c r="D543">
        <v>13315</v>
      </c>
      <c r="E543">
        <v>1559.8779999999999</v>
      </c>
      <c r="F543" s="21">
        <v>1</v>
      </c>
      <c r="G543" s="21">
        <v>312</v>
      </c>
      <c r="H543" s="21">
        <v>39</v>
      </c>
      <c r="I543" s="21">
        <f>VLOOKUP($C543,Inputs!$A$3:$G$53,2,FALSE)</f>
        <v>14.6</v>
      </c>
      <c r="J543" s="21">
        <f>VLOOKUP($C543,Inputs!$A$3:$G$53,3,FALSE)</f>
        <v>2.407</v>
      </c>
      <c r="K543">
        <f>VLOOKUP($C543,Inputs!$A$3:$G$53,4,FALSE)</f>
        <v>0.1003</v>
      </c>
      <c r="L543">
        <f>IF(ISBLANK(H543),VLOOKUP($C543,Inputs!$A$3:$G$53,5,FALSE),H543)</f>
        <v>39</v>
      </c>
      <c r="M543">
        <f>VLOOKUP($C543,Inputs!$A$3:$G$53,7,FALSE)</f>
        <v>0</v>
      </c>
      <c r="N543">
        <f t="shared" si="8"/>
        <v>312</v>
      </c>
      <c r="O543">
        <f>VLOOKUP($C543,Inputs!$A$3:$G$53,5,FALSE)</f>
        <v>40.632391304347827</v>
      </c>
      <c r="P543">
        <f>VLOOKUP(C543,Depack!A$1:B$51,2,FALSE)</f>
        <v>8.7819340798997878</v>
      </c>
    </row>
    <row r="544" spans="1:16" x14ac:dyDescent="0.2">
      <c r="A544">
        <v>541</v>
      </c>
      <c r="B544" t="s">
        <v>3671</v>
      </c>
      <c r="C544" t="s">
        <v>20</v>
      </c>
      <c r="D544">
        <v>13317</v>
      </c>
      <c r="E544">
        <v>1733.37</v>
      </c>
      <c r="F544" s="21">
        <v>1</v>
      </c>
      <c r="G544" s="21">
        <v>260</v>
      </c>
      <c r="H544" s="21">
        <v>30</v>
      </c>
      <c r="I544" s="21">
        <f>VLOOKUP($C544,Inputs!$A$3:$G$53,2,FALSE)</f>
        <v>14.6</v>
      </c>
      <c r="J544" s="21">
        <f>VLOOKUP($C544,Inputs!$A$3:$G$53,3,FALSE)</f>
        <v>2.407</v>
      </c>
      <c r="K544">
        <f>VLOOKUP($C544,Inputs!$A$3:$G$53,4,FALSE)</f>
        <v>0.1003</v>
      </c>
      <c r="L544">
        <f>IF(ISBLANK(H544),VLOOKUP($C544,Inputs!$A$3:$G$53,5,FALSE),H544)</f>
        <v>30</v>
      </c>
      <c r="M544">
        <f>VLOOKUP($C544,Inputs!$A$3:$G$53,7,FALSE)</f>
        <v>0</v>
      </c>
      <c r="N544">
        <f t="shared" si="8"/>
        <v>260</v>
      </c>
      <c r="O544">
        <f>VLOOKUP($C544,Inputs!$A$3:$G$53,5,FALSE)</f>
        <v>40.632391304347827</v>
      </c>
      <c r="P544">
        <f>VLOOKUP(C544,Depack!A$1:B$51,2,FALSE)</f>
        <v>8.7819340798997878</v>
      </c>
    </row>
    <row r="545" spans="1:16" x14ac:dyDescent="0.2">
      <c r="A545">
        <v>542</v>
      </c>
      <c r="B545" t="s">
        <v>3672</v>
      </c>
      <c r="C545" t="s">
        <v>20</v>
      </c>
      <c r="D545">
        <v>13319</v>
      </c>
      <c r="E545">
        <v>1375.942</v>
      </c>
      <c r="F545" s="21">
        <v>0</v>
      </c>
      <c r="I545" s="21">
        <f>VLOOKUP($C545,Inputs!$A$3:$G$53,2,FALSE)</f>
        <v>14.6</v>
      </c>
      <c r="J545" s="21">
        <f>VLOOKUP($C545,Inputs!$A$3:$G$53,3,FALSE)</f>
        <v>2.407</v>
      </c>
      <c r="K545">
        <f>VLOOKUP($C545,Inputs!$A$3:$G$53,4,FALSE)</f>
        <v>0.1003</v>
      </c>
      <c r="L545">
        <f>IF(ISBLANK(H545),VLOOKUP($C545,Inputs!$A$3:$G$53,5,FALSE),H545)</f>
        <v>40.632391304347827</v>
      </c>
      <c r="M545">
        <f>VLOOKUP($C545,Inputs!$A$3:$G$53,7,FALSE)</f>
        <v>0</v>
      </c>
      <c r="N545">
        <f t="shared" si="8"/>
        <v>220</v>
      </c>
      <c r="O545">
        <f>VLOOKUP($C545,Inputs!$A$3:$G$53,5,FALSE)</f>
        <v>40.632391304347827</v>
      </c>
      <c r="P545">
        <f>VLOOKUP(C545,Depack!A$1:B$51,2,FALSE)</f>
        <v>8.7819340798997878</v>
      </c>
    </row>
    <row r="546" spans="1:16" x14ac:dyDescent="0.2">
      <c r="A546">
        <v>543</v>
      </c>
      <c r="B546" t="s">
        <v>3673</v>
      </c>
      <c r="C546" t="s">
        <v>20</v>
      </c>
      <c r="D546">
        <v>13321</v>
      </c>
      <c r="E546">
        <v>3380.94</v>
      </c>
      <c r="F546" s="21">
        <v>1</v>
      </c>
      <c r="G546" s="21">
        <v>312</v>
      </c>
      <c r="H546" s="21">
        <v>35</v>
      </c>
      <c r="I546" s="21">
        <f>VLOOKUP($C546,Inputs!$A$3:$G$53,2,FALSE)</f>
        <v>14.6</v>
      </c>
      <c r="J546" s="21">
        <f>VLOOKUP($C546,Inputs!$A$3:$G$53,3,FALSE)</f>
        <v>2.407</v>
      </c>
      <c r="K546">
        <f>VLOOKUP($C546,Inputs!$A$3:$G$53,4,FALSE)</f>
        <v>0.1003</v>
      </c>
      <c r="L546">
        <f>IF(ISBLANK(H546),VLOOKUP($C546,Inputs!$A$3:$G$53,5,FALSE),H546)</f>
        <v>35</v>
      </c>
      <c r="M546">
        <f>VLOOKUP($C546,Inputs!$A$3:$G$53,7,FALSE)</f>
        <v>0</v>
      </c>
      <c r="N546">
        <f t="shared" si="8"/>
        <v>312</v>
      </c>
      <c r="O546">
        <f>VLOOKUP($C546,Inputs!$A$3:$G$53,5,FALSE)</f>
        <v>40.632391304347827</v>
      </c>
      <c r="P546">
        <f>VLOOKUP(C546,Depack!A$1:B$51,2,FALSE)</f>
        <v>8.7819340798997878</v>
      </c>
    </row>
    <row r="547" spans="1:16" x14ac:dyDescent="0.2">
      <c r="A547">
        <v>544</v>
      </c>
      <c r="B547" t="s">
        <v>21</v>
      </c>
      <c r="C547" t="s">
        <v>21</v>
      </c>
      <c r="D547">
        <v>15001</v>
      </c>
      <c r="E547">
        <v>37087.4</v>
      </c>
      <c r="F547" s="21">
        <v>23</v>
      </c>
      <c r="G547" s="21">
        <v>248</v>
      </c>
      <c r="H547" s="21">
        <v>7.3913000000000002</v>
      </c>
      <c r="I547" s="21">
        <f>VLOOKUP($C547,Inputs!$A$3:$G$53,2,FALSE)</f>
        <v>18.16</v>
      </c>
      <c r="J547" s="21">
        <f>VLOOKUP($C547,Inputs!$A$3:$G$53,3,FALSE)</f>
        <v>2.742</v>
      </c>
      <c r="K547">
        <f>VLOOKUP($C547,Inputs!$A$3:$G$53,4,FALSE)</f>
        <v>0.2646</v>
      </c>
      <c r="L547">
        <f>IF(ISBLANK(H547),VLOOKUP($C547,Inputs!$A$3:$G$53,5,FALSE),H547)</f>
        <v>7.3913000000000002</v>
      </c>
      <c r="M547">
        <f>VLOOKUP($C547,Inputs!$A$3:$G$53,7,FALSE)</f>
        <v>0</v>
      </c>
      <c r="N547">
        <f t="shared" si="8"/>
        <v>248</v>
      </c>
      <c r="O547">
        <f>VLOOKUP($C547,Inputs!$A$3:$G$53,5,FALSE)</f>
        <v>77.533333333333331</v>
      </c>
      <c r="P547">
        <f>VLOOKUP(C547,Depack!A$1:B$51,2,FALSE)</f>
        <v>10.200567830911947</v>
      </c>
    </row>
    <row r="548" spans="1:16" x14ac:dyDescent="0.2">
      <c r="A548">
        <v>545</v>
      </c>
      <c r="B548" t="s">
        <v>3674</v>
      </c>
      <c r="C548" t="s">
        <v>21</v>
      </c>
      <c r="D548">
        <v>15003</v>
      </c>
      <c r="E548">
        <v>200058.11</v>
      </c>
      <c r="F548" s="21">
        <v>8</v>
      </c>
      <c r="G548" s="21">
        <v>331</v>
      </c>
      <c r="H548" s="21">
        <v>53.25</v>
      </c>
      <c r="I548" s="21">
        <f>VLOOKUP($C548,Inputs!$A$3:$G$53,2,FALSE)</f>
        <v>18.16</v>
      </c>
      <c r="J548" s="21">
        <f>VLOOKUP($C548,Inputs!$A$3:$G$53,3,FALSE)</f>
        <v>2.742</v>
      </c>
      <c r="K548">
        <f>VLOOKUP($C548,Inputs!$A$3:$G$53,4,FALSE)</f>
        <v>0.2646</v>
      </c>
      <c r="L548">
        <f>IF(ISBLANK(H548),VLOOKUP($C548,Inputs!$A$3:$G$53,5,FALSE),H548)</f>
        <v>53.25</v>
      </c>
      <c r="M548">
        <f>VLOOKUP($C548,Inputs!$A$3:$G$53,7,FALSE)</f>
        <v>0</v>
      </c>
      <c r="N548">
        <f t="shared" si="8"/>
        <v>331</v>
      </c>
      <c r="O548">
        <f>VLOOKUP($C548,Inputs!$A$3:$G$53,5,FALSE)</f>
        <v>77.533333333333331</v>
      </c>
      <c r="P548">
        <f>VLOOKUP(C548,Depack!A$1:B$51,2,FALSE)</f>
        <v>10.200567830911947</v>
      </c>
    </row>
    <row r="549" spans="1:16" x14ac:dyDescent="0.2">
      <c r="A549">
        <v>546</v>
      </c>
      <c r="B549" t="s">
        <v>3675</v>
      </c>
      <c r="C549" t="s">
        <v>21</v>
      </c>
      <c r="D549">
        <v>15005</v>
      </c>
      <c r="E549">
        <v>11.34</v>
      </c>
      <c r="F549" s="21">
        <v>0</v>
      </c>
      <c r="I549" s="21">
        <f>VLOOKUP($C549,Inputs!$A$3:$G$53,2,FALSE)</f>
        <v>18.16</v>
      </c>
      <c r="J549" s="21">
        <f>VLOOKUP($C549,Inputs!$A$3:$G$53,3,FALSE)</f>
        <v>2.742</v>
      </c>
      <c r="K549">
        <f>VLOOKUP($C549,Inputs!$A$3:$G$53,4,FALSE)</f>
        <v>0.2646</v>
      </c>
      <c r="L549">
        <f>IF(ISBLANK(H549),VLOOKUP($C549,Inputs!$A$3:$G$53,5,FALSE),H549)</f>
        <v>77.533333333333331</v>
      </c>
      <c r="M549">
        <f>VLOOKUP($C549,Inputs!$A$3:$G$53,7,FALSE)</f>
        <v>0</v>
      </c>
      <c r="N549">
        <f t="shared" si="8"/>
        <v>220</v>
      </c>
      <c r="O549">
        <f>VLOOKUP($C549,Inputs!$A$3:$G$53,5,FALSE)</f>
        <v>77.533333333333331</v>
      </c>
      <c r="P549">
        <f>VLOOKUP(C549,Depack!A$1:B$51,2,FALSE)</f>
        <v>10.200567830911947</v>
      </c>
    </row>
    <row r="550" spans="1:16" x14ac:dyDescent="0.2">
      <c r="A550">
        <v>547</v>
      </c>
      <c r="B550" t="s">
        <v>3676</v>
      </c>
      <c r="C550" t="s">
        <v>21</v>
      </c>
      <c r="D550">
        <v>15007</v>
      </c>
      <c r="E550">
        <v>15618.29</v>
      </c>
      <c r="F550" s="21">
        <v>2</v>
      </c>
      <c r="G550" s="21">
        <v>338</v>
      </c>
      <c r="H550" s="21">
        <v>59.5</v>
      </c>
      <c r="I550" s="21">
        <f>VLOOKUP($C550,Inputs!$A$3:$G$53,2,FALSE)</f>
        <v>18.16</v>
      </c>
      <c r="J550" s="21">
        <f>VLOOKUP($C550,Inputs!$A$3:$G$53,3,FALSE)</f>
        <v>2.742</v>
      </c>
      <c r="K550">
        <f>VLOOKUP($C550,Inputs!$A$3:$G$53,4,FALSE)</f>
        <v>0.2646</v>
      </c>
      <c r="L550">
        <f>IF(ISBLANK(H550),VLOOKUP($C550,Inputs!$A$3:$G$53,5,FALSE),H550)</f>
        <v>59.5</v>
      </c>
      <c r="M550">
        <f>VLOOKUP($C550,Inputs!$A$3:$G$53,7,FALSE)</f>
        <v>0</v>
      </c>
      <c r="N550">
        <f t="shared" si="8"/>
        <v>338</v>
      </c>
      <c r="O550">
        <f>VLOOKUP($C550,Inputs!$A$3:$G$53,5,FALSE)</f>
        <v>77.533333333333331</v>
      </c>
      <c r="P550">
        <f>VLOOKUP(C550,Depack!A$1:B$51,2,FALSE)</f>
        <v>10.200567830911947</v>
      </c>
    </row>
    <row r="551" spans="1:16" x14ac:dyDescent="0.2">
      <c r="A551">
        <v>548</v>
      </c>
      <c r="B551" t="s">
        <v>3677</v>
      </c>
      <c r="C551" t="s">
        <v>21</v>
      </c>
      <c r="D551">
        <v>15009</v>
      </c>
      <c r="E551">
        <v>37299.5</v>
      </c>
      <c r="F551" s="21">
        <v>6</v>
      </c>
      <c r="G551" s="21">
        <v>294</v>
      </c>
      <c r="H551" s="21">
        <v>40</v>
      </c>
      <c r="I551" s="21">
        <f>VLOOKUP($C551,Inputs!$A$3:$G$53,2,FALSE)</f>
        <v>18.16</v>
      </c>
      <c r="J551" s="21">
        <f>VLOOKUP($C551,Inputs!$A$3:$G$53,3,FALSE)</f>
        <v>2.742</v>
      </c>
      <c r="K551">
        <f>VLOOKUP($C551,Inputs!$A$3:$G$53,4,FALSE)</f>
        <v>0.2646</v>
      </c>
      <c r="L551">
        <f>IF(ISBLANK(H551),VLOOKUP($C551,Inputs!$A$3:$G$53,5,FALSE),H551)</f>
        <v>40</v>
      </c>
      <c r="M551">
        <f>VLOOKUP($C551,Inputs!$A$3:$G$53,7,FALSE)</f>
        <v>0</v>
      </c>
      <c r="N551">
        <f t="shared" si="8"/>
        <v>294</v>
      </c>
      <c r="O551">
        <f>VLOOKUP($C551,Inputs!$A$3:$G$53,5,FALSE)</f>
        <v>77.533333333333331</v>
      </c>
      <c r="P551">
        <f>VLOOKUP(C551,Depack!A$1:B$51,2,FALSE)</f>
        <v>10.200567830911947</v>
      </c>
    </row>
    <row r="552" spans="1:16" x14ac:dyDescent="0.2">
      <c r="A552">
        <v>549</v>
      </c>
      <c r="B552" t="s">
        <v>3678</v>
      </c>
      <c r="C552" t="s">
        <v>22</v>
      </c>
      <c r="D552">
        <v>16001</v>
      </c>
      <c r="E552">
        <v>79344.479999999996</v>
      </c>
      <c r="F552" s="21">
        <v>4</v>
      </c>
      <c r="G552" s="21">
        <v>312</v>
      </c>
      <c r="H552" s="21">
        <v>8.25</v>
      </c>
      <c r="I552" s="21">
        <f>VLOOKUP($C552,Inputs!$A$3:$G$53,2,FALSE)</f>
        <v>15.45</v>
      </c>
      <c r="J552" s="21">
        <f>VLOOKUP($C552,Inputs!$A$3:$G$53,3,FALSE)</f>
        <v>2.585</v>
      </c>
      <c r="K552">
        <f>VLOOKUP($C552,Inputs!$A$3:$G$53,4,FALSE)</f>
        <v>7.9899999999999999E-2</v>
      </c>
      <c r="L552">
        <f>IF(ISBLANK(H552),VLOOKUP($C552,Inputs!$A$3:$G$53,5,FALSE),H552)</f>
        <v>8.25</v>
      </c>
      <c r="M552">
        <f>VLOOKUP($C552,Inputs!$A$3:$G$53,7,FALSE)</f>
        <v>0</v>
      </c>
      <c r="N552">
        <f t="shared" si="8"/>
        <v>312</v>
      </c>
      <c r="O552">
        <f>VLOOKUP($C552,Inputs!$A$3:$G$53,5,FALSE)</f>
        <v>45.661636363636369</v>
      </c>
      <c r="P552">
        <f>VLOOKUP(C552,Depack!A$1:B$51,2,FALSE)</f>
        <v>8.8889770090672915</v>
      </c>
    </row>
    <row r="553" spans="1:16" x14ac:dyDescent="0.2">
      <c r="A553">
        <v>550</v>
      </c>
      <c r="B553" t="s">
        <v>3464</v>
      </c>
      <c r="C553" t="s">
        <v>22</v>
      </c>
      <c r="D553">
        <v>16003</v>
      </c>
      <c r="E553">
        <v>588.5</v>
      </c>
      <c r="F553" s="21">
        <v>2</v>
      </c>
      <c r="G553" s="21">
        <v>260</v>
      </c>
      <c r="H553" s="21">
        <v>0</v>
      </c>
      <c r="I553" s="21">
        <f>VLOOKUP($C553,Inputs!$A$3:$G$53,2,FALSE)</f>
        <v>15.45</v>
      </c>
      <c r="J553" s="21">
        <f>VLOOKUP($C553,Inputs!$A$3:$G$53,3,FALSE)</f>
        <v>2.585</v>
      </c>
      <c r="K553">
        <f>VLOOKUP($C553,Inputs!$A$3:$G$53,4,FALSE)</f>
        <v>7.9899999999999999E-2</v>
      </c>
      <c r="L553">
        <f>IF(ISBLANK(H553),VLOOKUP($C553,Inputs!$A$3:$G$53,5,FALSE),H553)</f>
        <v>0</v>
      </c>
      <c r="M553">
        <f>VLOOKUP($C553,Inputs!$A$3:$G$53,7,FALSE)</f>
        <v>0</v>
      </c>
      <c r="N553">
        <f t="shared" si="8"/>
        <v>260</v>
      </c>
      <c r="O553">
        <f>VLOOKUP($C553,Inputs!$A$3:$G$53,5,FALSE)</f>
        <v>45.661636363636369</v>
      </c>
      <c r="P553">
        <f>VLOOKUP(C553,Depack!A$1:B$51,2,FALSE)</f>
        <v>8.8889770090672915</v>
      </c>
    </row>
    <row r="554" spans="1:16" x14ac:dyDescent="0.2">
      <c r="A554">
        <v>551</v>
      </c>
      <c r="B554" t="s">
        <v>3679</v>
      </c>
      <c r="C554" t="s">
        <v>22</v>
      </c>
      <c r="D554">
        <v>16005</v>
      </c>
      <c r="E554">
        <v>16040.86</v>
      </c>
      <c r="F554" s="21">
        <v>3</v>
      </c>
      <c r="G554" s="21">
        <v>242</v>
      </c>
      <c r="H554" s="21">
        <v>20.33333</v>
      </c>
      <c r="I554" s="21">
        <f>VLOOKUP($C554,Inputs!$A$3:$G$53,2,FALSE)</f>
        <v>15.45</v>
      </c>
      <c r="J554" s="21">
        <f>VLOOKUP($C554,Inputs!$A$3:$G$53,3,FALSE)</f>
        <v>2.585</v>
      </c>
      <c r="K554">
        <f>VLOOKUP($C554,Inputs!$A$3:$G$53,4,FALSE)</f>
        <v>7.9899999999999999E-2</v>
      </c>
      <c r="L554">
        <f>IF(ISBLANK(H554),VLOOKUP($C554,Inputs!$A$3:$G$53,5,FALSE),H554)</f>
        <v>20.33333</v>
      </c>
      <c r="M554">
        <f>VLOOKUP($C554,Inputs!$A$3:$G$53,7,FALSE)</f>
        <v>0</v>
      </c>
      <c r="N554">
        <f t="shared" si="8"/>
        <v>242</v>
      </c>
      <c r="O554">
        <f>VLOOKUP($C554,Inputs!$A$3:$G$53,5,FALSE)</f>
        <v>45.661636363636369</v>
      </c>
      <c r="P554">
        <f>VLOOKUP(C554,Depack!A$1:B$51,2,FALSE)</f>
        <v>8.8889770090672915</v>
      </c>
    </row>
    <row r="555" spans="1:16" x14ac:dyDescent="0.2">
      <c r="A555">
        <v>552</v>
      </c>
      <c r="B555" t="s">
        <v>3680</v>
      </c>
      <c r="C555" t="s">
        <v>22</v>
      </c>
      <c r="D555">
        <v>16007</v>
      </c>
      <c r="E555">
        <v>1001.372</v>
      </c>
      <c r="F555" s="21">
        <v>1</v>
      </c>
      <c r="G555" s="21">
        <v>312</v>
      </c>
      <c r="H555" s="21">
        <v>35</v>
      </c>
      <c r="I555" s="21">
        <f>VLOOKUP($C555,Inputs!$A$3:$G$53,2,FALSE)</f>
        <v>15.45</v>
      </c>
      <c r="J555" s="21">
        <f>VLOOKUP($C555,Inputs!$A$3:$G$53,3,FALSE)</f>
        <v>2.585</v>
      </c>
      <c r="K555">
        <f>VLOOKUP($C555,Inputs!$A$3:$G$53,4,FALSE)</f>
        <v>7.9899999999999999E-2</v>
      </c>
      <c r="L555">
        <f>IF(ISBLANK(H555),VLOOKUP($C555,Inputs!$A$3:$G$53,5,FALSE),H555)</f>
        <v>35</v>
      </c>
      <c r="M555">
        <f>VLOOKUP($C555,Inputs!$A$3:$G$53,7,FALSE)</f>
        <v>0</v>
      </c>
      <c r="N555">
        <f t="shared" si="8"/>
        <v>312</v>
      </c>
      <c r="O555">
        <f>VLOOKUP($C555,Inputs!$A$3:$G$53,5,FALSE)</f>
        <v>45.661636363636369</v>
      </c>
      <c r="P555">
        <f>VLOOKUP(C555,Depack!A$1:B$51,2,FALSE)</f>
        <v>8.8889770090672915</v>
      </c>
    </row>
    <row r="556" spans="1:16" x14ac:dyDescent="0.2">
      <c r="A556">
        <v>553</v>
      </c>
      <c r="B556" t="s">
        <v>3681</v>
      </c>
      <c r="C556" t="s">
        <v>22</v>
      </c>
      <c r="D556">
        <v>16009</v>
      </c>
      <c r="E556">
        <v>1554.3019999999999</v>
      </c>
      <c r="F556" s="21">
        <v>1</v>
      </c>
      <c r="G556" s="21">
        <v>312</v>
      </c>
      <c r="H556" s="21">
        <v>0</v>
      </c>
      <c r="I556" s="21">
        <f>VLOOKUP($C556,Inputs!$A$3:$G$53,2,FALSE)</f>
        <v>15.45</v>
      </c>
      <c r="J556" s="21">
        <f>VLOOKUP($C556,Inputs!$A$3:$G$53,3,FALSE)</f>
        <v>2.585</v>
      </c>
      <c r="K556">
        <f>VLOOKUP($C556,Inputs!$A$3:$G$53,4,FALSE)</f>
        <v>7.9899999999999999E-2</v>
      </c>
      <c r="L556">
        <f>IF(ISBLANK(H556),VLOOKUP($C556,Inputs!$A$3:$G$53,5,FALSE),H556)</f>
        <v>0</v>
      </c>
      <c r="M556">
        <f>VLOOKUP($C556,Inputs!$A$3:$G$53,7,FALSE)</f>
        <v>0</v>
      </c>
      <c r="N556">
        <f t="shared" si="8"/>
        <v>312</v>
      </c>
      <c r="O556">
        <f>VLOOKUP($C556,Inputs!$A$3:$G$53,5,FALSE)</f>
        <v>45.661636363636369</v>
      </c>
      <c r="P556">
        <f>VLOOKUP(C556,Depack!A$1:B$51,2,FALSE)</f>
        <v>8.8889770090672915</v>
      </c>
    </row>
    <row r="557" spans="1:16" x14ac:dyDescent="0.2">
      <c r="A557">
        <v>554</v>
      </c>
      <c r="B557" t="s">
        <v>3682</v>
      </c>
      <c r="C557" t="s">
        <v>22</v>
      </c>
      <c r="D557">
        <v>16011</v>
      </c>
      <c r="E557">
        <v>8049.92</v>
      </c>
      <c r="F557" s="21">
        <v>2</v>
      </c>
      <c r="G557" s="21">
        <v>312</v>
      </c>
      <c r="H557" s="21">
        <v>60</v>
      </c>
      <c r="I557" s="21">
        <f>VLOOKUP($C557,Inputs!$A$3:$G$53,2,FALSE)</f>
        <v>15.45</v>
      </c>
      <c r="J557" s="21">
        <f>VLOOKUP($C557,Inputs!$A$3:$G$53,3,FALSE)</f>
        <v>2.585</v>
      </c>
      <c r="K557">
        <f>VLOOKUP($C557,Inputs!$A$3:$G$53,4,FALSE)</f>
        <v>7.9899999999999999E-2</v>
      </c>
      <c r="L557">
        <f>IF(ISBLANK(H557),VLOOKUP($C557,Inputs!$A$3:$G$53,5,FALSE),H557)</f>
        <v>60</v>
      </c>
      <c r="M557">
        <f>VLOOKUP($C557,Inputs!$A$3:$G$53,7,FALSE)</f>
        <v>0</v>
      </c>
      <c r="N557">
        <f t="shared" si="8"/>
        <v>312</v>
      </c>
      <c r="O557">
        <f>VLOOKUP($C557,Inputs!$A$3:$G$53,5,FALSE)</f>
        <v>45.661636363636369</v>
      </c>
      <c r="P557">
        <f>VLOOKUP(C557,Depack!A$1:B$51,2,FALSE)</f>
        <v>8.8889770090672915</v>
      </c>
    </row>
    <row r="558" spans="1:16" x14ac:dyDescent="0.2">
      <c r="A558">
        <v>555</v>
      </c>
      <c r="B558" t="s">
        <v>3683</v>
      </c>
      <c r="C558" t="s">
        <v>22</v>
      </c>
      <c r="D558">
        <v>16013</v>
      </c>
      <c r="E558">
        <v>4953.37</v>
      </c>
      <c r="F558" s="21">
        <v>2</v>
      </c>
      <c r="G558" s="21">
        <v>260</v>
      </c>
      <c r="H558" s="21">
        <v>46</v>
      </c>
      <c r="I558" s="21">
        <f>VLOOKUP($C558,Inputs!$A$3:$G$53,2,FALSE)</f>
        <v>15.45</v>
      </c>
      <c r="J558" s="21">
        <f>VLOOKUP($C558,Inputs!$A$3:$G$53,3,FALSE)</f>
        <v>2.585</v>
      </c>
      <c r="K558">
        <f>VLOOKUP($C558,Inputs!$A$3:$G$53,4,FALSE)</f>
        <v>7.9899999999999999E-2</v>
      </c>
      <c r="L558">
        <f>IF(ISBLANK(H558),VLOOKUP($C558,Inputs!$A$3:$G$53,5,FALSE),H558)</f>
        <v>46</v>
      </c>
      <c r="M558">
        <f>VLOOKUP($C558,Inputs!$A$3:$G$53,7,FALSE)</f>
        <v>0</v>
      </c>
      <c r="N558">
        <f t="shared" si="8"/>
        <v>260</v>
      </c>
      <c r="O558">
        <f>VLOOKUP($C558,Inputs!$A$3:$G$53,5,FALSE)</f>
        <v>45.661636363636369</v>
      </c>
      <c r="P558">
        <f>VLOOKUP(C558,Depack!A$1:B$51,2,FALSE)</f>
        <v>8.8889770090672915</v>
      </c>
    </row>
    <row r="559" spans="1:16" x14ac:dyDescent="0.2">
      <c r="A559">
        <v>556</v>
      </c>
      <c r="B559" t="s">
        <v>3684</v>
      </c>
      <c r="C559" t="s">
        <v>22</v>
      </c>
      <c r="D559">
        <v>16015</v>
      </c>
      <c r="E559">
        <v>1081.69</v>
      </c>
      <c r="F559" s="21">
        <v>4</v>
      </c>
      <c r="G559" s="21">
        <v>156</v>
      </c>
      <c r="H559" s="21">
        <v>0</v>
      </c>
      <c r="I559" s="21">
        <f>VLOOKUP($C559,Inputs!$A$3:$G$53,2,FALSE)</f>
        <v>15.45</v>
      </c>
      <c r="J559" s="21">
        <f>VLOOKUP($C559,Inputs!$A$3:$G$53,3,FALSE)</f>
        <v>2.585</v>
      </c>
      <c r="K559">
        <f>VLOOKUP($C559,Inputs!$A$3:$G$53,4,FALSE)</f>
        <v>7.9899999999999999E-2</v>
      </c>
      <c r="L559">
        <f>IF(ISBLANK(H559),VLOOKUP($C559,Inputs!$A$3:$G$53,5,FALSE),H559)</f>
        <v>0</v>
      </c>
      <c r="M559">
        <f>VLOOKUP($C559,Inputs!$A$3:$G$53,7,FALSE)</f>
        <v>0</v>
      </c>
      <c r="N559">
        <f t="shared" si="8"/>
        <v>156</v>
      </c>
      <c r="O559">
        <f>VLOOKUP($C559,Inputs!$A$3:$G$53,5,FALSE)</f>
        <v>45.661636363636369</v>
      </c>
      <c r="P559">
        <f>VLOOKUP(C559,Depack!A$1:B$51,2,FALSE)</f>
        <v>8.8889770090672915</v>
      </c>
    </row>
    <row r="560" spans="1:16" x14ac:dyDescent="0.2">
      <c r="A560">
        <v>557</v>
      </c>
      <c r="B560" t="s">
        <v>3685</v>
      </c>
      <c r="C560" t="s">
        <v>22</v>
      </c>
      <c r="D560">
        <v>16017</v>
      </c>
      <c r="E560">
        <v>7292.43</v>
      </c>
      <c r="F560" s="21">
        <v>7</v>
      </c>
      <c r="G560" s="21">
        <v>364</v>
      </c>
      <c r="H560" s="21">
        <v>39</v>
      </c>
      <c r="I560" s="21">
        <f>VLOOKUP($C560,Inputs!$A$3:$G$53,2,FALSE)</f>
        <v>15.45</v>
      </c>
      <c r="J560" s="21">
        <f>VLOOKUP($C560,Inputs!$A$3:$G$53,3,FALSE)</f>
        <v>2.585</v>
      </c>
      <c r="K560">
        <f>VLOOKUP($C560,Inputs!$A$3:$G$53,4,FALSE)</f>
        <v>7.9899999999999999E-2</v>
      </c>
      <c r="L560">
        <f>IF(ISBLANK(H560),VLOOKUP($C560,Inputs!$A$3:$G$53,5,FALSE),H560)</f>
        <v>39</v>
      </c>
      <c r="M560">
        <f>VLOOKUP($C560,Inputs!$A$3:$G$53,7,FALSE)</f>
        <v>0</v>
      </c>
      <c r="N560">
        <f t="shared" si="8"/>
        <v>364</v>
      </c>
      <c r="O560">
        <f>VLOOKUP($C560,Inputs!$A$3:$G$53,5,FALSE)</f>
        <v>45.661636363636369</v>
      </c>
      <c r="P560">
        <f>VLOOKUP(C560,Depack!A$1:B$51,2,FALSE)</f>
        <v>8.8889770090672915</v>
      </c>
    </row>
    <row r="561" spans="1:16" x14ac:dyDescent="0.2">
      <c r="A561">
        <v>558</v>
      </c>
      <c r="B561" t="s">
        <v>3686</v>
      </c>
      <c r="C561" t="s">
        <v>22</v>
      </c>
      <c r="D561">
        <v>16019</v>
      </c>
      <c r="E561">
        <v>20177.400000000001</v>
      </c>
      <c r="F561" s="21">
        <v>3</v>
      </c>
      <c r="G561" s="21">
        <v>312</v>
      </c>
      <c r="H561" s="21">
        <v>26.66667</v>
      </c>
      <c r="I561" s="21">
        <f>VLOOKUP($C561,Inputs!$A$3:$G$53,2,FALSE)</f>
        <v>15.45</v>
      </c>
      <c r="J561" s="21">
        <f>VLOOKUP($C561,Inputs!$A$3:$G$53,3,FALSE)</f>
        <v>2.585</v>
      </c>
      <c r="K561">
        <f>VLOOKUP($C561,Inputs!$A$3:$G$53,4,FALSE)</f>
        <v>7.9899999999999999E-2</v>
      </c>
      <c r="L561">
        <f>IF(ISBLANK(H561),VLOOKUP($C561,Inputs!$A$3:$G$53,5,FALSE),H561)</f>
        <v>26.66667</v>
      </c>
      <c r="M561">
        <f>VLOOKUP($C561,Inputs!$A$3:$G$53,7,FALSE)</f>
        <v>0</v>
      </c>
      <c r="N561">
        <f t="shared" si="8"/>
        <v>312</v>
      </c>
      <c r="O561">
        <f>VLOOKUP($C561,Inputs!$A$3:$G$53,5,FALSE)</f>
        <v>45.661636363636369</v>
      </c>
      <c r="P561">
        <f>VLOOKUP(C561,Depack!A$1:B$51,2,FALSE)</f>
        <v>8.8889770090672915</v>
      </c>
    </row>
    <row r="562" spans="1:16" x14ac:dyDescent="0.2">
      <c r="A562">
        <v>559</v>
      </c>
      <c r="B562" t="s">
        <v>3687</v>
      </c>
      <c r="C562" t="s">
        <v>22</v>
      </c>
      <c r="D562">
        <v>16021</v>
      </c>
      <c r="E562">
        <v>1727.34</v>
      </c>
      <c r="F562" s="21">
        <v>1</v>
      </c>
      <c r="G562" s="21">
        <v>364</v>
      </c>
      <c r="H562" s="21">
        <v>0</v>
      </c>
      <c r="I562" s="21">
        <f>VLOOKUP($C562,Inputs!$A$3:$G$53,2,FALSE)</f>
        <v>15.45</v>
      </c>
      <c r="J562" s="21">
        <f>VLOOKUP($C562,Inputs!$A$3:$G$53,3,FALSE)</f>
        <v>2.585</v>
      </c>
      <c r="K562">
        <f>VLOOKUP($C562,Inputs!$A$3:$G$53,4,FALSE)</f>
        <v>7.9899999999999999E-2</v>
      </c>
      <c r="L562">
        <f>IF(ISBLANK(H562),VLOOKUP($C562,Inputs!$A$3:$G$53,5,FALSE),H562)</f>
        <v>0</v>
      </c>
      <c r="M562">
        <f>VLOOKUP($C562,Inputs!$A$3:$G$53,7,FALSE)</f>
        <v>0</v>
      </c>
      <c r="N562">
        <f t="shared" si="8"/>
        <v>364</v>
      </c>
      <c r="O562">
        <f>VLOOKUP($C562,Inputs!$A$3:$G$53,5,FALSE)</f>
        <v>45.661636363636369</v>
      </c>
      <c r="P562">
        <f>VLOOKUP(C562,Depack!A$1:B$51,2,FALSE)</f>
        <v>8.8889770090672915</v>
      </c>
    </row>
    <row r="563" spans="1:16" x14ac:dyDescent="0.2">
      <c r="A563">
        <v>560</v>
      </c>
      <c r="B563" t="s">
        <v>768</v>
      </c>
      <c r="C563" t="s">
        <v>22</v>
      </c>
      <c r="D563">
        <v>16023</v>
      </c>
      <c r="E563">
        <v>436.37</v>
      </c>
      <c r="F563" s="21">
        <v>2</v>
      </c>
      <c r="G563" s="21">
        <v>208</v>
      </c>
      <c r="H563" s="21">
        <v>0</v>
      </c>
      <c r="I563" s="21">
        <f>VLOOKUP($C563,Inputs!$A$3:$G$53,2,FALSE)</f>
        <v>15.45</v>
      </c>
      <c r="J563" s="21">
        <f>VLOOKUP($C563,Inputs!$A$3:$G$53,3,FALSE)</f>
        <v>2.585</v>
      </c>
      <c r="K563">
        <f>VLOOKUP($C563,Inputs!$A$3:$G$53,4,FALSE)</f>
        <v>7.9899999999999999E-2</v>
      </c>
      <c r="L563">
        <f>IF(ISBLANK(H563),VLOOKUP($C563,Inputs!$A$3:$G$53,5,FALSE),H563)</f>
        <v>0</v>
      </c>
      <c r="M563">
        <f>VLOOKUP($C563,Inputs!$A$3:$G$53,7,FALSE)</f>
        <v>0</v>
      </c>
      <c r="N563">
        <f t="shared" si="8"/>
        <v>208</v>
      </c>
      <c r="O563">
        <f>VLOOKUP($C563,Inputs!$A$3:$G$53,5,FALSE)</f>
        <v>45.661636363636369</v>
      </c>
      <c r="P563">
        <f>VLOOKUP(C563,Depack!A$1:B$51,2,FALSE)</f>
        <v>8.8889770090672915</v>
      </c>
    </row>
    <row r="564" spans="1:16" x14ac:dyDescent="0.2">
      <c r="A564">
        <v>561</v>
      </c>
      <c r="B564" t="s">
        <v>3688</v>
      </c>
      <c r="C564" t="s">
        <v>22</v>
      </c>
      <c r="D564">
        <v>16025</v>
      </c>
      <c r="E564">
        <v>199.702</v>
      </c>
      <c r="F564" s="21">
        <v>0</v>
      </c>
      <c r="I564" s="21">
        <f>VLOOKUP($C564,Inputs!$A$3:$G$53,2,FALSE)</f>
        <v>15.45</v>
      </c>
      <c r="J564" s="21">
        <f>VLOOKUP($C564,Inputs!$A$3:$G$53,3,FALSE)</f>
        <v>2.585</v>
      </c>
      <c r="K564">
        <f>VLOOKUP($C564,Inputs!$A$3:$G$53,4,FALSE)</f>
        <v>7.9899999999999999E-2</v>
      </c>
      <c r="L564">
        <f>IF(ISBLANK(H564),VLOOKUP($C564,Inputs!$A$3:$G$53,5,FALSE),H564)</f>
        <v>45.661636363636369</v>
      </c>
      <c r="M564">
        <f>VLOOKUP($C564,Inputs!$A$3:$G$53,7,FALSE)</f>
        <v>0</v>
      </c>
      <c r="N564">
        <f t="shared" si="8"/>
        <v>220</v>
      </c>
      <c r="O564">
        <f>VLOOKUP($C564,Inputs!$A$3:$G$53,5,FALSE)</f>
        <v>45.661636363636369</v>
      </c>
      <c r="P564">
        <f>VLOOKUP(C564,Depack!A$1:B$51,2,FALSE)</f>
        <v>8.8889770090672915</v>
      </c>
    </row>
    <row r="565" spans="1:16" x14ac:dyDescent="0.2">
      <c r="A565">
        <v>562</v>
      </c>
      <c r="B565" t="s">
        <v>3689</v>
      </c>
      <c r="C565" t="s">
        <v>22</v>
      </c>
      <c r="D565">
        <v>16027</v>
      </c>
      <c r="E565">
        <v>33835.18</v>
      </c>
      <c r="F565" s="21">
        <v>2</v>
      </c>
      <c r="G565" s="21">
        <v>312</v>
      </c>
      <c r="H565" s="21">
        <v>7.25</v>
      </c>
      <c r="I565" s="21">
        <f>VLOOKUP($C565,Inputs!$A$3:$G$53,2,FALSE)</f>
        <v>15.45</v>
      </c>
      <c r="J565" s="21">
        <f>VLOOKUP($C565,Inputs!$A$3:$G$53,3,FALSE)</f>
        <v>2.585</v>
      </c>
      <c r="K565">
        <f>VLOOKUP($C565,Inputs!$A$3:$G$53,4,FALSE)</f>
        <v>7.9899999999999999E-2</v>
      </c>
      <c r="L565">
        <f>IF(ISBLANK(H565),VLOOKUP($C565,Inputs!$A$3:$G$53,5,FALSE),H565)</f>
        <v>7.25</v>
      </c>
      <c r="M565">
        <f>VLOOKUP($C565,Inputs!$A$3:$G$53,7,FALSE)</f>
        <v>0</v>
      </c>
      <c r="N565">
        <f t="shared" si="8"/>
        <v>312</v>
      </c>
      <c r="O565">
        <f>VLOOKUP($C565,Inputs!$A$3:$G$53,5,FALSE)</f>
        <v>45.661636363636369</v>
      </c>
      <c r="P565">
        <f>VLOOKUP(C565,Depack!A$1:B$51,2,FALSE)</f>
        <v>8.8889770090672915</v>
      </c>
    </row>
    <row r="566" spans="1:16" x14ac:dyDescent="0.2">
      <c r="A566">
        <v>563</v>
      </c>
      <c r="B566" t="s">
        <v>3690</v>
      </c>
      <c r="C566" t="s">
        <v>22</v>
      </c>
      <c r="D566">
        <v>16029</v>
      </c>
      <c r="E566">
        <v>1175.672</v>
      </c>
      <c r="F566" s="21">
        <v>1</v>
      </c>
      <c r="G566" s="21">
        <v>312</v>
      </c>
      <c r="H566" s="21">
        <v>0</v>
      </c>
      <c r="I566" s="21">
        <f>VLOOKUP($C566,Inputs!$A$3:$G$53,2,FALSE)</f>
        <v>15.45</v>
      </c>
      <c r="J566" s="21">
        <f>VLOOKUP($C566,Inputs!$A$3:$G$53,3,FALSE)</f>
        <v>2.585</v>
      </c>
      <c r="K566">
        <f>VLOOKUP($C566,Inputs!$A$3:$G$53,4,FALSE)</f>
        <v>7.9899999999999999E-2</v>
      </c>
      <c r="L566">
        <f>IF(ISBLANK(H566),VLOOKUP($C566,Inputs!$A$3:$G$53,5,FALSE),H566)</f>
        <v>0</v>
      </c>
      <c r="M566">
        <f>VLOOKUP($C566,Inputs!$A$3:$G$53,7,FALSE)</f>
        <v>0</v>
      </c>
      <c r="N566">
        <f t="shared" si="8"/>
        <v>312</v>
      </c>
      <c r="O566">
        <f>VLOOKUP($C566,Inputs!$A$3:$G$53,5,FALSE)</f>
        <v>45.661636363636369</v>
      </c>
      <c r="P566">
        <f>VLOOKUP(C566,Depack!A$1:B$51,2,FALSE)</f>
        <v>8.8889770090672915</v>
      </c>
    </row>
    <row r="567" spans="1:16" x14ac:dyDescent="0.2">
      <c r="A567">
        <v>564</v>
      </c>
      <c r="B567" t="s">
        <v>3691</v>
      </c>
      <c r="C567" t="s">
        <v>22</v>
      </c>
      <c r="D567">
        <v>16031</v>
      </c>
      <c r="E567">
        <v>4558.9799999999996</v>
      </c>
      <c r="F567" s="21">
        <v>5</v>
      </c>
      <c r="G567" s="21">
        <v>208</v>
      </c>
      <c r="H567" s="21">
        <v>3.2</v>
      </c>
      <c r="I567" s="21">
        <f>VLOOKUP($C567,Inputs!$A$3:$G$53,2,FALSE)</f>
        <v>15.45</v>
      </c>
      <c r="J567" s="21">
        <f>VLOOKUP($C567,Inputs!$A$3:$G$53,3,FALSE)</f>
        <v>2.585</v>
      </c>
      <c r="K567">
        <f>VLOOKUP($C567,Inputs!$A$3:$G$53,4,FALSE)</f>
        <v>7.9899999999999999E-2</v>
      </c>
      <c r="L567">
        <f>IF(ISBLANK(H567),VLOOKUP($C567,Inputs!$A$3:$G$53,5,FALSE),H567)</f>
        <v>3.2</v>
      </c>
      <c r="M567">
        <f>VLOOKUP($C567,Inputs!$A$3:$G$53,7,FALSE)</f>
        <v>0</v>
      </c>
      <c r="N567">
        <f t="shared" si="8"/>
        <v>208</v>
      </c>
      <c r="O567">
        <f>VLOOKUP($C567,Inputs!$A$3:$G$53,5,FALSE)</f>
        <v>45.661636363636369</v>
      </c>
      <c r="P567">
        <f>VLOOKUP(C567,Depack!A$1:B$51,2,FALSE)</f>
        <v>8.8889770090672915</v>
      </c>
    </row>
    <row r="568" spans="1:16" x14ac:dyDescent="0.2">
      <c r="A568">
        <v>565</v>
      </c>
      <c r="B568" t="s">
        <v>3393</v>
      </c>
      <c r="C568" t="s">
        <v>22</v>
      </c>
      <c r="D568">
        <v>16033</v>
      </c>
      <c r="E568">
        <v>122.31399999999999</v>
      </c>
      <c r="F568" s="21">
        <v>0</v>
      </c>
      <c r="I568" s="21">
        <f>VLOOKUP($C568,Inputs!$A$3:$G$53,2,FALSE)</f>
        <v>15.45</v>
      </c>
      <c r="J568" s="21">
        <f>VLOOKUP($C568,Inputs!$A$3:$G$53,3,FALSE)</f>
        <v>2.585</v>
      </c>
      <c r="K568">
        <f>VLOOKUP($C568,Inputs!$A$3:$G$53,4,FALSE)</f>
        <v>7.9899999999999999E-2</v>
      </c>
      <c r="L568">
        <f>IF(ISBLANK(H568),VLOOKUP($C568,Inputs!$A$3:$G$53,5,FALSE),H568)</f>
        <v>45.661636363636369</v>
      </c>
      <c r="M568">
        <f>VLOOKUP($C568,Inputs!$A$3:$G$53,7,FALSE)</f>
        <v>0</v>
      </c>
      <c r="N568">
        <f t="shared" si="8"/>
        <v>220</v>
      </c>
      <c r="O568">
        <f>VLOOKUP($C568,Inputs!$A$3:$G$53,5,FALSE)</f>
        <v>45.661636363636369</v>
      </c>
      <c r="P568">
        <f>VLOOKUP(C568,Depack!A$1:B$51,2,FALSE)</f>
        <v>8.8889770090672915</v>
      </c>
    </row>
    <row r="569" spans="1:16" x14ac:dyDescent="0.2">
      <c r="A569">
        <v>566</v>
      </c>
      <c r="B569" t="s">
        <v>3692</v>
      </c>
      <c r="C569" t="s">
        <v>22</v>
      </c>
      <c r="D569">
        <v>16035</v>
      </c>
      <c r="E569">
        <v>1511.51</v>
      </c>
      <c r="F569" s="21">
        <v>3</v>
      </c>
      <c r="G569" s="21">
        <v>329</v>
      </c>
      <c r="H569" s="21">
        <v>51.333329999999997</v>
      </c>
      <c r="I569" s="21">
        <f>VLOOKUP($C569,Inputs!$A$3:$G$53,2,FALSE)</f>
        <v>15.45</v>
      </c>
      <c r="J569" s="21">
        <f>VLOOKUP($C569,Inputs!$A$3:$G$53,3,FALSE)</f>
        <v>2.585</v>
      </c>
      <c r="K569">
        <f>VLOOKUP($C569,Inputs!$A$3:$G$53,4,FALSE)</f>
        <v>7.9899999999999999E-2</v>
      </c>
      <c r="L569">
        <f>IF(ISBLANK(H569),VLOOKUP($C569,Inputs!$A$3:$G$53,5,FALSE),H569)</f>
        <v>51.333329999999997</v>
      </c>
      <c r="M569">
        <f>VLOOKUP($C569,Inputs!$A$3:$G$53,7,FALSE)</f>
        <v>0</v>
      </c>
      <c r="N569">
        <f t="shared" si="8"/>
        <v>329</v>
      </c>
      <c r="O569">
        <f>VLOOKUP($C569,Inputs!$A$3:$G$53,5,FALSE)</f>
        <v>45.661636363636369</v>
      </c>
      <c r="P569">
        <f>VLOOKUP(C569,Depack!A$1:B$51,2,FALSE)</f>
        <v>8.8889770090672915</v>
      </c>
    </row>
    <row r="570" spans="1:16" x14ac:dyDescent="0.2">
      <c r="A570">
        <v>567</v>
      </c>
      <c r="B570" t="s">
        <v>3478</v>
      </c>
      <c r="C570" t="s">
        <v>22</v>
      </c>
      <c r="D570">
        <v>16037</v>
      </c>
      <c r="E570">
        <v>730.04600000000005</v>
      </c>
      <c r="F570" s="21">
        <v>2</v>
      </c>
      <c r="G570" s="21">
        <v>78</v>
      </c>
      <c r="H570" s="21">
        <v>110</v>
      </c>
      <c r="I570" s="21">
        <f>VLOOKUP($C570,Inputs!$A$3:$G$53,2,FALSE)</f>
        <v>15.45</v>
      </c>
      <c r="J570" s="21">
        <f>VLOOKUP($C570,Inputs!$A$3:$G$53,3,FALSE)</f>
        <v>2.585</v>
      </c>
      <c r="K570">
        <f>VLOOKUP($C570,Inputs!$A$3:$G$53,4,FALSE)</f>
        <v>7.9899999999999999E-2</v>
      </c>
      <c r="L570">
        <f>IF(ISBLANK(H570),VLOOKUP($C570,Inputs!$A$3:$G$53,5,FALSE),H570)</f>
        <v>110</v>
      </c>
      <c r="M570">
        <f>VLOOKUP($C570,Inputs!$A$3:$G$53,7,FALSE)</f>
        <v>0</v>
      </c>
      <c r="N570">
        <f t="shared" si="8"/>
        <v>78</v>
      </c>
      <c r="O570">
        <f>VLOOKUP($C570,Inputs!$A$3:$G$53,5,FALSE)</f>
        <v>45.661636363636369</v>
      </c>
      <c r="P570">
        <f>VLOOKUP(C570,Depack!A$1:B$51,2,FALSE)</f>
        <v>8.8889770090672915</v>
      </c>
    </row>
    <row r="571" spans="1:16" x14ac:dyDescent="0.2">
      <c r="A571">
        <v>568</v>
      </c>
      <c r="B571" t="s">
        <v>3314</v>
      </c>
      <c r="C571" t="s">
        <v>22</v>
      </c>
      <c r="D571">
        <v>16039</v>
      </c>
      <c r="E571">
        <v>4487.8100000000004</v>
      </c>
      <c r="F571" s="21">
        <v>4</v>
      </c>
      <c r="G571" s="21">
        <v>286</v>
      </c>
      <c r="H571" s="21">
        <v>10.875</v>
      </c>
      <c r="I571" s="21">
        <f>VLOOKUP($C571,Inputs!$A$3:$G$53,2,FALSE)</f>
        <v>15.45</v>
      </c>
      <c r="J571" s="21">
        <f>VLOOKUP($C571,Inputs!$A$3:$G$53,3,FALSE)</f>
        <v>2.585</v>
      </c>
      <c r="K571">
        <f>VLOOKUP($C571,Inputs!$A$3:$G$53,4,FALSE)</f>
        <v>7.9899999999999999E-2</v>
      </c>
      <c r="L571">
        <f>IF(ISBLANK(H571),VLOOKUP($C571,Inputs!$A$3:$G$53,5,FALSE),H571)</f>
        <v>10.875</v>
      </c>
      <c r="M571">
        <f>VLOOKUP($C571,Inputs!$A$3:$G$53,7,FALSE)</f>
        <v>0</v>
      </c>
      <c r="N571">
        <f t="shared" si="8"/>
        <v>286</v>
      </c>
      <c r="O571">
        <f>VLOOKUP($C571,Inputs!$A$3:$G$53,5,FALSE)</f>
        <v>45.661636363636369</v>
      </c>
      <c r="P571">
        <f>VLOOKUP(C571,Depack!A$1:B$51,2,FALSE)</f>
        <v>8.8889770090672915</v>
      </c>
    </row>
    <row r="572" spans="1:16" x14ac:dyDescent="0.2">
      <c r="A572">
        <v>569</v>
      </c>
      <c r="B572" t="s">
        <v>2616</v>
      </c>
      <c r="C572" t="s">
        <v>22</v>
      </c>
      <c r="D572">
        <v>16041</v>
      </c>
      <c r="E572">
        <v>2179.04</v>
      </c>
      <c r="F572" s="21">
        <v>1</v>
      </c>
      <c r="G572" s="21">
        <v>312</v>
      </c>
      <c r="H572" s="21">
        <v>27</v>
      </c>
      <c r="I572" s="21">
        <f>VLOOKUP($C572,Inputs!$A$3:$G$53,2,FALSE)</f>
        <v>15.45</v>
      </c>
      <c r="J572" s="21">
        <f>VLOOKUP($C572,Inputs!$A$3:$G$53,3,FALSE)</f>
        <v>2.585</v>
      </c>
      <c r="K572">
        <f>VLOOKUP($C572,Inputs!$A$3:$G$53,4,FALSE)</f>
        <v>7.9899999999999999E-2</v>
      </c>
      <c r="L572">
        <f>IF(ISBLANK(H572),VLOOKUP($C572,Inputs!$A$3:$G$53,5,FALSE),H572)</f>
        <v>27</v>
      </c>
      <c r="M572">
        <f>VLOOKUP($C572,Inputs!$A$3:$G$53,7,FALSE)</f>
        <v>0</v>
      </c>
      <c r="N572">
        <f t="shared" si="8"/>
        <v>312</v>
      </c>
      <c r="O572">
        <f>VLOOKUP($C572,Inputs!$A$3:$G$53,5,FALSE)</f>
        <v>45.661636363636369</v>
      </c>
      <c r="P572">
        <f>VLOOKUP(C572,Depack!A$1:B$51,2,FALSE)</f>
        <v>8.8889770090672915</v>
      </c>
    </row>
    <row r="573" spans="1:16" x14ac:dyDescent="0.2">
      <c r="A573">
        <v>570</v>
      </c>
      <c r="B573" t="s">
        <v>3485</v>
      </c>
      <c r="C573" t="s">
        <v>22</v>
      </c>
      <c r="D573">
        <v>16043</v>
      </c>
      <c r="E573">
        <v>2068.23</v>
      </c>
      <c r="F573" s="21">
        <v>3</v>
      </c>
      <c r="G573" s="21">
        <v>312</v>
      </c>
      <c r="H573" s="21">
        <v>20</v>
      </c>
      <c r="I573" s="21">
        <f>VLOOKUP($C573,Inputs!$A$3:$G$53,2,FALSE)</f>
        <v>15.45</v>
      </c>
      <c r="J573" s="21">
        <f>VLOOKUP($C573,Inputs!$A$3:$G$53,3,FALSE)</f>
        <v>2.585</v>
      </c>
      <c r="K573">
        <f>VLOOKUP($C573,Inputs!$A$3:$G$53,4,FALSE)</f>
        <v>7.9899999999999999E-2</v>
      </c>
      <c r="L573">
        <f>IF(ISBLANK(H573),VLOOKUP($C573,Inputs!$A$3:$G$53,5,FALSE),H573)</f>
        <v>20</v>
      </c>
      <c r="M573">
        <f>VLOOKUP($C573,Inputs!$A$3:$G$53,7,FALSE)</f>
        <v>0</v>
      </c>
      <c r="N573">
        <f t="shared" si="8"/>
        <v>312</v>
      </c>
      <c r="O573">
        <f>VLOOKUP($C573,Inputs!$A$3:$G$53,5,FALSE)</f>
        <v>45.661636363636369</v>
      </c>
      <c r="P573">
        <f>VLOOKUP(C573,Depack!A$1:B$51,2,FALSE)</f>
        <v>8.8889770090672915</v>
      </c>
    </row>
    <row r="574" spans="1:16" x14ac:dyDescent="0.2">
      <c r="A574">
        <v>571</v>
      </c>
      <c r="B574" t="s">
        <v>3693</v>
      </c>
      <c r="C574" t="s">
        <v>22</v>
      </c>
      <c r="D574">
        <v>16045</v>
      </c>
      <c r="E574">
        <v>2705.86</v>
      </c>
      <c r="F574" s="21">
        <v>2</v>
      </c>
      <c r="G574" s="21">
        <v>286</v>
      </c>
      <c r="H574" s="21">
        <v>16.5</v>
      </c>
      <c r="I574" s="21">
        <f>VLOOKUP($C574,Inputs!$A$3:$G$53,2,FALSE)</f>
        <v>15.45</v>
      </c>
      <c r="J574" s="21">
        <f>VLOOKUP($C574,Inputs!$A$3:$G$53,3,FALSE)</f>
        <v>2.585</v>
      </c>
      <c r="K574">
        <f>VLOOKUP($C574,Inputs!$A$3:$G$53,4,FALSE)</f>
        <v>7.9899999999999999E-2</v>
      </c>
      <c r="L574">
        <f>IF(ISBLANK(H574),VLOOKUP($C574,Inputs!$A$3:$G$53,5,FALSE),H574)</f>
        <v>16.5</v>
      </c>
      <c r="M574">
        <f>VLOOKUP($C574,Inputs!$A$3:$G$53,7,FALSE)</f>
        <v>0</v>
      </c>
      <c r="N574">
        <f t="shared" si="8"/>
        <v>286</v>
      </c>
      <c r="O574">
        <f>VLOOKUP($C574,Inputs!$A$3:$G$53,5,FALSE)</f>
        <v>45.661636363636369</v>
      </c>
      <c r="P574">
        <f>VLOOKUP(C574,Depack!A$1:B$51,2,FALSE)</f>
        <v>8.8889770090672915</v>
      </c>
    </row>
    <row r="575" spans="1:16" x14ac:dyDescent="0.2">
      <c r="A575">
        <v>572</v>
      </c>
      <c r="B575" t="s">
        <v>3694</v>
      </c>
      <c r="C575" t="s">
        <v>22</v>
      </c>
      <c r="D575">
        <v>16047</v>
      </c>
      <c r="E575">
        <v>2606.69</v>
      </c>
      <c r="F575" s="21">
        <v>1</v>
      </c>
      <c r="G575" s="21">
        <v>312</v>
      </c>
      <c r="H575" s="21">
        <v>0</v>
      </c>
      <c r="I575" s="21">
        <f>VLOOKUP($C575,Inputs!$A$3:$G$53,2,FALSE)</f>
        <v>15.45</v>
      </c>
      <c r="J575" s="21">
        <f>VLOOKUP($C575,Inputs!$A$3:$G$53,3,FALSE)</f>
        <v>2.585</v>
      </c>
      <c r="K575">
        <f>VLOOKUP($C575,Inputs!$A$3:$G$53,4,FALSE)</f>
        <v>7.9899999999999999E-2</v>
      </c>
      <c r="L575">
        <f>IF(ISBLANK(H575),VLOOKUP($C575,Inputs!$A$3:$G$53,5,FALSE),H575)</f>
        <v>0</v>
      </c>
      <c r="M575">
        <f>VLOOKUP($C575,Inputs!$A$3:$G$53,7,FALSE)</f>
        <v>0</v>
      </c>
      <c r="N575">
        <f t="shared" si="8"/>
        <v>312</v>
      </c>
      <c r="O575">
        <f>VLOOKUP($C575,Inputs!$A$3:$G$53,5,FALSE)</f>
        <v>45.661636363636369</v>
      </c>
      <c r="P575">
        <f>VLOOKUP(C575,Depack!A$1:B$51,2,FALSE)</f>
        <v>8.8889770090672915</v>
      </c>
    </row>
    <row r="576" spans="1:16" x14ac:dyDescent="0.2">
      <c r="A576">
        <v>573</v>
      </c>
      <c r="B576" t="s">
        <v>22</v>
      </c>
      <c r="C576" t="s">
        <v>22</v>
      </c>
      <c r="D576">
        <v>16049</v>
      </c>
      <c r="E576">
        <v>2630.15</v>
      </c>
      <c r="F576" s="21">
        <v>1</v>
      </c>
      <c r="G576" s="21">
        <v>364</v>
      </c>
      <c r="H576" s="21">
        <v>80</v>
      </c>
      <c r="I576" s="21">
        <f>VLOOKUP($C576,Inputs!$A$3:$G$53,2,FALSE)</f>
        <v>15.45</v>
      </c>
      <c r="J576" s="21">
        <f>VLOOKUP($C576,Inputs!$A$3:$G$53,3,FALSE)</f>
        <v>2.585</v>
      </c>
      <c r="K576">
        <f>VLOOKUP($C576,Inputs!$A$3:$G$53,4,FALSE)</f>
        <v>7.9899999999999999E-2</v>
      </c>
      <c r="L576">
        <f>IF(ISBLANK(H576),VLOOKUP($C576,Inputs!$A$3:$G$53,5,FALSE),H576)</f>
        <v>80</v>
      </c>
      <c r="M576">
        <f>VLOOKUP($C576,Inputs!$A$3:$G$53,7,FALSE)</f>
        <v>0</v>
      </c>
      <c r="N576">
        <f t="shared" si="8"/>
        <v>364</v>
      </c>
      <c r="O576">
        <f>VLOOKUP($C576,Inputs!$A$3:$G$53,5,FALSE)</f>
        <v>45.661636363636369</v>
      </c>
      <c r="P576">
        <f>VLOOKUP(C576,Depack!A$1:B$51,2,FALSE)</f>
        <v>8.8889770090672915</v>
      </c>
    </row>
    <row r="577" spans="1:16" x14ac:dyDescent="0.2">
      <c r="A577">
        <v>574</v>
      </c>
      <c r="B577" t="s">
        <v>3152</v>
      </c>
      <c r="C577" t="s">
        <v>22</v>
      </c>
      <c r="D577">
        <v>16051</v>
      </c>
      <c r="E577">
        <v>4543.58</v>
      </c>
      <c r="F577" s="21">
        <v>1</v>
      </c>
      <c r="G577" s="21">
        <v>312</v>
      </c>
      <c r="H577" s="21">
        <v>32.4</v>
      </c>
      <c r="I577" s="21">
        <f>VLOOKUP($C577,Inputs!$A$3:$G$53,2,FALSE)</f>
        <v>15.45</v>
      </c>
      <c r="J577" s="21">
        <f>VLOOKUP($C577,Inputs!$A$3:$G$53,3,FALSE)</f>
        <v>2.585</v>
      </c>
      <c r="K577">
        <f>VLOOKUP($C577,Inputs!$A$3:$G$53,4,FALSE)</f>
        <v>7.9899999999999999E-2</v>
      </c>
      <c r="L577">
        <f>IF(ISBLANK(H577),VLOOKUP($C577,Inputs!$A$3:$G$53,5,FALSE),H577)</f>
        <v>32.4</v>
      </c>
      <c r="M577">
        <f>VLOOKUP($C577,Inputs!$A$3:$G$53,7,FALSE)</f>
        <v>0</v>
      </c>
      <c r="N577">
        <f t="shared" si="8"/>
        <v>312</v>
      </c>
      <c r="O577">
        <f>VLOOKUP($C577,Inputs!$A$3:$G$53,5,FALSE)</f>
        <v>45.661636363636369</v>
      </c>
      <c r="P577">
        <f>VLOOKUP(C577,Depack!A$1:B$51,2,FALSE)</f>
        <v>8.8889770090672915</v>
      </c>
    </row>
    <row r="578" spans="1:16" x14ac:dyDescent="0.2">
      <c r="A578">
        <v>575</v>
      </c>
      <c r="B578" t="s">
        <v>3695</v>
      </c>
      <c r="C578" t="s">
        <v>22</v>
      </c>
      <c r="D578">
        <v>16053</v>
      </c>
      <c r="E578">
        <v>3760.41</v>
      </c>
      <c r="F578" s="21">
        <v>1</v>
      </c>
      <c r="G578" s="21">
        <v>312</v>
      </c>
      <c r="H578" s="21">
        <v>0</v>
      </c>
      <c r="I578" s="21">
        <f>VLOOKUP($C578,Inputs!$A$3:$G$53,2,FALSE)</f>
        <v>15.45</v>
      </c>
      <c r="J578" s="21">
        <f>VLOOKUP($C578,Inputs!$A$3:$G$53,3,FALSE)</f>
        <v>2.585</v>
      </c>
      <c r="K578">
        <f>VLOOKUP($C578,Inputs!$A$3:$G$53,4,FALSE)</f>
        <v>7.9899999999999999E-2</v>
      </c>
      <c r="L578">
        <f>IF(ISBLANK(H578),VLOOKUP($C578,Inputs!$A$3:$G$53,5,FALSE),H578)</f>
        <v>0</v>
      </c>
      <c r="M578">
        <f>VLOOKUP($C578,Inputs!$A$3:$G$53,7,FALSE)</f>
        <v>0</v>
      </c>
      <c r="N578">
        <f t="shared" si="8"/>
        <v>312</v>
      </c>
      <c r="O578">
        <f>VLOOKUP($C578,Inputs!$A$3:$G$53,5,FALSE)</f>
        <v>45.661636363636369</v>
      </c>
      <c r="P578">
        <f>VLOOKUP(C578,Depack!A$1:B$51,2,FALSE)</f>
        <v>8.8889770090672915</v>
      </c>
    </row>
    <row r="579" spans="1:16" x14ac:dyDescent="0.2">
      <c r="A579">
        <v>576</v>
      </c>
      <c r="B579" t="s">
        <v>3696</v>
      </c>
      <c r="C579" t="s">
        <v>22</v>
      </c>
      <c r="D579">
        <v>16055</v>
      </c>
      <c r="E579">
        <v>26247.95</v>
      </c>
      <c r="F579" s="21">
        <v>4</v>
      </c>
      <c r="G579" s="21">
        <v>312</v>
      </c>
      <c r="H579" s="21">
        <v>33.85</v>
      </c>
      <c r="I579" s="21">
        <f>VLOOKUP($C579,Inputs!$A$3:$G$53,2,FALSE)</f>
        <v>15.45</v>
      </c>
      <c r="J579" s="21">
        <f>VLOOKUP($C579,Inputs!$A$3:$G$53,3,FALSE)</f>
        <v>2.585</v>
      </c>
      <c r="K579">
        <f>VLOOKUP($C579,Inputs!$A$3:$G$53,4,FALSE)</f>
        <v>7.9899999999999999E-2</v>
      </c>
      <c r="L579">
        <f>IF(ISBLANK(H579),VLOOKUP($C579,Inputs!$A$3:$G$53,5,FALSE),H579)</f>
        <v>33.85</v>
      </c>
      <c r="M579">
        <f>VLOOKUP($C579,Inputs!$A$3:$G$53,7,FALSE)</f>
        <v>0</v>
      </c>
      <c r="N579">
        <f t="shared" ref="N579:N642" si="9">IF(ISBLANK(G579),220,G579)</f>
        <v>312</v>
      </c>
      <c r="O579">
        <f>VLOOKUP($C579,Inputs!$A$3:$G$53,5,FALSE)</f>
        <v>45.661636363636369</v>
      </c>
      <c r="P579">
        <f>VLOOKUP(C579,Depack!A$1:B$51,2,FALSE)</f>
        <v>8.8889770090672915</v>
      </c>
    </row>
    <row r="580" spans="1:16" x14ac:dyDescent="0.2">
      <c r="A580">
        <v>577</v>
      </c>
      <c r="B580" t="s">
        <v>3697</v>
      </c>
      <c r="C580" t="s">
        <v>22</v>
      </c>
      <c r="D580">
        <v>16057</v>
      </c>
      <c r="E580">
        <v>7970.41</v>
      </c>
      <c r="F580" s="21">
        <v>2</v>
      </c>
      <c r="G580" s="21">
        <v>312</v>
      </c>
      <c r="H580" s="21">
        <v>65.55</v>
      </c>
      <c r="I580" s="21">
        <f>VLOOKUP($C580,Inputs!$A$3:$G$53,2,FALSE)</f>
        <v>15.45</v>
      </c>
      <c r="J580" s="21">
        <f>VLOOKUP($C580,Inputs!$A$3:$G$53,3,FALSE)</f>
        <v>2.585</v>
      </c>
      <c r="K580">
        <f>VLOOKUP($C580,Inputs!$A$3:$G$53,4,FALSE)</f>
        <v>7.9899999999999999E-2</v>
      </c>
      <c r="L580">
        <f>IF(ISBLANK(H580),VLOOKUP($C580,Inputs!$A$3:$G$53,5,FALSE),H580)</f>
        <v>65.55</v>
      </c>
      <c r="M580">
        <f>VLOOKUP($C580,Inputs!$A$3:$G$53,7,FALSE)</f>
        <v>0</v>
      </c>
      <c r="N580">
        <f t="shared" si="9"/>
        <v>312</v>
      </c>
      <c r="O580">
        <f>VLOOKUP($C580,Inputs!$A$3:$G$53,5,FALSE)</f>
        <v>45.661636363636369</v>
      </c>
      <c r="P580">
        <f>VLOOKUP(C580,Depack!A$1:B$51,2,FALSE)</f>
        <v>8.8889770090672915</v>
      </c>
    </row>
    <row r="581" spans="1:16" x14ac:dyDescent="0.2">
      <c r="A581">
        <v>578</v>
      </c>
      <c r="B581" t="s">
        <v>3698</v>
      </c>
      <c r="C581" t="s">
        <v>22</v>
      </c>
      <c r="D581">
        <v>16059</v>
      </c>
      <c r="E581">
        <v>1362.248</v>
      </c>
      <c r="F581" s="21">
        <v>1</v>
      </c>
      <c r="G581" s="21">
        <v>312</v>
      </c>
      <c r="H581" s="21">
        <v>60</v>
      </c>
      <c r="I581" s="21">
        <f>VLOOKUP($C581,Inputs!$A$3:$G$53,2,FALSE)</f>
        <v>15.45</v>
      </c>
      <c r="J581" s="21">
        <f>VLOOKUP($C581,Inputs!$A$3:$G$53,3,FALSE)</f>
        <v>2.585</v>
      </c>
      <c r="K581">
        <f>VLOOKUP($C581,Inputs!$A$3:$G$53,4,FALSE)</f>
        <v>7.9899999999999999E-2</v>
      </c>
      <c r="L581">
        <f>IF(ISBLANK(H581),VLOOKUP($C581,Inputs!$A$3:$G$53,5,FALSE),H581)</f>
        <v>60</v>
      </c>
      <c r="M581">
        <f>VLOOKUP($C581,Inputs!$A$3:$G$53,7,FALSE)</f>
        <v>0</v>
      </c>
      <c r="N581">
        <f t="shared" si="9"/>
        <v>312</v>
      </c>
      <c r="O581">
        <f>VLOOKUP($C581,Inputs!$A$3:$G$53,5,FALSE)</f>
        <v>45.661636363636369</v>
      </c>
      <c r="P581">
        <f>VLOOKUP(C581,Depack!A$1:B$51,2,FALSE)</f>
        <v>8.8889770090672915</v>
      </c>
    </row>
    <row r="582" spans="1:16" x14ac:dyDescent="0.2">
      <c r="A582">
        <v>579</v>
      </c>
      <c r="B582" t="s">
        <v>3699</v>
      </c>
      <c r="C582" t="s">
        <v>22</v>
      </c>
      <c r="D582">
        <v>16061</v>
      </c>
      <c r="E582">
        <v>641.774</v>
      </c>
      <c r="F582" s="21">
        <v>1</v>
      </c>
      <c r="G582" s="21">
        <v>364</v>
      </c>
      <c r="H582" s="21">
        <v>77.540000000000006</v>
      </c>
      <c r="I582" s="21">
        <f>VLOOKUP($C582,Inputs!$A$3:$G$53,2,FALSE)</f>
        <v>15.45</v>
      </c>
      <c r="J582" s="21">
        <f>VLOOKUP($C582,Inputs!$A$3:$G$53,3,FALSE)</f>
        <v>2.585</v>
      </c>
      <c r="K582">
        <f>VLOOKUP($C582,Inputs!$A$3:$G$53,4,FALSE)</f>
        <v>7.9899999999999999E-2</v>
      </c>
      <c r="L582">
        <f>IF(ISBLANK(H582),VLOOKUP($C582,Inputs!$A$3:$G$53,5,FALSE),H582)</f>
        <v>77.540000000000006</v>
      </c>
      <c r="M582">
        <f>VLOOKUP($C582,Inputs!$A$3:$G$53,7,FALSE)</f>
        <v>0</v>
      </c>
      <c r="N582">
        <f t="shared" si="9"/>
        <v>364</v>
      </c>
      <c r="O582">
        <f>VLOOKUP($C582,Inputs!$A$3:$G$53,5,FALSE)</f>
        <v>45.661636363636369</v>
      </c>
      <c r="P582">
        <f>VLOOKUP(C582,Depack!A$1:B$51,2,FALSE)</f>
        <v>8.8889770090672915</v>
      </c>
    </row>
    <row r="583" spans="1:16" x14ac:dyDescent="0.2">
      <c r="A583">
        <v>580</v>
      </c>
      <c r="B583" t="s">
        <v>3409</v>
      </c>
      <c r="C583" t="s">
        <v>22</v>
      </c>
      <c r="D583">
        <v>16063</v>
      </c>
      <c r="E583">
        <v>833.48199999999997</v>
      </c>
      <c r="F583" s="21">
        <v>1</v>
      </c>
      <c r="G583" s="21">
        <v>312</v>
      </c>
      <c r="H583" s="21">
        <v>8.5</v>
      </c>
      <c r="I583" s="21">
        <f>VLOOKUP($C583,Inputs!$A$3:$G$53,2,FALSE)</f>
        <v>15.45</v>
      </c>
      <c r="J583" s="21">
        <f>VLOOKUP($C583,Inputs!$A$3:$G$53,3,FALSE)</f>
        <v>2.585</v>
      </c>
      <c r="K583">
        <f>VLOOKUP($C583,Inputs!$A$3:$G$53,4,FALSE)</f>
        <v>7.9899999999999999E-2</v>
      </c>
      <c r="L583">
        <f>IF(ISBLANK(H583),VLOOKUP($C583,Inputs!$A$3:$G$53,5,FALSE),H583)</f>
        <v>8.5</v>
      </c>
      <c r="M583">
        <f>VLOOKUP($C583,Inputs!$A$3:$G$53,7,FALSE)</f>
        <v>0</v>
      </c>
      <c r="N583">
        <f t="shared" si="9"/>
        <v>312</v>
      </c>
      <c r="O583">
        <f>VLOOKUP($C583,Inputs!$A$3:$G$53,5,FALSE)</f>
        <v>45.661636363636369</v>
      </c>
      <c r="P583">
        <f>VLOOKUP(C583,Depack!A$1:B$51,2,FALSE)</f>
        <v>8.8889770090672915</v>
      </c>
    </row>
    <row r="584" spans="1:16" x14ac:dyDescent="0.2">
      <c r="A584">
        <v>581</v>
      </c>
      <c r="B584" t="s">
        <v>3328</v>
      </c>
      <c r="C584" t="s">
        <v>22</v>
      </c>
      <c r="D584">
        <v>16065</v>
      </c>
      <c r="E584">
        <v>7249.68</v>
      </c>
      <c r="F584" s="21">
        <v>1</v>
      </c>
      <c r="G584" s="21">
        <v>312</v>
      </c>
      <c r="H584" s="21">
        <v>60</v>
      </c>
      <c r="I584" s="21">
        <f>VLOOKUP($C584,Inputs!$A$3:$G$53,2,FALSE)</f>
        <v>15.45</v>
      </c>
      <c r="J584" s="21">
        <f>VLOOKUP($C584,Inputs!$A$3:$G$53,3,FALSE)</f>
        <v>2.585</v>
      </c>
      <c r="K584">
        <f>VLOOKUP($C584,Inputs!$A$3:$G$53,4,FALSE)</f>
        <v>7.9899999999999999E-2</v>
      </c>
      <c r="L584">
        <f>IF(ISBLANK(H584),VLOOKUP($C584,Inputs!$A$3:$G$53,5,FALSE),H584)</f>
        <v>60</v>
      </c>
      <c r="M584">
        <f>VLOOKUP($C584,Inputs!$A$3:$G$53,7,FALSE)</f>
        <v>0</v>
      </c>
      <c r="N584">
        <f t="shared" si="9"/>
        <v>312</v>
      </c>
      <c r="O584">
        <f>VLOOKUP($C584,Inputs!$A$3:$G$53,5,FALSE)</f>
        <v>45.661636363636369</v>
      </c>
      <c r="P584">
        <f>VLOOKUP(C584,Depack!A$1:B$51,2,FALSE)</f>
        <v>8.8889770090672915</v>
      </c>
    </row>
    <row r="585" spans="1:16" x14ac:dyDescent="0.2">
      <c r="A585">
        <v>582</v>
      </c>
      <c r="B585" t="s">
        <v>3700</v>
      </c>
      <c r="C585" t="s">
        <v>22</v>
      </c>
      <c r="D585">
        <v>16067</v>
      </c>
      <c r="E585">
        <v>3494.26</v>
      </c>
      <c r="F585" s="21">
        <v>1</v>
      </c>
      <c r="G585" s="21">
        <v>312</v>
      </c>
      <c r="H585" s="21">
        <v>0</v>
      </c>
      <c r="I585" s="21">
        <f>VLOOKUP($C585,Inputs!$A$3:$G$53,2,FALSE)</f>
        <v>15.45</v>
      </c>
      <c r="J585" s="21">
        <f>VLOOKUP($C585,Inputs!$A$3:$G$53,3,FALSE)</f>
        <v>2.585</v>
      </c>
      <c r="K585">
        <f>VLOOKUP($C585,Inputs!$A$3:$G$53,4,FALSE)</f>
        <v>7.9899999999999999E-2</v>
      </c>
      <c r="L585">
        <f>IF(ISBLANK(H585),VLOOKUP($C585,Inputs!$A$3:$G$53,5,FALSE),H585)</f>
        <v>0</v>
      </c>
      <c r="M585">
        <f>VLOOKUP($C585,Inputs!$A$3:$G$53,7,FALSE)</f>
        <v>0</v>
      </c>
      <c r="N585">
        <f t="shared" si="9"/>
        <v>312</v>
      </c>
      <c r="O585">
        <f>VLOOKUP($C585,Inputs!$A$3:$G$53,5,FALSE)</f>
        <v>45.661636363636369</v>
      </c>
      <c r="P585">
        <f>VLOOKUP(C585,Depack!A$1:B$51,2,FALSE)</f>
        <v>8.8889770090672915</v>
      </c>
    </row>
    <row r="586" spans="1:16" x14ac:dyDescent="0.2">
      <c r="A586">
        <v>583</v>
      </c>
      <c r="B586" t="s">
        <v>3701</v>
      </c>
      <c r="C586" t="s">
        <v>22</v>
      </c>
      <c r="D586">
        <v>16069</v>
      </c>
      <c r="E586">
        <v>7869.79</v>
      </c>
      <c r="F586" s="21">
        <v>2</v>
      </c>
      <c r="G586" s="21">
        <v>260</v>
      </c>
      <c r="H586" s="21">
        <v>24</v>
      </c>
      <c r="I586" s="21">
        <f>VLOOKUP($C586,Inputs!$A$3:$G$53,2,FALSE)</f>
        <v>15.45</v>
      </c>
      <c r="J586" s="21">
        <f>VLOOKUP($C586,Inputs!$A$3:$G$53,3,FALSE)</f>
        <v>2.585</v>
      </c>
      <c r="K586">
        <f>VLOOKUP($C586,Inputs!$A$3:$G$53,4,FALSE)</f>
        <v>7.9899999999999999E-2</v>
      </c>
      <c r="L586">
        <f>IF(ISBLANK(H586),VLOOKUP($C586,Inputs!$A$3:$G$53,5,FALSE),H586)</f>
        <v>24</v>
      </c>
      <c r="M586">
        <f>VLOOKUP($C586,Inputs!$A$3:$G$53,7,FALSE)</f>
        <v>0</v>
      </c>
      <c r="N586">
        <f t="shared" si="9"/>
        <v>260</v>
      </c>
      <c r="O586">
        <f>VLOOKUP($C586,Inputs!$A$3:$G$53,5,FALSE)</f>
        <v>45.661636363636369</v>
      </c>
      <c r="P586">
        <f>VLOOKUP(C586,Depack!A$1:B$51,2,FALSE)</f>
        <v>8.8889770090672915</v>
      </c>
    </row>
    <row r="587" spans="1:16" x14ac:dyDescent="0.2">
      <c r="A587">
        <v>584</v>
      </c>
      <c r="B587" t="s">
        <v>2569</v>
      </c>
      <c r="C587" t="s">
        <v>22</v>
      </c>
      <c r="D587">
        <v>16071</v>
      </c>
      <c r="E587">
        <v>714.28</v>
      </c>
      <c r="F587" s="21">
        <v>0</v>
      </c>
      <c r="I587" s="21">
        <f>VLOOKUP($C587,Inputs!$A$3:$G$53,2,FALSE)</f>
        <v>15.45</v>
      </c>
      <c r="J587" s="21">
        <f>VLOOKUP($C587,Inputs!$A$3:$G$53,3,FALSE)</f>
        <v>2.585</v>
      </c>
      <c r="K587">
        <f>VLOOKUP($C587,Inputs!$A$3:$G$53,4,FALSE)</f>
        <v>7.9899999999999999E-2</v>
      </c>
      <c r="L587">
        <f>IF(ISBLANK(H587),VLOOKUP($C587,Inputs!$A$3:$G$53,5,FALSE),H587)</f>
        <v>45.661636363636369</v>
      </c>
      <c r="M587">
        <f>VLOOKUP($C587,Inputs!$A$3:$G$53,7,FALSE)</f>
        <v>0</v>
      </c>
      <c r="N587">
        <f t="shared" si="9"/>
        <v>220</v>
      </c>
      <c r="O587">
        <f>VLOOKUP($C587,Inputs!$A$3:$G$53,5,FALSE)</f>
        <v>45.661636363636369</v>
      </c>
      <c r="P587">
        <f>VLOOKUP(C587,Depack!A$1:B$51,2,FALSE)</f>
        <v>8.8889770090672915</v>
      </c>
    </row>
    <row r="588" spans="1:16" x14ac:dyDescent="0.2">
      <c r="A588">
        <v>585</v>
      </c>
      <c r="B588" t="s">
        <v>1474</v>
      </c>
      <c r="C588" t="s">
        <v>22</v>
      </c>
      <c r="D588">
        <v>16073</v>
      </c>
      <c r="E588">
        <v>1768.92</v>
      </c>
      <c r="F588" s="21">
        <v>3</v>
      </c>
      <c r="G588" s="21">
        <v>173</v>
      </c>
      <c r="H588" s="21">
        <v>0</v>
      </c>
      <c r="I588" s="21">
        <f>VLOOKUP($C588,Inputs!$A$3:$G$53,2,FALSE)</f>
        <v>15.45</v>
      </c>
      <c r="J588" s="21">
        <f>VLOOKUP($C588,Inputs!$A$3:$G$53,3,FALSE)</f>
        <v>2.585</v>
      </c>
      <c r="K588">
        <f>VLOOKUP($C588,Inputs!$A$3:$G$53,4,FALSE)</f>
        <v>7.9899999999999999E-2</v>
      </c>
      <c r="L588">
        <f>IF(ISBLANK(H588),VLOOKUP($C588,Inputs!$A$3:$G$53,5,FALSE),H588)</f>
        <v>0</v>
      </c>
      <c r="M588">
        <f>VLOOKUP($C588,Inputs!$A$3:$G$53,7,FALSE)</f>
        <v>0</v>
      </c>
      <c r="N588">
        <f t="shared" si="9"/>
        <v>173</v>
      </c>
      <c r="O588">
        <f>VLOOKUP($C588,Inputs!$A$3:$G$53,5,FALSE)</f>
        <v>45.661636363636369</v>
      </c>
      <c r="P588">
        <f>VLOOKUP(C588,Depack!A$1:B$51,2,FALSE)</f>
        <v>8.8889770090672915</v>
      </c>
    </row>
    <row r="589" spans="1:16" x14ac:dyDescent="0.2">
      <c r="A589">
        <v>586</v>
      </c>
      <c r="B589" t="s">
        <v>3702</v>
      </c>
      <c r="C589" t="s">
        <v>22</v>
      </c>
      <c r="D589">
        <v>16075</v>
      </c>
      <c r="E589">
        <v>3791.45</v>
      </c>
      <c r="F589" s="21">
        <v>2</v>
      </c>
      <c r="G589" s="21">
        <v>312</v>
      </c>
      <c r="H589" s="21">
        <v>8.625</v>
      </c>
      <c r="I589" s="21">
        <f>VLOOKUP($C589,Inputs!$A$3:$G$53,2,FALSE)</f>
        <v>15.45</v>
      </c>
      <c r="J589" s="21">
        <f>VLOOKUP($C589,Inputs!$A$3:$G$53,3,FALSE)</f>
        <v>2.585</v>
      </c>
      <c r="K589">
        <f>VLOOKUP($C589,Inputs!$A$3:$G$53,4,FALSE)</f>
        <v>7.9899999999999999E-2</v>
      </c>
      <c r="L589">
        <f>IF(ISBLANK(H589),VLOOKUP($C589,Inputs!$A$3:$G$53,5,FALSE),H589)</f>
        <v>8.625</v>
      </c>
      <c r="M589">
        <f>VLOOKUP($C589,Inputs!$A$3:$G$53,7,FALSE)</f>
        <v>0</v>
      </c>
      <c r="N589">
        <f t="shared" si="9"/>
        <v>312</v>
      </c>
      <c r="O589">
        <f>VLOOKUP($C589,Inputs!$A$3:$G$53,5,FALSE)</f>
        <v>45.661636363636369</v>
      </c>
      <c r="P589">
        <f>VLOOKUP(C589,Depack!A$1:B$51,2,FALSE)</f>
        <v>8.8889770090672915</v>
      </c>
    </row>
    <row r="590" spans="1:16" x14ac:dyDescent="0.2">
      <c r="A590">
        <v>587</v>
      </c>
      <c r="B590" t="s">
        <v>3703</v>
      </c>
      <c r="C590" t="s">
        <v>22</v>
      </c>
      <c r="D590">
        <v>16077</v>
      </c>
      <c r="E590">
        <v>1548.4680000000001</v>
      </c>
      <c r="F590" s="21">
        <v>1</v>
      </c>
      <c r="G590" s="21">
        <v>312</v>
      </c>
      <c r="H590" s="21">
        <v>45</v>
      </c>
      <c r="I590" s="21">
        <f>VLOOKUP($C590,Inputs!$A$3:$G$53,2,FALSE)</f>
        <v>15.45</v>
      </c>
      <c r="J590" s="21">
        <f>VLOOKUP($C590,Inputs!$A$3:$G$53,3,FALSE)</f>
        <v>2.585</v>
      </c>
      <c r="K590">
        <f>VLOOKUP($C590,Inputs!$A$3:$G$53,4,FALSE)</f>
        <v>7.9899999999999999E-2</v>
      </c>
      <c r="L590">
        <f>IF(ISBLANK(H590),VLOOKUP($C590,Inputs!$A$3:$G$53,5,FALSE),H590)</f>
        <v>45</v>
      </c>
      <c r="M590">
        <f>VLOOKUP($C590,Inputs!$A$3:$G$53,7,FALSE)</f>
        <v>0</v>
      </c>
      <c r="N590">
        <f t="shared" si="9"/>
        <v>312</v>
      </c>
      <c r="O590">
        <f>VLOOKUP($C590,Inputs!$A$3:$G$53,5,FALSE)</f>
        <v>45.661636363636369</v>
      </c>
      <c r="P590">
        <f>VLOOKUP(C590,Depack!A$1:B$51,2,FALSE)</f>
        <v>8.8889770090672915</v>
      </c>
    </row>
    <row r="591" spans="1:16" x14ac:dyDescent="0.2">
      <c r="A591">
        <v>588</v>
      </c>
      <c r="B591" t="s">
        <v>3704</v>
      </c>
      <c r="C591" t="s">
        <v>22</v>
      </c>
      <c r="D591">
        <v>16079</v>
      </c>
      <c r="E591">
        <v>2136.7399999999998</v>
      </c>
      <c r="F591" s="21">
        <v>0</v>
      </c>
      <c r="I591" s="21">
        <f>VLOOKUP($C591,Inputs!$A$3:$G$53,2,FALSE)</f>
        <v>15.45</v>
      </c>
      <c r="J591" s="21">
        <f>VLOOKUP($C591,Inputs!$A$3:$G$53,3,FALSE)</f>
        <v>2.585</v>
      </c>
      <c r="K591">
        <f>VLOOKUP($C591,Inputs!$A$3:$G$53,4,FALSE)</f>
        <v>7.9899999999999999E-2</v>
      </c>
      <c r="L591">
        <f>IF(ISBLANK(H591),VLOOKUP($C591,Inputs!$A$3:$G$53,5,FALSE),H591)</f>
        <v>45.661636363636369</v>
      </c>
      <c r="M591">
        <f>VLOOKUP($C591,Inputs!$A$3:$G$53,7,FALSE)</f>
        <v>0</v>
      </c>
      <c r="N591">
        <f t="shared" si="9"/>
        <v>220</v>
      </c>
      <c r="O591">
        <f>VLOOKUP($C591,Inputs!$A$3:$G$53,5,FALSE)</f>
        <v>45.661636363636369</v>
      </c>
      <c r="P591">
        <f>VLOOKUP(C591,Depack!A$1:B$51,2,FALSE)</f>
        <v>8.8889770090672915</v>
      </c>
    </row>
    <row r="592" spans="1:16" x14ac:dyDescent="0.2">
      <c r="A592">
        <v>589</v>
      </c>
      <c r="B592" t="s">
        <v>3705</v>
      </c>
      <c r="C592" t="s">
        <v>22</v>
      </c>
      <c r="D592">
        <v>16081</v>
      </c>
      <c r="E592">
        <v>1699.89</v>
      </c>
      <c r="F592" s="21">
        <v>1</v>
      </c>
      <c r="G592" s="21">
        <v>260</v>
      </c>
      <c r="H592" s="21">
        <v>76</v>
      </c>
      <c r="I592" s="21">
        <f>VLOOKUP($C592,Inputs!$A$3:$G$53,2,FALSE)</f>
        <v>15.45</v>
      </c>
      <c r="J592" s="21">
        <f>VLOOKUP($C592,Inputs!$A$3:$G$53,3,FALSE)</f>
        <v>2.585</v>
      </c>
      <c r="K592">
        <f>VLOOKUP($C592,Inputs!$A$3:$G$53,4,FALSE)</f>
        <v>7.9899999999999999E-2</v>
      </c>
      <c r="L592">
        <f>IF(ISBLANK(H592),VLOOKUP($C592,Inputs!$A$3:$G$53,5,FALSE),H592)</f>
        <v>76</v>
      </c>
      <c r="M592">
        <f>VLOOKUP($C592,Inputs!$A$3:$G$53,7,FALSE)</f>
        <v>0</v>
      </c>
      <c r="N592">
        <f t="shared" si="9"/>
        <v>260</v>
      </c>
      <c r="O592">
        <f>VLOOKUP($C592,Inputs!$A$3:$G$53,5,FALSE)</f>
        <v>45.661636363636369</v>
      </c>
      <c r="P592">
        <f>VLOOKUP(C592,Depack!A$1:B$51,2,FALSE)</f>
        <v>8.8889770090672915</v>
      </c>
    </row>
    <row r="593" spans="1:16" x14ac:dyDescent="0.2">
      <c r="A593">
        <v>590</v>
      </c>
      <c r="B593" t="s">
        <v>3706</v>
      </c>
      <c r="C593" t="s">
        <v>22</v>
      </c>
      <c r="D593">
        <v>16083</v>
      </c>
      <c r="E593">
        <v>15385.56</v>
      </c>
      <c r="F593" s="21">
        <v>4</v>
      </c>
      <c r="G593" s="21">
        <v>286</v>
      </c>
      <c r="H593" s="21">
        <v>29.875</v>
      </c>
      <c r="I593" s="21">
        <f>VLOOKUP($C593,Inputs!$A$3:$G$53,2,FALSE)</f>
        <v>15.45</v>
      </c>
      <c r="J593" s="21">
        <f>VLOOKUP($C593,Inputs!$A$3:$G$53,3,FALSE)</f>
        <v>2.585</v>
      </c>
      <c r="K593">
        <f>VLOOKUP($C593,Inputs!$A$3:$G$53,4,FALSE)</f>
        <v>7.9899999999999999E-2</v>
      </c>
      <c r="L593">
        <f>IF(ISBLANK(H593),VLOOKUP($C593,Inputs!$A$3:$G$53,5,FALSE),H593)</f>
        <v>29.875</v>
      </c>
      <c r="M593">
        <f>VLOOKUP($C593,Inputs!$A$3:$G$53,7,FALSE)</f>
        <v>0</v>
      </c>
      <c r="N593">
        <f t="shared" si="9"/>
        <v>286</v>
      </c>
      <c r="O593">
        <f>VLOOKUP($C593,Inputs!$A$3:$G$53,5,FALSE)</f>
        <v>45.661636363636369</v>
      </c>
      <c r="P593">
        <f>VLOOKUP(C593,Depack!A$1:B$51,2,FALSE)</f>
        <v>8.8889770090672915</v>
      </c>
    </row>
    <row r="594" spans="1:16" x14ac:dyDescent="0.2">
      <c r="A594">
        <v>591</v>
      </c>
      <c r="B594" t="s">
        <v>3707</v>
      </c>
      <c r="C594" t="s">
        <v>22</v>
      </c>
      <c r="D594">
        <v>16085</v>
      </c>
      <c r="E594">
        <v>2005.71</v>
      </c>
      <c r="F594" s="21">
        <v>1</v>
      </c>
      <c r="G594" s="21">
        <v>312</v>
      </c>
      <c r="H594" s="21">
        <v>105</v>
      </c>
      <c r="I594" s="21">
        <f>VLOOKUP($C594,Inputs!$A$3:$G$53,2,FALSE)</f>
        <v>15.45</v>
      </c>
      <c r="J594" s="21">
        <f>VLOOKUP($C594,Inputs!$A$3:$G$53,3,FALSE)</f>
        <v>2.585</v>
      </c>
      <c r="K594">
        <f>VLOOKUP($C594,Inputs!$A$3:$G$53,4,FALSE)</f>
        <v>7.9899999999999999E-2</v>
      </c>
      <c r="L594">
        <f>IF(ISBLANK(H594),VLOOKUP($C594,Inputs!$A$3:$G$53,5,FALSE),H594)</f>
        <v>105</v>
      </c>
      <c r="M594">
        <f>VLOOKUP($C594,Inputs!$A$3:$G$53,7,FALSE)</f>
        <v>0</v>
      </c>
      <c r="N594">
        <f t="shared" si="9"/>
        <v>312</v>
      </c>
      <c r="O594">
        <f>VLOOKUP($C594,Inputs!$A$3:$G$53,5,FALSE)</f>
        <v>45.661636363636369</v>
      </c>
      <c r="P594">
        <f>VLOOKUP(C594,Depack!A$1:B$51,2,FALSE)</f>
        <v>8.8889770090672915</v>
      </c>
    </row>
    <row r="595" spans="1:16" x14ac:dyDescent="0.2">
      <c r="A595">
        <v>592</v>
      </c>
      <c r="B595" t="s">
        <v>57</v>
      </c>
      <c r="C595" t="s">
        <v>22</v>
      </c>
      <c r="D595">
        <v>16087</v>
      </c>
      <c r="E595">
        <v>1898.5</v>
      </c>
      <c r="F595" s="21">
        <v>2</v>
      </c>
      <c r="G595" s="21">
        <v>260</v>
      </c>
      <c r="H595" s="21">
        <v>15</v>
      </c>
      <c r="I595" s="21">
        <f>VLOOKUP($C595,Inputs!$A$3:$G$53,2,FALSE)</f>
        <v>15.45</v>
      </c>
      <c r="J595" s="21">
        <f>VLOOKUP($C595,Inputs!$A$3:$G$53,3,FALSE)</f>
        <v>2.585</v>
      </c>
      <c r="K595">
        <f>VLOOKUP($C595,Inputs!$A$3:$G$53,4,FALSE)</f>
        <v>7.9899999999999999E-2</v>
      </c>
      <c r="L595">
        <f>IF(ISBLANK(H595),VLOOKUP($C595,Inputs!$A$3:$G$53,5,FALSE),H595)</f>
        <v>15</v>
      </c>
      <c r="M595">
        <f>VLOOKUP($C595,Inputs!$A$3:$G$53,7,FALSE)</f>
        <v>0</v>
      </c>
      <c r="N595">
        <f t="shared" si="9"/>
        <v>260</v>
      </c>
      <c r="O595">
        <f>VLOOKUP($C595,Inputs!$A$3:$G$53,5,FALSE)</f>
        <v>45.661636363636369</v>
      </c>
      <c r="P595">
        <f>VLOOKUP(C595,Depack!A$1:B$51,2,FALSE)</f>
        <v>8.8889770090672915</v>
      </c>
    </row>
    <row r="596" spans="1:16" x14ac:dyDescent="0.2">
      <c r="A596">
        <v>593</v>
      </c>
      <c r="B596" t="s">
        <v>3464</v>
      </c>
      <c r="C596" t="s">
        <v>23</v>
      </c>
      <c r="D596">
        <v>17001</v>
      </c>
      <c r="E596">
        <v>14279.61</v>
      </c>
      <c r="F596" s="21">
        <v>0</v>
      </c>
      <c r="I596" s="21">
        <f>VLOOKUP($C596,Inputs!$A$3:$G$53,2,FALSE)</f>
        <v>24.14</v>
      </c>
      <c r="J596" s="21">
        <f>VLOOKUP($C596,Inputs!$A$3:$G$53,3,FALSE)</f>
        <v>2.403</v>
      </c>
      <c r="K596">
        <f>VLOOKUP($C596,Inputs!$A$3:$G$53,4,FALSE)</f>
        <v>9.0700000000000003E-2</v>
      </c>
      <c r="L596">
        <f>IF(ISBLANK(H596),VLOOKUP($C596,Inputs!$A$3:$G$53,5,FALSE),H596)</f>
        <v>56.729051724137939</v>
      </c>
      <c r="M596">
        <f>VLOOKUP($C596,Inputs!$A$3:$G$53,7,FALSE)</f>
        <v>0</v>
      </c>
      <c r="N596">
        <f t="shared" si="9"/>
        <v>220</v>
      </c>
      <c r="O596">
        <f>VLOOKUP($C596,Inputs!$A$3:$G$53,5,FALSE)</f>
        <v>56.729051724137939</v>
      </c>
      <c r="P596">
        <f>VLOOKUP(C596,Depack!A$1:B$51,2,FALSE)</f>
        <v>10.835611155576318</v>
      </c>
    </row>
    <row r="597" spans="1:16" x14ac:dyDescent="0.2">
      <c r="A597">
        <v>594</v>
      </c>
      <c r="B597" t="s">
        <v>3708</v>
      </c>
      <c r="C597" t="s">
        <v>23</v>
      </c>
      <c r="D597">
        <v>17003</v>
      </c>
      <c r="E597">
        <v>1311.6880000000001</v>
      </c>
      <c r="F597" s="21">
        <v>0</v>
      </c>
      <c r="I597" s="21">
        <f>VLOOKUP($C597,Inputs!$A$3:$G$53,2,FALSE)</f>
        <v>24.14</v>
      </c>
      <c r="J597" s="21">
        <f>VLOOKUP($C597,Inputs!$A$3:$G$53,3,FALSE)</f>
        <v>2.403</v>
      </c>
      <c r="K597">
        <f>VLOOKUP($C597,Inputs!$A$3:$G$53,4,FALSE)</f>
        <v>9.0700000000000003E-2</v>
      </c>
      <c r="L597">
        <f>IF(ISBLANK(H597),VLOOKUP($C597,Inputs!$A$3:$G$53,5,FALSE),H597)</f>
        <v>56.729051724137939</v>
      </c>
      <c r="M597">
        <f>VLOOKUP($C597,Inputs!$A$3:$G$53,7,FALSE)</f>
        <v>0</v>
      </c>
      <c r="N597">
        <f t="shared" si="9"/>
        <v>220</v>
      </c>
      <c r="O597">
        <f>VLOOKUP($C597,Inputs!$A$3:$G$53,5,FALSE)</f>
        <v>56.729051724137939</v>
      </c>
      <c r="P597">
        <f>VLOOKUP(C597,Depack!A$1:B$51,2,FALSE)</f>
        <v>10.835611155576318</v>
      </c>
    </row>
    <row r="598" spans="1:16" x14ac:dyDescent="0.2">
      <c r="A598">
        <v>595</v>
      </c>
      <c r="B598" t="s">
        <v>3709</v>
      </c>
      <c r="C598" t="s">
        <v>23</v>
      </c>
      <c r="D598">
        <v>17005</v>
      </c>
      <c r="E598">
        <v>3211.23</v>
      </c>
      <c r="F598" s="21">
        <v>0</v>
      </c>
      <c r="I598" s="21">
        <f>VLOOKUP($C598,Inputs!$A$3:$G$53,2,FALSE)</f>
        <v>24.14</v>
      </c>
      <c r="J598" s="21">
        <f>VLOOKUP($C598,Inputs!$A$3:$G$53,3,FALSE)</f>
        <v>2.403</v>
      </c>
      <c r="K598">
        <f>VLOOKUP($C598,Inputs!$A$3:$G$53,4,FALSE)</f>
        <v>9.0700000000000003E-2</v>
      </c>
      <c r="L598">
        <f>IF(ISBLANK(H598),VLOOKUP($C598,Inputs!$A$3:$G$53,5,FALSE),H598)</f>
        <v>56.729051724137939</v>
      </c>
      <c r="M598">
        <f>VLOOKUP($C598,Inputs!$A$3:$G$53,7,FALSE)</f>
        <v>0</v>
      </c>
      <c r="N598">
        <f t="shared" si="9"/>
        <v>220</v>
      </c>
      <c r="O598">
        <f>VLOOKUP($C598,Inputs!$A$3:$G$53,5,FALSE)</f>
        <v>56.729051724137939</v>
      </c>
      <c r="P598">
        <f>VLOOKUP(C598,Depack!A$1:B$51,2,FALSE)</f>
        <v>10.835611155576318</v>
      </c>
    </row>
    <row r="599" spans="1:16" x14ac:dyDescent="0.2">
      <c r="A599">
        <v>596</v>
      </c>
      <c r="B599" t="s">
        <v>3390</v>
      </c>
      <c r="C599" t="s">
        <v>23</v>
      </c>
      <c r="D599">
        <v>17007</v>
      </c>
      <c r="E599">
        <v>8977.11</v>
      </c>
      <c r="F599" s="21">
        <v>0</v>
      </c>
      <c r="I599" s="21">
        <f>VLOOKUP($C599,Inputs!$A$3:$G$53,2,FALSE)</f>
        <v>24.14</v>
      </c>
      <c r="J599" s="21">
        <f>VLOOKUP($C599,Inputs!$A$3:$G$53,3,FALSE)</f>
        <v>2.403</v>
      </c>
      <c r="K599">
        <f>VLOOKUP($C599,Inputs!$A$3:$G$53,4,FALSE)</f>
        <v>9.0700000000000003E-2</v>
      </c>
      <c r="L599">
        <f>IF(ISBLANK(H599),VLOOKUP($C599,Inputs!$A$3:$G$53,5,FALSE),H599)</f>
        <v>56.729051724137939</v>
      </c>
      <c r="M599">
        <f>VLOOKUP($C599,Inputs!$A$3:$G$53,7,FALSE)</f>
        <v>0</v>
      </c>
      <c r="N599">
        <f t="shared" si="9"/>
        <v>220</v>
      </c>
      <c r="O599">
        <f>VLOOKUP($C599,Inputs!$A$3:$G$53,5,FALSE)</f>
        <v>56.729051724137939</v>
      </c>
      <c r="P599">
        <f>VLOOKUP(C599,Depack!A$1:B$51,2,FALSE)</f>
        <v>10.835611155576318</v>
      </c>
    </row>
    <row r="600" spans="1:16" x14ac:dyDescent="0.2">
      <c r="A600">
        <v>597</v>
      </c>
      <c r="B600" t="s">
        <v>3710</v>
      </c>
      <c r="C600" t="s">
        <v>23</v>
      </c>
      <c r="D600">
        <v>17009</v>
      </c>
      <c r="E600">
        <v>2029.384</v>
      </c>
      <c r="F600" s="21">
        <v>0</v>
      </c>
      <c r="I600" s="21">
        <f>VLOOKUP($C600,Inputs!$A$3:$G$53,2,FALSE)</f>
        <v>24.14</v>
      </c>
      <c r="J600" s="21">
        <f>VLOOKUP($C600,Inputs!$A$3:$G$53,3,FALSE)</f>
        <v>2.403</v>
      </c>
      <c r="K600">
        <f>VLOOKUP($C600,Inputs!$A$3:$G$53,4,FALSE)</f>
        <v>9.0700000000000003E-2</v>
      </c>
      <c r="L600">
        <f>IF(ISBLANK(H600),VLOOKUP($C600,Inputs!$A$3:$G$53,5,FALSE),H600)</f>
        <v>56.729051724137939</v>
      </c>
      <c r="M600">
        <f>VLOOKUP($C600,Inputs!$A$3:$G$53,7,FALSE)</f>
        <v>0</v>
      </c>
      <c r="N600">
        <f t="shared" si="9"/>
        <v>220</v>
      </c>
      <c r="O600">
        <f>VLOOKUP($C600,Inputs!$A$3:$G$53,5,FALSE)</f>
        <v>56.729051724137939</v>
      </c>
      <c r="P600">
        <f>VLOOKUP(C600,Depack!A$1:B$51,2,FALSE)</f>
        <v>10.835611155576318</v>
      </c>
    </row>
    <row r="601" spans="1:16" x14ac:dyDescent="0.2">
      <c r="A601">
        <v>598</v>
      </c>
      <c r="B601" t="s">
        <v>3711</v>
      </c>
      <c r="C601" t="s">
        <v>23</v>
      </c>
      <c r="D601">
        <v>17011</v>
      </c>
      <c r="E601">
        <v>5934.3</v>
      </c>
      <c r="F601" s="21">
        <v>0</v>
      </c>
      <c r="I601" s="21">
        <f>VLOOKUP($C601,Inputs!$A$3:$G$53,2,FALSE)</f>
        <v>24.14</v>
      </c>
      <c r="J601" s="21">
        <f>VLOOKUP($C601,Inputs!$A$3:$G$53,3,FALSE)</f>
        <v>2.403</v>
      </c>
      <c r="K601">
        <f>VLOOKUP($C601,Inputs!$A$3:$G$53,4,FALSE)</f>
        <v>9.0700000000000003E-2</v>
      </c>
      <c r="L601">
        <f>IF(ISBLANK(H601),VLOOKUP($C601,Inputs!$A$3:$G$53,5,FALSE),H601)</f>
        <v>56.729051724137939</v>
      </c>
      <c r="M601">
        <f>VLOOKUP($C601,Inputs!$A$3:$G$53,7,FALSE)</f>
        <v>0</v>
      </c>
      <c r="N601">
        <f t="shared" si="9"/>
        <v>220</v>
      </c>
      <c r="O601">
        <f>VLOOKUP($C601,Inputs!$A$3:$G$53,5,FALSE)</f>
        <v>56.729051724137939</v>
      </c>
      <c r="P601">
        <f>VLOOKUP(C601,Depack!A$1:B$51,2,FALSE)</f>
        <v>10.835611155576318</v>
      </c>
    </row>
    <row r="602" spans="1:16" x14ac:dyDescent="0.2">
      <c r="A602">
        <v>599</v>
      </c>
      <c r="B602" t="s">
        <v>1965</v>
      </c>
      <c r="C602" t="s">
        <v>23</v>
      </c>
      <c r="D602">
        <v>17013</v>
      </c>
      <c r="E602">
        <v>935.37400000000002</v>
      </c>
      <c r="F602" s="21">
        <v>0</v>
      </c>
      <c r="I602" s="21">
        <f>VLOOKUP($C602,Inputs!$A$3:$G$53,2,FALSE)</f>
        <v>24.14</v>
      </c>
      <c r="J602" s="21">
        <f>VLOOKUP($C602,Inputs!$A$3:$G$53,3,FALSE)</f>
        <v>2.403</v>
      </c>
      <c r="K602">
        <f>VLOOKUP($C602,Inputs!$A$3:$G$53,4,FALSE)</f>
        <v>9.0700000000000003E-2</v>
      </c>
      <c r="L602">
        <f>IF(ISBLANK(H602),VLOOKUP($C602,Inputs!$A$3:$G$53,5,FALSE),H602)</f>
        <v>56.729051724137939</v>
      </c>
      <c r="M602">
        <f>VLOOKUP($C602,Inputs!$A$3:$G$53,7,FALSE)</f>
        <v>0</v>
      </c>
      <c r="N602">
        <f t="shared" si="9"/>
        <v>220</v>
      </c>
      <c r="O602">
        <f>VLOOKUP($C602,Inputs!$A$3:$G$53,5,FALSE)</f>
        <v>56.729051724137939</v>
      </c>
      <c r="P602">
        <f>VLOOKUP(C602,Depack!A$1:B$51,2,FALSE)</f>
        <v>10.835611155576318</v>
      </c>
    </row>
    <row r="603" spans="1:16" x14ac:dyDescent="0.2">
      <c r="A603">
        <v>600</v>
      </c>
      <c r="B603" t="s">
        <v>2250</v>
      </c>
      <c r="C603" t="s">
        <v>23</v>
      </c>
      <c r="D603">
        <v>17015</v>
      </c>
      <c r="E603">
        <v>2617.1799999999998</v>
      </c>
      <c r="F603" s="21">
        <v>0</v>
      </c>
      <c r="I603" s="21">
        <f>VLOOKUP($C603,Inputs!$A$3:$G$53,2,FALSE)</f>
        <v>24.14</v>
      </c>
      <c r="J603" s="21">
        <f>VLOOKUP($C603,Inputs!$A$3:$G$53,3,FALSE)</f>
        <v>2.403</v>
      </c>
      <c r="K603">
        <f>VLOOKUP($C603,Inputs!$A$3:$G$53,4,FALSE)</f>
        <v>9.0700000000000003E-2</v>
      </c>
      <c r="L603">
        <f>IF(ISBLANK(H603),VLOOKUP($C603,Inputs!$A$3:$G$53,5,FALSE),H603)</f>
        <v>56.729051724137939</v>
      </c>
      <c r="M603">
        <f>VLOOKUP($C603,Inputs!$A$3:$G$53,7,FALSE)</f>
        <v>0</v>
      </c>
      <c r="N603">
        <f t="shared" si="9"/>
        <v>220</v>
      </c>
      <c r="O603">
        <f>VLOOKUP($C603,Inputs!$A$3:$G$53,5,FALSE)</f>
        <v>56.729051724137939</v>
      </c>
      <c r="P603">
        <f>VLOOKUP(C603,Depack!A$1:B$51,2,FALSE)</f>
        <v>10.835611155576318</v>
      </c>
    </row>
    <row r="604" spans="1:16" x14ac:dyDescent="0.2">
      <c r="A604">
        <v>601</v>
      </c>
      <c r="B604" t="s">
        <v>2069</v>
      </c>
      <c r="C604" t="s">
        <v>23</v>
      </c>
      <c r="D604">
        <v>17017</v>
      </c>
      <c r="E604">
        <v>3115.1</v>
      </c>
      <c r="F604" s="21">
        <v>0</v>
      </c>
      <c r="I604" s="21">
        <f>VLOOKUP($C604,Inputs!$A$3:$G$53,2,FALSE)</f>
        <v>24.14</v>
      </c>
      <c r="J604" s="21">
        <f>VLOOKUP($C604,Inputs!$A$3:$G$53,3,FALSE)</f>
        <v>2.403</v>
      </c>
      <c r="K604">
        <f>VLOOKUP($C604,Inputs!$A$3:$G$53,4,FALSE)</f>
        <v>9.0700000000000003E-2</v>
      </c>
      <c r="L604">
        <f>IF(ISBLANK(H604),VLOOKUP($C604,Inputs!$A$3:$G$53,5,FALSE),H604)</f>
        <v>56.729051724137939</v>
      </c>
      <c r="M604">
        <f>VLOOKUP($C604,Inputs!$A$3:$G$53,7,FALSE)</f>
        <v>0</v>
      </c>
      <c r="N604">
        <f t="shared" si="9"/>
        <v>220</v>
      </c>
      <c r="O604">
        <f>VLOOKUP($C604,Inputs!$A$3:$G$53,5,FALSE)</f>
        <v>56.729051724137939</v>
      </c>
      <c r="P604">
        <f>VLOOKUP(C604,Depack!A$1:B$51,2,FALSE)</f>
        <v>10.835611155576318</v>
      </c>
    </row>
    <row r="605" spans="1:16" x14ac:dyDescent="0.2">
      <c r="A605">
        <v>602</v>
      </c>
      <c r="B605" t="s">
        <v>3712</v>
      </c>
      <c r="C605" t="s">
        <v>23</v>
      </c>
      <c r="D605">
        <v>17019</v>
      </c>
      <c r="E605">
        <v>42876.04</v>
      </c>
      <c r="F605" s="21">
        <v>1</v>
      </c>
      <c r="G605" s="21">
        <v>260</v>
      </c>
      <c r="H605" s="21">
        <v>0</v>
      </c>
      <c r="I605" s="21">
        <f>VLOOKUP($C605,Inputs!$A$3:$G$53,2,FALSE)</f>
        <v>24.14</v>
      </c>
      <c r="J605" s="21">
        <f>VLOOKUP($C605,Inputs!$A$3:$G$53,3,FALSE)</f>
        <v>2.403</v>
      </c>
      <c r="K605">
        <f>VLOOKUP($C605,Inputs!$A$3:$G$53,4,FALSE)</f>
        <v>9.0700000000000003E-2</v>
      </c>
      <c r="L605">
        <f>IF(ISBLANK(H605),VLOOKUP($C605,Inputs!$A$3:$G$53,5,FALSE),H605)</f>
        <v>0</v>
      </c>
      <c r="M605">
        <f>VLOOKUP($C605,Inputs!$A$3:$G$53,7,FALSE)</f>
        <v>0</v>
      </c>
      <c r="N605">
        <f t="shared" si="9"/>
        <v>260</v>
      </c>
      <c r="O605">
        <f>VLOOKUP($C605,Inputs!$A$3:$G$53,5,FALSE)</f>
        <v>56.729051724137939</v>
      </c>
      <c r="P605">
        <f>VLOOKUP(C605,Depack!A$1:B$51,2,FALSE)</f>
        <v>10.835611155576318</v>
      </c>
    </row>
    <row r="606" spans="1:16" x14ac:dyDescent="0.2">
      <c r="A606">
        <v>603</v>
      </c>
      <c r="B606" t="s">
        <v>3713</v>
      </c>
      <c r="C606" t="s">
        <v>23</v>
      </c>
      <c r="D606">
        <v>17021</v>
      </c>
      <c r="E606">
        <v>6366.41</v>
      </c>
      <c r="F606" s="21">
        <v>1</v>
      </c>
      <c r="G606" s="21">
        <v>260</v>
      </c>
      <c r="H606" s="21">
        <v>43</v>
      </c>
      <c r="I606" s="21">
        <f>VLOOKUP($C606,Inputs!$A$3:$G$53,2,FALSE)</f>
        <v>24.14</v>
      </c>
      <c r="J606" s="21">
        <f>VLOOKUP($C606,Inputs!$A$3:$G$53,3,FALSE)</f>
        <v>2.403</v>
      </c>
      <c r="K606">
        <f>VLOOKUP($C606,Inputs!$A$3:$G$53,4,FALSE)</f>
        <v>9.0700000000000003E-2</v>
      </c>
      <c r="L606">
        <f>IF(ISBLANK(H606),VLOOKUP($C606,Inputs!$A$3:$G$53,5,FALSE),H606)</f>
        <v>43</v>
      </c>
      <c r="M606">
        <f>VLOOKUP($C606,Inputs!$A$3:$G$53,7,FALSE)</f>
        <v>0</v>
      </c>
      <c r="N606">
        <f t="shared" si="9"/>
        <v>260</v>
      </c>
      <c r="O606">
        <f>VLOOKUP($C606,Inputs!$A$3:$G$53,5,FALSE)</f>
        <v>56.729051724137939</v>
      </c>
      <c r="P606">
        <f>VLOOKUP(C606,Depack!A$1:B$51,2,FALSE)</f>
        <v>10.835611155576318</v>
      </c>
    </row>
    <row r="607" spans="1:16" x14ac:dyDescent="0.2">
      <c r="A607">
        <v>604</v>
      </c>
      <c r="B607" t="s">
        <v>3393</v>
      </c>
      <c r="C607" t="s">
        <v>23</v>
      </c>
      <c r="D607">
        <v>17023</v>
      </c>
      <c r="E607">
        <v>2848.3</v>
      </c>
      <c r="F607" s="21">
        <v>0</v>
      </c>
      <c r="I607" s="21">
        <f>VLOOKUP($C607,Inputs!$A$3:$G$53,2,FALSE)</f>
        <v>24.14</v>
      </c>
      <c r="J607" s="21">
        <f>VLOOKUP($C607,Inputs!$A$3:$G$53,3,FALSE)</f>
        <v>2.403</v>
      </c>
      <c r="K607">
        <f>VLOOKUP($C607,Inputs!$A$3:$G$53,4,FALSE)</f>
        <v>9.0700000000000003E-2</v>
      </c>
      <c r="L607">
        <f>IF(ISBLANK(H607),VLOOKUP($C607,Inputs!$A$3:$G$53,5,FALSE),H607)</f>
        <v>56.729051724137939</v>
      </c>
      <c r="M607">
        <f>VLOOKUP($C607,Inputs!$A$3:$G$53,7,FALSE)</f>
        <v>0</v>
      </c>
      <c r="N607">
        <f t="shared" si="9"/>
        <v>220</v>
      </c>
      <c r="O607">
        <f>VLOOKUP($C607,Inputs!$A$3:$G$53,5,FALSE)</f>
        <v>56.729051724137939</v>
      </c>
      <c r="P607">
        <f>VLOOKUP(C607,Depack!A$1:B$51,2,FALSE)</f>
        <v>10.835611155576318</v>
      </c>
    </row>
    <row r="608" spans="1:16" x14ac:dyDescent="0.2">
      <c r="A608">
        <v>605</v>
      </c>
      <c r="B608" t="s">
        <v>1335</v>
      </c>
      <c r="C608" t="s">
        <v>23</v>
      </c>
      <c r="D608">
        <v>17025</v>
      </c>
      <c r="E608">
        <v>2334.2399999999998</v>
      </c>
      <c r="F608" s="21">
        <v>0</v>
      </c>
      <c r="I608" s="21">
        <f>VLOOKUP($C608,Inputs!$A$3:$G$53,2,FALSE)</f>
        <v>24.14</v>
      </c>
      <c r="J608" s="21">
        <f>VLOOKUP($C608,Inputs!$A$3:$G$53,3,FALSE)</f>
        <v>2.403</v>
      </c>
      <c r="K608">
        <f>VLOOKUP($C608,Inputs!$A$3:$G$53,4,FALSE)</f>
        <v>9.0700000000000003E-2</v>
      </c>
      <c r="L608">
        <f>IF(ISBLANK(H608),VLOOKUP($C608,Inputs!$A$3:$G$53,5,FALSE),H608)</f>
        <v>56.729051724137939</v>
      </c>
      <c r="M608">
        <f>VLOOKUP($C608,Inputs!$A$3:$G$53,7,FALSE)</f>
        <v>0</v>
      </c>
      <c r="N608">
        <f t="shared" si="9"/>
        <v>220</v>
      </c>
      <c r="O608">
        <f>VLOOKUP($C608,Inputs!$A$3:$G$53,5,FALSE)</f>
        <v>56.729051724137939</v>
      </c>
      <c r="P608">
        <f>VLOOKUP(C608,Depack!A$1:B$51,2,FALSE)</f>
        <v>10.835611155576318</v>
      </c>
    </row>
    <row r="609" spans="1:16" x14ac:dyDescent="0.2">
      <c r="A609">
        <v>606</v>
      </c>
      <c r="B609" t="s">
        <v>3714</v>
      </c>
      <c r="C609" t="s">
        <v>23</v>
      </c>
      <c r="D609">
        <v>17027</v>
      </c>
      <c r="E609">
        <v>7429.85</v>
      </c>
      <c r="F609" s="21">
        <v>0</v>
      </c>
      <c r="I609" s="21">
        <f>VLOOKUP($C609,Inputs!$A$3:$G$53,2,FALSE)</f>
        <v>24.14</v>
      </c>
      <c r="J609" s="21">
        <f>VLOOKUP($C609,Inputs!$A$3:$G$53,3,FALSE)</f>
        <v>2.403</v>
      </c>
      <c r="K609">
        <f>VLOOKUP($C609,Inputs!$A$3:$G$53,4,FALSE)</f>
        <v>9.0700000000000003E-2</v>
      </c>
      <c r="L609">
        <f>IF(ISBLANK(H609),VLOOKUP($C609,Inputs!$A$3:$G$53,5,FALSE),H609)</f>
        <v>56.729051724137939</v>
      </c>
      <c r="M609">
        <f>VLOOKUP($C609,Inputs!$A$3:$G$53,7,FALSE)</f>
        <v>0</v>
      </c>
      <c r="N609">
        <f t="shared" si="9"/>
        <v>220</v>
      </c>
      <c r="O609">
        <f>VLOOKUP($C609,Inputs!$A$3:$G$53,5,FALSE)</f>
        <v>56.729051724137939</v>
      </c>
      <c r="P609">
        <f>VLOOKUP(C609,Depack!A$1:B$51,2,FALSE)</f>
        <v>10.835611155576318</v>
      </c>
    </row>
    <row r="610" spans="1:16" x14ac:dyDescent="0.2">
      <c r="A610">
        <v>607</v>
      </c>
      <c r="B610" t="s">
        <v>3715</v>
      </c>
      <c r="C610" t="s">
        <v>23</v>
      </c>
      <c r="D610">
        <v>17029</v>
      </c>
      <c r="E610">
        <v>11345.95</v>
      </c>
      <c r="F610" s="21">
        <v>1</v>
      </c>
      <c r="G610" s="21">
        <v>260</v>
      </c>
      <c r="H610" s="21">
        <v>49</v>
      </c>
      <c r="I610" s="21">
        <f>VLOOKUP($C610,Inputs!$A$3:$G$53,2,FALSE)</f>
        <v>24.14</v>
      </c>
      <c r="J610" s="21">
        <f>VLOOKUP($C610,Inputs!$A$3:$G$53,3,FALSE)</f>
        <v>2.403</v>
      </c>
      <c r="K610">
        <f>VLOOKUP($C610,Inputs!$A$3:$G$53,4,FALSE)</f>
        <v>9.0700000000000003E-2</v>
      </c>
      <c r="L610">
        <f>IF(ISBLANK(H610),VLOOKUP($C610,Inputs!$A$3:$G$53,5,FALSE),H610)</f>
        <v>49</v>
      </c>
      <c r="M610">
        <f>VLOOKUP($C610,Inputs!$A$3:$G$53,7,FALSE)</f>
        <v>0</v>
      </c>
      <c r="N610">
        <f t="shared" si="9"/>
        <v>260</v>
      </c>
      <c r="O610">
        <f>VLOOKUP($C610,Inputs!$A$3:$G$53,5,FALSE)</f>
        <v>56.729051724137939</v>
      </c>
      <c r="P610">
        <f>VLOOKUP(C610,Depack!A$1:B$51,2,FALSE)</f>
        <v>10.835611155576318</v>
      </c>
    </row>
    <row r="611" spans="1:16" x14ac:dyDescent="0.2">
      <c r="A611">
        <v>608</v>
      </c>
      <c r="B611" t="s">
        <v>1492</v>
      </c>
      <c r="C611" t="s">
        <v>23</v>
      </c>
      <c r="D611">
        <v>17031</v>
      </c>
      <c r="E611">
        <v>1032459.96</v>
      </c>
      <c r="F611" s="21">
        <v>35</v>
      </c>
      <c r="G611" s="21">
        <v>295</v>
      </c>
      <c r="H611" s="21">
        <v>51.024290000000001</v>
      </c>
      <c r="I611" s="21">
        <f>VLOOKUP($C611,Inputs!$A$3:$G$53,2,FALSE)</f>
        <v>24.14</v>
      </c>
      <c r="J611" s="21">
        <f>VLOOKUP($C611,Inputs!$A$3:$G$53,3,FALSE)</f>
        <v>2.403</v>
      </c>
      <c r="K611">
        <f>VLOOKUP($C611,Inputs!$A$3:$G$53,4,FALSE)</f>
        <v>9.0700000000000003E-2</v>
      </c>
      <c r="L611">
        <f>IF(ISBLANK(H611),VLOOKUP($C611,Inputs!$A$3:$G$53,5,FALSE),H611)</f>
        <v>51.024290000000001</v>
      </c>
      <c r="M611">
        <f>VLOOKUP($C611,Inputs!$A$3:$G$53,7,FALSE)</f>
        <v>0</v>
      </c>
      <c r="N611">
        <f t="shared" si="9"/>
        <v>295</v>
      </c>
      <c r="O611">
        <f>VLOOKUP($C611,Inputs!$A$3:$G$53,5,FALSE)</f>
        <v>56.729051724137939</v>
      </c>
      <c r="P611">
        <f>VLOOKUP(C611,Depack!A$1:B$51,2,FALSE)</f>
        <v>10.835611155576318</v>
      </c>
    </row>
    <row r="612" spans="1:16" x14ac:dyDescent="0.2">
      <c r="A612">
        <v>609</v>
      </c>
      <c r="B612" t="s">
        <v>3396</v>
      </c>
      <c r="C612" t="s">
        <v>23</v>
      </c>
      <c r="D612">
        <v>17033</v>
      </c>
      <c r="E612">
        <v>3893.25</v>
      </c>
      <c r="F612" s="21">
        <v>0</v>
      </c>
      <c r="I612" s="21">
        <f>VLOOKUP($C612,Inputs!$A$3:$G$53,2,FALSE)</f>
        <v>24.14</v>
      </c>
      <c r="J612" s="21">
        <f>VLOOKUP($C612,Inputs!$A$3:$G$53,3,FALSE)</f>
        <v>2.403</v>
      </c>
      <c r="K612">
        <f>VLOOKUP($C612,Inputs!$A$3:$G$53,4,FALSE)</f>
        <v>9.0700000000000003E-2</v>
      </c>
      <c r="L612">
        <f>IF(ISBLANK(H612),VLOOKUP($C612,Inputs!$A$3:$G$53,5,FALSE),H612)</f>
        <v>56.729051724137939</v>
      </c>
      <c r="M612">
        <f>VLOOKUP($C612,Inputs!$A$3:$G$53,7,FALSE)</f>
        <v>0</v>
      </c>
      <c r="N612">
        <f t="shared" si="9"/>
        <v>220</v>
      </c>
      <c r="O612">
        <f>VLOOKUP($C612,Inputs!$A$3:$G$53,5,FALSE)</f>
        <v>56.729051724137939</v>
      </c>
      <c r="P612">
        <f>VLOOKUP(C612,Depack!A$1:B$51,2,FALSE)</f>
        <v>10.835611155576318</v>
      </c>
    </row>
    <row r="613" spans="1:16" x14ac:dyDescent="0.2">
      <c r="A613">
        <v>610</v>
      </c>
      <c r="B613" t="s">
        <v>1863</v>
      </c>
      <c r="C613" t="s">
        <v>23</v>
      </c>
      <c r="D613">
        <v>17035</v>
      </c>
      <c r="E613">
        <v>1649.51</v>
      </c>
      <c r="F613" s="21">
        <v>0</v>
      </c>
      <c r="I613" s="21">
        <f>VLOOKUP($C613,Inputs!$A$3:$G$53,2,FALSE)</f>
        <v>24.14</v>
      </c>
      <c r="J613" s="21">
        <f>VLOOKUP($C613,Inputs!$A$3:$G$53,3,FALSE)</f>
        <v>2.403</v>
      </c>
      <c r="K613">
        <f>VLOOKUP($C613,Inputs!$A$3:$G$53,4,FALSE)</f>
        <v>9.0700000000000003E-2</v>
      </c>
      <c r="L613">
        <f>IF(ISBLANK(H613),VLOOKUP($C613,Inputs!$A$3:$G$53,5,FALSE),H613)</f>
        <v>56.729051724137939</v>
      </c>
      <c r="M613">
        <f>VLOOKUP($C613,Inputs!$A$3:$G$53,7,FALSE)</f>
        <v>0</v>
      </c>
      <c r="N613">
        <f t="shared" si="9"/>
        <v>220</v>
      </c>
      <c r="O613">
        <f>VLOOKUP($C613,Inputs!$A$3:$G$53,5,FALSE)</f>
        <v>56.729051724137939</v>
      </c>
      <c r="P613">
        <f>VLOOKUP(C613,Depack!A$1:B$51,2,FALSE)</f>
        <v>10.835611155576318</v>
      </c>
    </row>
    <row r="614" spans="1:16" x14ac:dyDescent="0.2">
      <c r="A614">
        <v>611</v>
      </c>
      <c r="B614" t="s">
        <v>3313</v>
      </c>
      <c r="C614" t="s">
        <v>23</v>
      </c>
      <c r="D614">
        <v>17037</v>
      </c>
      <c r="E614">
        <v>20627.91</v>
      </c>
      <c r="F614" s="21">
        <v>1</v>
      </c>
      <c r="G614" s="21">
        <v>260</v>
      </c>
      <c r="H614" s="21">
        <v>55</v>
      </c>
      <c r="I614" s="21">
        <f>VLOOKUP($C614,Inputs!$A$3:$G$53,2,FALSE)</f>
        <v>24.14</v>
      </c>
      <c r="J614" s="21">
        <f>VLOOKUP($C614,Inputs!$A$3:$G$53,3,FALSE)</f>
        <v>2.403</v>
      </c>
      <c r="K614">
        <f>VLOOKUP($C614,Inputs!$A$3:$G$53,4,FALSE)</f>
        <v>9.0700000000000003E-2</v>
      </c>
      <c r="L614">
        <f>IF(ISBLANK(H614),VLOOKUP($C614,Inputs!$A$3:$G$53,5,FALSE),H614)</f>
        <v>55</v>
      </c>
      <c r="M614">
        <f>VLOOKUP($C614,Inputs!$A$3:$G$53,7,FALSE)</f>
        <v>0</v>
      </c>
      <c r="N614">
        <f t="shared" si="9"/>
        <v>260</v>
      </c>
      <c r="O614">
        <f>VLOOKUP($C614,Inputs!$A$3:$G$53,5,FALSE)</f>
        <v>56.729051724137939</v>
      </c>
      <c r="P614">
        <f>VLOOKUP(C614,Depack!A$1:B$51,2,FALSE)</f>
        <v>10.835611155576318</v>
      </c>
    </row>
    <row r="615" spans="1:16" x14ac:dyDescent="0.2">
      <c r="A615">
        <v>612</v>
      </c>
      <c r="B615" t="s">
        <v>3716</v>
      </c>
      <c r="C615" t="s">
        <v>23</v>
      </c>
      <c r="D615">
        <v>17039</v>
      </c>
      <c r="E615">
        <v>2934.18</v>
      </c>
      <c r="F615" s="21">
        <v>1</v>
      </c>
      <c r="G615" s="21">
        <v>312</v>
      </c>
      <c r="H615" s="21">
        <v>58</v>
      </c>
      <c r="I615" s="21">
        <f>VLOOKUP($C615,Inputs!$A$3:$G$53,2,FALSE)</f>
        <v>24.14</v>
      </c>
      <c r="J615" s="21">
        <f>VLOOKUP($C615,Inputs!$A$3:$G$53,3,FALSE)</f>
        <v>2.403</v>
      </c>
      <c r="K615">
        <f>VLOOKUP($C615,Inputs!$A$3:$G$53,4,FALSE)</f>
        <v>9.0700000000000003E-2</v>
      </c>
      <c r="L615">
        <f>IF(ISBLANK(H615),VLOOKUP($C615,Inputs!$A$3:$G$53,5,FALSE),H615)</f>
        <v>58</v>
      </c>
      <c r="M615">
        <f>VLOOKUP($C615,Inputs!$A$3:$G$53,7,FALSE)</f>
        <v>0</v>
      </c>
      <c r="N615">
        <f t="shared" si="9"/>
        <v>312</v>
      </c>
      <c r="O615">
        <f>VLOOKUP($C615,Inputs!$A$3:$G$53,5,FALSE)</f>
        <v>56.729051724137939</v>
      </c>
      <c r="P615">
        <f>VLOOKUP(C615,Depack!A$1:B$51,2,FALSE)</f>
        <v>10.835611155576318</v>
      </c>
    </row>
    <row r="616" spans="1:16" x14ac:dyDescent="0.2">
      <c r="A616">
        <v>613</v>
      </c>
      <c r="B616" t="s">
        <v>3263</v>
      </c>
      <c r="C616" t="s">
        <v>23</v>
      </c>
      <c r="D616">
        <v>17041</v>
      </c>
      <c r="E616">
        <v>3731.04</v>
      </c>
      <c r="F616" s="21">
        <v>0</v>
      </c>
      <c r="I616" s="21">
        <f>VLOOKUP($C616,Inputs!$A$3:$G$53,2,FALSE)</f>
        <v>24.14</v>
      </c>
      <c r="J616" s="21">
        <f>VLOOKUP($C616,Inputs!$A$3:$G$53,3,FALSE)</f>
        <v>2.403</v>
      </c>
      <c r="K616">
        <f>VLOOKUP($C616,Inputs!$A$3:$G$53,4,FALSE)</f>
        <v>9.0700000000000003E-2</v>
      </c>
      <c r="L616">
        <f>IF(ISBLANK(H616),VLOOKUP($C616,Inputs!$A$3:$G$53,5,FALSE),H616)</f>
        <v>56.729051724137939</v>
      </c>
      <c r="M616">
        <f>VLOOKUP($C616,Inputs!$A$3:$G$53,7,FALSE)</f>
        <v>0</v>
      </c>
      <c r="N616">
        <f t="shared" si="9"/>
        <v>220</v>
      </c>
      <c r="O616">
        <f>VLOOKUP($C616,Inputs!$A$3:$G$53,5,FALSE)</f>
        <v>56.729051724137939</v>
      </c>
      <c r="P616">
        <f>VLOOKUP(C616,Depack!A$1:B$51,2,FALSE)</f>
        <v>10.835611155576318</v>
      </c>
    </row>
    <row r="617" spans="1:16" x14ac:dyDescent="0.2">
      <c r="A617">
        <v>614</v>
      </c>
      <c r="B617" t="s">
        <v>3717</v>
      </c>
      <c r="C617" t="s">
        <v>23</v>
      </c>
      <c r="D617">
        <v>17043</v>
      </c>
      <c r="E617">
        <v>188378.18</v>
      </c>
      <c r="F617" s="21">
        <v>3</v>
      </c>
      <c r="G617" s="21">
        <v>225</v>
      </c>
      <c r="H617" s="21">
        <v>0</v>
      </c>
      <c r="I617" s="21">
        <f>VLOOKUP($C617,Inputs!$A$3:$G$53,2,FALSE)</f>
        <v>24.14</v>
      </c>
      <c r="J617" s="21">
        <f>VLOOKUP($C617,Inputs!$A$3:$G$53,3,FALSE)</f>
        <v>2.403</v>
      </c>
      <c r="K617">
        <f>VLOOKUP($C617,Inputs!$A$3:$G$53,4,FALSE)</f>
        <v>9.0700000000000003E-2</v>
      </c>
      <c r="L617">
        <f>IF(ISBLANK(H617),VLOOKUP($C617,Inputs!$A$3:$G$53,5,FALSE),H617)</f>
        <v>0</v>
      </c>
      <c r="M617">
        <f>VLOOKUP($C617,Inputs!$A$3:$G$53,7,FALSE)</f>
        <v>0</v>
      </c>
      <c r="N617">
        <f t="shared" si="9"/>
        <v>225</v>
      </c>
      <c r="O617">
        <f>VLOOKUP($C617,Inputs!$A$3:$G$53,5,FALSE)</f>
        <v>56.729051724137939</v>
      </c>
      <c r="P617">
        <f>VLOOKUP(C617,Depack!A$1:B$51,2,FALSE)</f>
        <v>10.835611155576318</v>
      </c>
    </row>
    <row r="618" spans="1:16" x14ac:dyDescent="0.2">
      <c r="A618">
        <v>615</v>
      </c>
      <c r="B618" t="s">
        <v>3718</v>
      </c>
      <c r="C618" t="s">
        <v>23</v>
      </c>
      <c r="D618">
        <v>17045</v>
      </c>
      <c r="E618">
        <v>3162.34</v>
      </c>
      <c r="F618" s="21">
        <v>0</v>
      </c>
      <c r="I618" s="21">
        <f>VLOOKUP($C618,Inputs!$A$3:$G$53,2,FALSE)</f>
        <v>24.14</v>
      </c>
      <c r="J618" s="21">
        <f>VLOOKUP($C618,Inputs!$A$3:$G$53,3,FALSE)</f>
        <v>2.403</v>
      </c>
      <c r="K618">
        <f>VLOOKUP($C618,Inputs!$A$3:$G$53,4,FALSE)</f>
        <v>9.0700000000000003E-2</v>
      </c>
      <c r="L618">
        <f>IF(ISBLANK(H618),VLOOKUP($C618,Inputs!$A$3:$G$53,5,FALSE),H618)</f>
        <v>56.729051724137939</v>
      </c>
      <c r="M618">
        <f>VLOOKUP($C618,Inputs!$A$3:$G$53,7,FALSE)</f>
        <v>0</v>
      </c>
      <c r="N618">
        <f t="shared" si="9"/>
        <v>220</v>
      </c>
      <c r="O618">
        <f>VLOOKUP($C618,Inputs!$A$3:$G$53,5,FALSE)</f>
        <v>56.729051724137939</v>
      </c>
      <c r="P618">
        <f>VLOOKUP(C618,Depack!A$1:B$51,2,FALSE)</f>
        <v>10.835611155576318</v>
      </c>
    </row>
    <row r="619" spans="1:16" x14ac:dyDescent="0.2">
      <c r="A619">
        <v>616</v>
      </c>
      <c r="B619" t="s">
        <v>3719</v>
      </c>
      <c r="C619" t="s">
        <v>23</v>
      </c>
      <c r="D619">
        <v>17047</v>
      </c>
      <c r="E619">
        <v>1114.654</v>
      </c>
      <c r="F619" s="21">
        <v>0</v>
      </c>
      <c r="I619" s="21">
        <f>VLOOKUP($C619,Inputs!$A$3:$G$53,2,FALSE)</f>
        <v>24.14</v>
      </c>
      <c r="J619" s="21">
        <f>VLOOKUP($C619,Inputs!$A$3:$G$53,3,FALSE)</f>
        <v>2.403</v>
      </c>
      <c r="K619">
        <f>VLOOKUP($C619,Inputs!$A$3:$G$53,4,FALSE)</f>
        <v>9.0700000000000003E-2</v>
      </c>
      <c r="L619">
        <f>IF(ISBLANK(H619),VLOOKUP($C619,Inputs!$A$3:$G$53,5,FALSE),H619)</f>
        <v>56.729051724137939</v>
      </c>
      <c r="M619">
        <f>VLOOKUP($C619,Inputs!$A$3:$G$53,7,FALSE)</f>
        <v>0</v>
      </c>
      <c r="N619">
        <f t="shared" si="9"/>
        <v>220</v>
      </c>
      <c r="O619">
        <f>VLOOKUP($C619,Inputs!$A$3:$G$53,5,FALSE)</f>
        <v>56.729051724137939</v>
      </c>
      <c r="P619">
        <f>VLOOKUP(C619,Depack!A$1:B$51,2,FALSE)</f>
        <v>10.835611155576318</v>
      </c>
    </row>
    <row r="620" spans="1:16" x14ac:dyDescent="0.2">
      <c r="A620">
        <v>617</v>
      </c>
      <c r="B620" t="s">
        <v>3605</v>
      </c>
      <c r="C620" t="s">
        <v>23</v>
      </c>
      <c r="D620">
        <v>17049</v>
      </c>
      <c r="E620">
        <v>7421.33</v>
      </c>
      <c r="F620" s="21">
        <v>2</v>
      </c>
      <c r="G620" s="21">
        <v>286</v>
      </c>
      <c r="H620" s="21">
        <v>51.5</v>
      </c>
      <c r="I620" s="21">
        <f>VLOOKUP($C620,Inputs!$A$3:$G$53,2,FALSE)</f>
        <v>24.14</v>
      </c>
      <c r="J620" s="21">
        <f>VLOOKUP($C620,Inputs!$A$3:$G$53,3,FALSE)</f>
        <v>2.403</v>
      </c>
      <c r="K620">
        <f>VLOOKUP($C620,Inputs!$A$3:$G$53,4,FALSE)</f>
        <v>9.0700000000000003E-2</v>
      </c>
      <c r="L620">
        <f>IF(ISBLANK(H620),VLOOKUP($C620,Inputs!$A$3:$G$53,5,FALSE),H620)</f>
        <v>51.5</v>
      </c>
      <c r="M620">
        <f>VLOOKUP($C620,Inputs!$A$3:$G$53,7,FALSE)</f>
        <v>0</v>
      </c>
      <c r="N620">
        <f t="shared" si="9"/>
        <v>286</v>
      </c>
      <c r="O620">
        <f>VLOOKUP($C620,Inputs!$A$3:$G$53,5,FALSE)</f>
        <v>56.729051724137939</v>
      </c>
      <c r="P620">
        <f>VLOOKUP(C620,Depack!A$1:B$51,2,FALSE)</f>
        <v>10.835611155576318</v>
      </c>
    </row>
    <row r="621" spans="1:16" x14ac:dyDescent="0.2">
      <c r="A621">
        <v>618</v>
      </c>
      <c r="B621" t="s">
        <v>3317</v>
      </c>
      <c r="C621" t="s">
        <v>23</v>
      </c>
      <c r="D621">
        <v>17051</v>
      </c>
      <c r="E621">
        <v>4037.58</v>
      </c>
      <c r="F621" s="21">
        <v>0</v>
      </c>
      <c r="I621" s="21">
        <f>VLOOKUP($C621,Inputs!$A$3:$G$53,2,FALSE)</f>
        <v>24.14</v>
      </c>
      <c r="J621" s="21">
        <f>VLOOKUP($C621,Inputs!$A$3:$G$53,3,FALSE)</f>
        <v>2.403</v>
      </c>
      <c r="K621">
        <f>VLOOKUP($C621,Inputs!$A$3:$G$53,4,FALSE)</f>
        <v>9.0700000000000003E-2</v>
      </c>
      <c r="L621">
        <f>IF(ISBLANK(H621),VLOOKUP($C621,Inputs!$A$3:$G$53,5,FALSE),H621)</f>
        <v>56.729051724137939</v>
      </c>
      <c r="M621">
        <f>VLOOKUP($C621,Inputs!$A$3:$G$53,7,FALSE)</f>
        <v>0</v>
      </c>
      <c r="N621">
        <f t="shared" si="9"/>
        <v>220</v>
      </c>
      <c r="O621">
        <f>VLOOKUP($C621,Inputs!$A$3:$G$53,5,FALSE)</f>
        <v>56.729051724137939</v>
      </c>
      <c r="P621">
        <f>VLOOKUP(C621,Depack!A$1:B$51,2,FALSE)</f>
        <v>10.835611155576318</v>
      </c>
    </row>
    <row r="622" spans="1:16" x14ac:dyDescent="0.2">
      <c r="A622">
        <v>619</v>
      </c>
      <c r="B622" t="s">
        <v>3720</v>
      </c>
      <c r="C622" t="s">
        <v>23</v>
      </c>
      <c r="D622">
        <v>17053</v>
      </c>
      <c r="E622">
        <v>2682.22</v>
      </c>
      <c r="F622" s="21">
        <v>0</v>
      </c>
      <c r="I622" s="21">
        <f>VLOOKUP($C622,Inputs!$A$3:$G$53,2,FALSE)</f>
        <v>24.14</v>
      </c>
      <c r="J622" s="21">
        <f>VLOOKUP($C622,Inputs!$A$3:$G$53,3,FALSE)</f>
        <v>2.403</v>
      </c>
      <c r="K622">
        <f>VLOOKUP($C622,Inputs!$A$3:$G$53,4,FALSE)</f>
        <v>9.0700000000000003E-2</v>
      </c>
      <c r="L622">
        <f>IF(ISBLANK(H622),VLOOKUP($C622,Inputs!$A$3:$G$53,5,FALSE),H622)</f>
        <v>56.729051724137939</v>
      </c>
      <c r="M622">
        <f>VLOOKUP($C622,Inputs!$A$3:$G$53,7,FALSE)</f>
        <v>0</v>
      </c>
      <c r="N622">
        <f t="shared" si="9"/>
        <v>220</v>
      </c>
      <c r="O622">
        <f>VLOOKUP($C622,Inputs!$A$3:$G$53,5,FALSE)</f>
        <v>56.729051724137939</v>
      </c>
      <c r="P622">
        <f>VLOOKUP(C622,Depack!A$1:B$51,2,FALSE)</f>
        <v>10.835611155576318</v>
      </c>
    </row>
    <row r="623" spans="1:16" x14ac:dyDescent="0.2">
      <c r="A623">
        <v>620</v>
      </c>
      <c r="B623" t="s">
        <v>2616</v>
      </c>
      <c r="C623" t="s">
        <v>23</v>
      </c>
      <c r="D623">
        <v>17055</v>
      </c>
      <c r="E623">
        <v>6619.59</v>
      </c>
      <c r="F623" s="21">
        <v>0</v>
      </c>
      <c r="I623" s="21">
        <f>VLOOKUP($C623,Inputs!$A$3:$G$53,2,FALSE)</f>
        <v>24.14</v>
      </c>
      <c r="J623" s="21">
        <f>VLOOKUP($C623,Inputs!$A$3:$G$53,3,FALSE)</f>
        <v>2.403</v>
      </c>
      <c r="K623">
        <f>VLOOKUP($C623,Inputs!$A$3:$G$53,4,FALSE)</f>
        <v>9.0700000000000003E-2</v>
      </c>
      <c r="L623">
        <f>IF(ISBLANK(H623),VLOOKUP($C623,Inputs!$A$3:$G$53,5,FALSE),H623)</f>
        <v>56.729051724137939</v>
      </c>
      <c r="M623">
        <f>VLOOKUP($C623,Inputs!$A$3:$G$53,7,FALSE)</f>
        <v>0</v>
      </c>
      <c r="N623">
        <f t="shared" si="9"/>
        <v>220</v>
      </c>
      <c r="O623">
        <f>VLOOKUP($C623,Inputs!$A$3:$G$53,5,FALSE)</f>
        <v>56.729051724137939</v>
      </c>
      <c r="P623">
        <f>VLOOKUP(C623,Depack!A$1:B$51,2,FALSE)</f>
        <v>10.835611155576318</v>
      </c>
    </row>
    <row r="624" spans="1:16" x14ac:dyDescent="0.2">
      <c r="A624">
        <v>621</v>
      </c>
      <c r="B624" t="s">
        <v>2411</v>
      </c>
      <c r="C624" t="s">
        <v>23</v>
      </c>
      <c r="D624">
        <v>17057</v>
      </c>
      <c r="E624">
        <v>7000.08</v>
      </c>
      <c r="F624" s="21">
        <v>0</v>
      </c>
      <c r="I624" s="21">
        <f>VLOOKUP($C624,Inputs!$A$3:$G$53,2,FALSE)</f>
        <v>24.14</v>
      </c>
      <c r="J624" s="21">
        <f>VLOOKUP($C624,Inputs!$A$3:$G$53,3,FALSE)</f>
        <v>2.403</v>
      </c>
      <c r="K624">
        <f>VLOOKUP($C624,Inputs!$A$3:$G$53,4,FALSE)</f>
        <v>9.0700000000000003E-2</v>
      </c>
      <c r="L624">
        <f>IF(ISBLANK(H624),VLOOKUP($C624,Inputs!$A$3:$G$53,5,FALSE),H624)</f>
        <v>56.729051724137939</v>
      </c>
      <c r="M624">
        <f>VLOOKUP($C624,Inputs!$A$3:$G$53,7,FALSE)</f>
        <v>0</v>
      </c>
      <c r="N624">
        <f t="shared" si="9"/>
        <v>220</v>
      </c>
      <c r="O624">
        <f>VLOOKUP($C624,Inputs!$A$3:$G$53,5,FALSE)</f>
        <v>56.729051724137939</v>
      </c>
      <c r="P624">
        <f>VLOOKUP(C624,Depack!A$1:B$51,2,FALSE)</f>
        <v>10.835611155576318</v>
      </c>
    </row>
    <row r="625" spans="1:16" x14ac:dyDescent="0.2">
      <c r="A625">
        <v>622</v>
      </c>
      <c r="B625" t="s">
        <v>3721</v>
      </c>
      <c r="C625" t="s">
        <v>23</v>
      </c>
      <c r="D625">
        <v>17059</v>
      </c>
      <c r="E625">
        <v>781.91</v>
      </c>
      <c r="F625" s="21">
        <v>0</v>
      </c>
      <c r="I625" s="21">
        <f>VLOOKUP($C625,Inputs!$A$3:$G$53,2,FALSE)</f>
        <v>24.14</v>
      </c>
      <c r="J625" s="21">
        <f>VLOOKUP($C625,Inputs!$A$3:$G$53,3,FALSE)</f>
        <v>2.403</v>
      </c>
      <c r="K625">
        <f>VLOOKUP($C625,Inputs!$A$3:$G$53,4,FALSE)</f>
        <v>9.0700000000000003E-2</v>
      </c>
      <c r="L625">
        <f>IF(ISBLANK(H625),VLOOKUP($C625,Inputs!$A$3:$G$53,5,FALSE),H625)</f>
        <v>56.729051724137939</v>
      </c>
      <c r="M625">
        <f>VLOOKUP($C625,Inputs!$A$3:$G$53,7,FALSE)</f>
        <v>0</v>
      </c>
      <c r="N625">
        <f t="shared" si="9"/>
        <v>220</v>
      </c>
      <c r="O625">
        <f>VLOOKUP($C625,Inputs!$A$3:$G$53,5,FALSE)</f>
        <v>56.729051724137939</v>
      </c>
      <c r="P625">
        <f>VLOOKUP(C625,Depack!A$1:B$51,2,FALSE)</f>
        <v>10.835611155576318</v>
      </c>
    </row>
    <row r="626" spans="1:16" x14ac:dyDescent="0.2">
      <c r="A626">
        <v>623</v>
      </c>
      <c r="B626" t="s">
        <v>3319</v>
      </c>
      <c r="C626" t="s">
        <v>23</v>
      </c>
      <c r="D626">
        <v>17061</v>
      </c>
      <c r="E626">
        <v>2276.9299999999998</v>
      </c>
      <c r="F626" s="21">
        <v>0</v>
      </c>
      <c r="I626" s="21">
        <f>VLOOKUP($C626,Inputs!$A$3:$G$53,2,FALSE)</f>
        <v>24.14</v>
      </c>
      <c r="J626" s="21">
        <f>VLOOKUP($C626,Inputs!$A$3:$G$53,3,FALSE)</f>
        <v>2.403</v>
      </c>
      <c r="K626">
        <f>VLOOKUP($C626,Inputs!$A$3:$G$53,4,FALSE)</f>
        <v>9.0700000000000003E-2</v>
      </c>
      <c r="L626">
        <f>IF(ISBLANK(H626),VLOOKUP($C626,Inputs!$A$3:$G$53,5,FALSE),H626)</f>
        <v>56.729051724137939</v>
      </c>
      <c r="M626">
        <f>VLOOKUP($C626,Inputs!$A$3:$G$53,7,FALSE)</f>
        <v>0</v>
      </c>
      <c r="N626">
        <f t="shared" si="9"/>
        <v>220</v>
      </c>
      <c r="O626">
        <f>VLOOKUP($C626,Inputs!$A$3:$G$53,5,FALSE)</f>
        <v>56.729051724137939</v>
      </c>
      <c r="P626">
        <f>VLOOKUP(C626,Depack!A$1:B$51,2,FALSE)</f>
        <v>10.835611155576318</v>
      </c>
    </row>
    <row r="627" spans="1:16" x14ac:dyDescent="0.2">
      <c r="A627">
        <v>624</v>
      </c>
      <c r="B627" t="s">
        <v>3722</v>
      </c>
      <c r="C627" t="s">
        <v>23</v>
      </c>
      <c r="D627">
        <v>17063</v>
      </c>
      <c r="E627">
        <v>8930.18</v>
      </c>
      <c r="F627" s="21">
        <v>1</v>
      </c>
      <c r="G627" s="21">
        <v>260</v>
      </c>
      <c r="H627" s="21">
        <v>75</v>
      </c>
      <c r="I627" s="21">
        <f>VLOOKUP($C627,Inputs!$A$3:$G$53,2,FALSE)</f>
        <v>24.14</v>
      </c>
      <c r="J627" s="21">
        <f>VLOOKUP($C627,Inputs!$A$3:$G$53,3,FALSE)</f>
        <v>2.403</v>
      </c>
      <c r="K627">
        <f>VLOOKUP($C627,Inputs!$A$3:$G$53,4,FALSE)</f>
        <v>9.0700000000000003E-2</v>
      </c>
      <c r="L627">
        <f>IF(ISBLANK(H627),VLOOKUP($C627,Inputs!$A$3:$G$53,5,FALSE),H627)</f>
        <v>75</v>
      </c>
      <c r="M627">
        <f>VLOOKUP($C627,Inputs!$A$3:$G$53,7,FALSE)</f>
        <v>0</v>
      </c>
      <c r="N627">
        <f t="shared" si="9"/>
        <v>260</v>
      </c>
      <c r="O627">
        <f>VLOOKUP($C627,Inputs!$A$3:$G$53,5,FALSE)</f>
        <v>56.729051724137939</v>
      </c>
      <c r="P627">
        <f>VLOOKUP(C627,Depack!A$1:B$51,2,FALSE)</f>
        <v>10.835611155576318</v>
      </c>
    </row>
    <row r="628" spans="1:16" x14ac:dyDescent="0.2">
      <c r="A628">
        <v>625</v>
      </c>
      <c r="B628" t="s">
        <v>3541</v>
      </c>
      <c r="C628" t="s">
        <v>23</v>
      </c>
      <c r="D628">
        <v>17065</v>
      </c>
      <c r="E628">
        <v>1338.86</v>
      </c>
      <c r="F628" s="21">
        <v>0</v>
      </c>
      <c r="I628" s="21">
        <f>VLOOKUP($C628,Inputs!$A$3:$G$53,2,FALSE)</f>
        <v>24.14</v>
      </c>
      <c r="J628" s="21">
        <f>VLOOKUP($C628,Inputs!$A$3:$G$53,3,FALSE)</f>
        <v>2.403</v>
      </c>
      <c r="K628">
        <f>VLOOKUP($C628,Inputs!$A$3:$G$53,4,FALSE)</f>
        <v>9.0700000000000003E-2</v>
      </c>
      <c r="L628">
        <f>IF(ISBLANK(H628),VLOOKUP($C628,Inputs!$A$3:$G$53,5,FALSE),H628)</f>
        <v>56.729051724137939</v>
      </c>
      <c r="M628">
        <f>VLOOKUP($C628,Inputs!$A$3:$G$53,7,FALSE)</f>
        <v>0</v>
      </c>
      <c r="N628">
        <f t="shared" si="9"/>
        <v>220</v>
      </c>
      <c r="O628">
        <f>VLOOKUP($C628,Inputs!$A$3:$G$53,5,FALSE)</f>
        <v>56.729051724137939</v>
      </c>
      <c r="P628">
        <f>VLOOKUP(C628,Depack!A$1:B$51,2,FALSE)</f>
        <v>10.835611155576318</v>
      </c>
    </row>
    <row r="629" spans="1:16" x14ac:dyDescent="0.2">
      <c r="A629">
        <v>626</v>
      </c>
      <c r="B629" t="s">
        <v>3618</v>
      </c>
      <c r="C629" t="s">
        <v>23</v>
      </c>
      <c r="D629">
        <v>17067</v>
      </c>
      <c r="E629">
        <v>3079.28</v>
      </c>
      <c r="F629" s="21">
        <v>0</v>
      </c>
      <c r="I629" s="21">
        <f>VLOOKUP($C629,Inputs!$A$3:$G$53,2,FALSE)</f>
        <v>24.14</v>
      </c>
      <c r="J629" s="21">
        <f>VLOOKUP($C629,Inputs!$A$3:$G$53,3,FALSE)</f>
        <v>2.403</v>
      </c>
      <c r="K629">
        <f>VLOOKUP($C629,Inputs!$A$3:$G$53,4,FALSE)</f>
        <v>9.0700000000000003E-2</v>
      </c>
      <c r="L629">
        <f>IF(ISBLANK(H629),VLOOKUP($C629,Inputs!$A$3:$G$53,5,FALSE),H629)</f>
        <v>56.729051724137939</v>
      </c>
      <c r="M629">
        <f>VLOOKUP($C629,Inputs!$A$3:$G$53,7,FALSE)</f>
        <v>0</v>
      </c>
      <c r="N629">
        <f t="shared" si="9"/>
        <v>220</v>
      </c>
      <c r="O629">
        <f>VLOOKUP($C629,Inputs!$A$3:$G$53,5,FALSE)</f>
        <v>56.729051724137939</v>
      </c>
      <c r="P629">
        <f>VLOOKUP(C629,Depack!A$1:B$51,2,FALSE)</f>
        <v>10.835611155576318</v>
      </c>
    </row>
    <row r="630" spans="1:16" x14ac:dyDescent="0.2">
      <c r="A630">
        <v>627</v>
      </c>
      <c r="B630" t="s">
        <v>3723</v>
      </c>
      <c r="C630" t="s">
        <v>23</v>
      </c>
      <c r="D630">
        <v>17069</v>
      </c>
      <c r="E630">
        <v>669.81799999999998</v>
      </c>
      <c r="F630" s="21">
        <v>0</v>
      </c>
      <c r="I630" s="21">
        <f>VLOOKUP($C630,Inputs!$A$3:$G$53,2,FALSE)</f>
        <v>24.14</v>
      </c>
      <c r="J630" s="21">
        <f>VLOOKUP($C630,Inputs!$A$3:$G$53,3,FALSE)</f>
        <v>2.403</v>
      </c>
      <c r="K630">
        <f>VLOOKUP($C630,Inputs!$A$3:$G$53,4,FALSE)</f>
        <v>9.0700000000000003E-2</v>
      </c>
      <c r="L630">
        <f>IF(ISBLANK(H630),VLOOKUP($C630,Inputs!$A$3:$G$53,5,FALSE),H630)</f>
        <v>56.729051724137939</v>
      </c>
      <c r="M630">
        <f>VLOOKUP($C630,Inputs!$A$3:$G$53,7,FALSE)</f>
        <v>0</v>
      </c>
      <c r="N630">
        <f t="shared" si="9"/>
        <v>220</v>
      </c>
      <c r="O630">
        <f>VLOOKUP($C630,Inputs!$A$3:$G$53,5,FALSE)</f>
        <v>56.729051724137939</v>
      </c>
      <c r="P630">
        <f>VLOOKUP(C630,Depack!A$1:B$51,2,FALSE)</f>
        <v>10.835611155576318</v>
      </c>
    </row>
    <row r="631" spans="1:16" x14ac:dyDescent="0.2">
      <c r="A631">
        <v>628</v>
      </c>
      <c r="B631" t="s">
        <v>3724</v>
      </c>
      <c r="C631" t="s">
        <v>23</v>
      </c>
      <c r="D631">
        <v>17071</v>
      </c>
      <c r="E631">
        <v>1053.1379999999999</v>
      </c>
      <c r="F631" s="21">
        <v>0</v>
      </c>
      <c r="I631" s="21">
        <f>VLOOKUP($C631,Inputs!$A$3:$G$53,2,FALSE)</f>
        <v>24.14</v>
      </c>
      <c r="J631" s="21">
        <f>VLOOKUP($C631,Inputs!$A$3:$G$53,3,FALSE)</f>
        <v>2.403</v>
      </c>
      <c r="K631">
        <f>VLOOKUP($C631,Inputs!$A$3:$G$53,4,FALSE)</f>
        <v>9.0700000000000003E-2</v>
      </c>
      <c r="L631">
        <f>IF(ISBLANK(H631),VLOOKUP($C631,Inputs!$A$3:$G$53,5,FALSE),H631)</f>
        <v>56.729051724137939</v>
      </c>
      <c r="M631">
        <f>VLOOKUP($C631,Inputs!$A$3:$G$53,7,FALSE)</f>
        <v>0</v>
      </c>
      <c r="N631">
        <f t="shared" si="9"/>
        <v>220</v>
      </c>
      <c r="O631">
        <f>VLOOKUP($C631,Inputs!$A$3:$G$53,5,FALSE)</f>
        <v>56.729051724137939</v>
      </c>
      <c r="P631">
        <f>VLOOKUP(C631,Depack!A$1:B$51,2,FALSE)</f>
        <v>10.835611155576318</v>
      </c>
    </row>
    <row r="632" spans="1:16" x14ac:dyDescent="0.2">
      <c r="A632">
        <v>629</v>
      </c>
      <c r="B632" t="s">
        <v>3321</v>
      </c>
      <c r="C632" t="s">
        <v>23</v>
      </c>
      <c r="D632">
        <v>17073</v>
      </c>
      <c r="E632">
        <v>9419.93</v>
      </c>
      <c r="F632" s="21">
        <v>2</v>
      </c>
      <c r="G632" s="21">
        <v>312</v>
      </c>
      <c r="H632" s="21">
        <v>0</v>
      </c>
      <c r="I632" s="21">
        <f>VLOOKUP($C632,Inputs!$A$3:$G$53,2,FALSE)</f>
        <v>24.14</v>
      </c>
      <c r="J632" s="21">
        <f>VLOOKUP($C632,Inputs!$A$3:$G$53,3,FALSE)</f>
        <v>2.403</v>
      </c>
      <c r="K632">
        <f>VLOOKUP($C632,Inputs!$A$3:$G$53,4,FALSE)</f>
        <v>9.0700000000000003E-2</v>
      </c>
      <c r="L632">
        <f>IF(ISBLANK(H632),VLOOKUP($C632,Inputs!$A$3:$G$53,5,FALSE),H632)</f>
        <v>0</v>
      </c>
      <c r="M632">
        <f>VLOOKUP($C632,Inputs!$A$3:$G$53,7,FALSE)</f>
        <v>0</v>
      </c>
      <c r="N632">
        <f t="shared" si="9"/>
        <v>312</v>
      </c>
      <c r="O632">
        <f>VLOOKUP($C632,Inputs!$A$3:$G$53,5,FALSE)</f>
        <v>56.729051724137939</v>
      </c>
      <c r="P632">
        <f>VLOOKUP(C632,Depack!A$1:B$51,2,FALSE)</f>
        <v>10.835611155576318</v>
      </c>
    </row>
    <row r="633" spans="1:16" x14ac:dyDescent="0.2">
      <c r="A633">
        <v>630</v>
      </c>
      <c r="B633" t="s">
        <v>3725</v>
      </c>
      <c r="C633" t="s">
        <v>23</v>
      </c>
      <c r="D633">
        <v>17075</v>
      </c>
      <c r="E633">
        <v>5023.26</v>
      </c>
      <c r="F633" s="21">
        <v>0</v>
      </c>
      <c r="I633" s="21">
        <f>VLOOKUP($C633,Inputs!$A$3:$G$53,2,FALSE)</f>
        <v>24.14</v>
      </c>
      <c r="J633" s="21">
        <f>VLOOKUP($C633,Inputs!$A$3:$G$53,3,FALSE)</f>
        <v>2.403</v>
      </c>
      <c r="K633">
        <f>VLOOKUP($C633,Inputs!$A$3:$G$53,4,FALSE)</f>
        <v>9.0700000000000003E-2</v>
      </c>
      <c r="L633">
        <f>IF(ISBLANK(H633),VLOOKUP($C633,Inputs!$A$3:$G$53,5,FALSE),H633)</f>
        <v>56.729051724137939</v>
      </c>
      <c r="M633">
        <f>VLOOKUP($C633,Inputs!$A$3:$G$53,7,FALSE)</f>
        <v>0</v>
      </c>
      <c r="N633">
        <f t="shared" si="9"/>
        <v>220</v>
      </c>
      <c r="O633">
        <f>VLOOKUP($C633,Inputs!$A$3:$G$53,5,FALSE)</f>
        <v>56.729051724137939</v>
      </c>
      <c r="P633">
        <f>VLOOKUP(C633,Depack!A$1:B$51,2,FALSE)</f>
        <v>10.835611155576318</v>
      </c>
    </row>
    <row r="634" spans="1:16" x14ac:dyDescent="0.2">
      <c r="A634">
        <v>631</v>
      </c>
      <c r="B634" t="s">
        <v>2117</v>
      </c>
      <c r="C634" t="s">
        <v>23</v>
      </c>
      <c r="D634">
        <v>17077</v>
      </c>
      <c r="E634">
        <v>13067.15</v>
      </c>
      <c r="F634" s="21">
        <v>1</v>
      </c>
      <c r="G634" s="21">
        <v>312</v>
      </c>
      <c r="H634" s="21">
        <v>42.87</v>
      </c>
      <c r="I634" s="21">
        <f>VLOOKUP($C634,Inputs!$A$3:$G$53,2,FALSE)</f>
        <v>24.14</v>
      </c>
      <c r="J634" s="21">
        <f>VLOOKUP($C634,Inputs!$A$3:$G$53,3,FALSE)</f>
        <v>2.403</v>
      </c>
      <c r="K634">
        <f>VLOOKUP($C634,Inputs!$A$3:$G$53,4,FALSE)</f>
        <v>9.0700000000000003E-2</v>
      </c>
      <c r="L634">
        <f>IF(ISBLANK(H634),VLOOKUP($C634,Inputs!$A$3:$G$53,5,FALSE),H634)</f>
        <v>42.87</v>
      </c>
      <c r="M634">
        <f>VLOOKUP($C634,Inputs!$A$3:$G$53,7,FALSE)</f>
        <v>0</v>
      </c>
      <c r="N634">
        <f t="shared" si="9"/>
        <v>312</v>
      </c>
      <c r="O634">
        <f>VLOOKUP($C634,Inputs!$A$3:$G$53,5,FALSE)</f>
        <v>56.729051724137939</v>
      </c>
      <c r="P634">
        <f>VLOOKUP(C634,Depack!A$1:B$51,2,FALSE)</f>
        <v>10.835611155576318</v>
      </c>
    </row>
    <row r="635" spans="1:16" x14ac:dyDescent="0.2">
      <c r="A635">
        <v>632</v>
      </c>
      <c r="B635" t="s">
        <v>3624</v>
      </c>
      <c r="C635" t="s">
        <v>23</v>
      </c>
      <c r="D635">
        <v>17079</v>
      </c>
      <c r="E635">
        <v>1593.9739999999999</v>
      </c>
      <c r="F635" s="21">
        <v>0</v>
      </c>
      <c r="I635" s="21">
        <f>VLOOKUP($C635,Inputs!$A$3:$G$53,2,FALSE)</f>
        <v>24.14</v>
      </c>
      <c r="J635" s="21">
        <f>VLOOKUP($C635,Inputs!$A$3:$G$53,3,FALSE)</f>
        <v>2.403</v>
      </c>
      <c r="K635">
        <f>VLOOKUP($C635,Inputs!$A$3:$G$53,4,FALSE)</f>
        <v>9.0700000000000003E-2</v>
      </c>
      <c r="L635">
        <f>IF(ISBLANK(H635),VLOOKUP($C635,Inputs!$A$3:$G$53,5,FALSE),H635)</f>
        <v>56.729051724137939</v>
      </c>
      <c r="M635">
        <f>VLOOKUP($C635,Inputs!$A$3:$G$53,7,FALSE)</f>
        <v>0</v>
      </c>
      <c r="N635">
        <f t="shared" si="9"/>
        <v>220</v>
      </c>
      <c r="O635">
        <f>VLOOKUP($C635,Inputs!$A$3:$G$53,5,FALSE)</f>
        <v>56.729051724137939</v>
      </c>
      <c r="P635">
        <f>VLOOKUP(C635,Depack!A$1:B$51,2,FALSE)</f>
        <v>10.835611155576318</v>
      </c>
    </row>
    <row r="636" spans="1:16" x14ac:dyDescent="0.2">
      <c r="A636">
        <v>633</v>
      </c>
      <c r="B636" t="s">
        <v>3152</v>
      </c>
      <c r="C636" t="s">
        <v>23</v>
      </c>
      <c r="D636">
        <v>17081</v>
      </c>
      <c r="E636">
        <v>7982.58</v>
      </c>
      <c r="F636" s="21">
        <v>0</v>
      </c>
      <c r="I636" s="21">
        <f>VLOOKUP($C636,Inputs!$A$3:$G$53,2,FALSE)</f>
        <v>24.14</v>
      </c>
      <c r="J636" s="21">
        <f>VLOOKUP($C636,Inputs!$A$3:$G$53,3,FALSE)</f>
        <v>2.403</v>
      </c>
      <c r="K636">
        <f>VLOOKUP($C636,Inputs!$A$3:$G$53,4,FALSE)</f>
        <v>9.0700000000000003E-2</v>
      </c>
      <c r="L636">
        <f>IF(ISBLANK(H636),VLOOKUP($C636,Inputs!$A$3:$G$53,5,FALSE),H636)</f>
        <v>56.729051724137939</v>
      </c>
      <c r="M636">
        <f>VLOOKUP($C636,Inputs!$A$3:$G$53,7,FALSE)</f>
        <v>0</v>
      </c>
      <c r="N636">
        <f t="shared" si="9"/>
        <v>220</v>
      </c>
      <c r="O636">
        <f>VLOOKUP($C636,Inputs!$A$3:$G$53,5,FALSE)</f>
        <v>56.729051724137939</v>
      </c>
      <c r="P636">
        <f>VLOOKUP(C636,Depack!A$1:B$51,2,FALSE)</f>
        <v>10.835611155576318</v>
      </c>
    </row>
    <row r="637" spans="1:16" x14ac:dyDescent="0.2">
      <c r="A637">
        <v>634</v>
      </c>
      <c r="B637" t="s">
        <v>3726</v>
      </c>
      <c r="C637" t="s">
        <v>23</v>
      </c>
      <c r="D637">
        <v>17083</v>
      </c>
      <c r="E637">
        <v>3976.67</v>
      </c>
      <c r="F637" s="21">
        <v>0</v>
      </c>
      <c r="I637" s="21">
        <f>VLOOKUP($C637,Inputs!$A$3:$G$53,2,FALSE)</f>
        <v>24.14</v>
      </c>
      <c r="J637" s="21">
        <f>VLOOKUP($C637,Inputs!$A$3:$G$53,3,FALSE)</f>
        <v>2.403</v>
      </c>
      <c r="K637">
        <f>VLOOKUP($C637,Inputs!$A$3:$G$53,4,FALSE)</f>
        <v>9.0700000000000003E-2</v>
      </c>
      <c r="L637">
        <f>IF(ISBLANK(H637),VLOOKUP($C637,Inputs!$A$3:$G$53,5,FALSE),H637)</f>
        <v>56.729051724137939</v>
      </c>
      <c r="M637">
        <f>VLOOKUP($C637,Inputs!$A$3:$G$53,7,FALSE)</f>
        <v>0</v>
      </c>
      <c r="N637">
        <f t="shared" si="9"/>
        <v>220</v>
      </c>
      <c r="O637">
        <f>VLOOKUP($C637,Inputs!$A$3:$G$53,5,FALSE)</f>
        <v>56.729051724137939</v>
      </c>
      <c r="P637">
        <f>VLOOKUP(C637,Depack!A$1:B$51,2,FALSE)</f>
        <v>10.835611155576318</v>
      </c>
    </row>
    <row r="638" spans="1:16" x14ac:dyDescent="0.2">
      <c r="A638">
        <v>635</v>
      </c>
      <c r="B638" t="s">
        <v>3727</v>
      </c>
      <c r="C638" t="s">
        <v>23</v>
      </c>
      <c r="D638">
        <v>17085</v>
      </c>
      <c r="E638">
        <v>4363.53</v>
      </c>
      <c r="F638" s="21">
        <v>0</v>
      </c>
      <c r="I638" s="21">
        <f>VLOOKUP($C638,Inputs!$A$3:$G$53,2,FALSE)</f>
        <v>24.14</v>
      </c>
      <c r="J638" s="21">
        <f>VLOOKUP($C638,Inputs!$A$3:$G$53,3,FALSE)</f>
        <v>2.403</v>
      </c>
      <c r="K638">
        <f>VLOOKUP($C638,Inputs!$A$3:$G$53,4,FALSE)</f>
        <v>9.0700000000000003E-2</v>
      </c>
      <c r="L638">
        <f>IF(ISBLANK(H638),VLOOKUP($C638,Inputs!$A$3:$G$53,5,FALSE),H638)</f>
        <v>56.729051724137939</v>
      </c>
      <c r="M638">
        <f>VLOOKUP($C638,Inputs!$A$3:$G$53,7,FALSE)</f>
        <v>0</v>
      </c>
      <c r="N638">
        <f t="shared" si="9"/>
        <v>220</v>
      </c>
      <c r="O638">
        <f>VLOOKUP($C638,Inputs!$A$3:$G$53,5,FALSE)</f>
        <v>56.729051724137939</v>
      </c>
      <c r="P638">
        <f>VLOOKUP(C638,Depack!A$1:B$51,2,FALSE)</f>
        <v>10.835611155576318</v>
      </c>
    </row>
    <row r="639" spans="1:16" x14ac:dyDescent="0.2">
      <c r="A639">
        <v>636</v>
      </c>
      <c r="B639" t="s">
        <v>3407</v>
      </c>
      <c r="C639" t="s">
        <v>23</v>
      </c>
      <c r="D639">
        <v>17087</v>
      </c>
      <c r="E639">
        <v>2737.29</v>
      </c>
      <c r="F639" s="21">
        <v>0</v>
      </c>
      <c r="I639" s="21">
        <f>VLOOKUP($C639,Inputs!$A$3:$G$53,2,FALSE)</f>
        <v>24.14</v>
      </c>
      <c r="J639" s="21">
        <f>VLOOKUP($C639,Inputs!$A$3:$G$53,3,FALSE)</f>
        <v>2.403</v>
      </c>
      <c r="K639">
        <f>VLOOKUP($C639,Inputs!$A$3:$G$53,4,FALSE)</f>
        <v>9.0700000000000003E-2</v>
      </c>
      <c r="L639">
        <f>IF(ISBLANK(H639),VLOOKUP($C639,Inputs!$A$3:$G$53,5,FALSE),H639)</f>
        <v>56.729051724137939</v>
      </c>
      <c r="M639">
        <f>VLOOKUP($C639,Inputs!$A$3:$G$53,7,FALSE)</f>
        <v>0</v>
      </c>
      <c r="N639">
        <f t="shared" si="9"/>
        <v>220</v>
      </c>
      <c r="O639">
        <f>VLOOKUP($C639,Inputs!$A$3:$G$53,5,FALSE)</f>
        <v>56.729051724137939</v>
      </c>
      <c r="P639">
        <f>VLOOKUP(C639,Depack!A$1:B$51,2,FALSE)</f>
        <v>10.835611155576318</v>
      </c>
    </row>
    <row r="640" spans="1:16" x14ac:dyDescent="0.2">
      <c r="A640">
        <v>637</v>
      </c>
      <c r="B640" t="s">
        <v>1510</v>
      </c>
      <c r="C640" t="s">
        <v>23</v>
      </c>
      <c r="D640">
        <v>17089</v>
      </c>
      <c r="E640">
        <v>96481.89</v>
      </c>
      <c r="F640" s="21">
        <v>4</v>
      </c>
      <c r="G640" s="21">
        <v>286</v>
      </c>
      <c r="H640" s="21">
        <v>41</v>
      </c>
      <c r="I640" s="21">
        <f>VLOOKUP($C640,Inputs!$A$3:$G$53,2,FALSE)</f>
        <v>24.14</v>
      </c>
      <c r="J640" s="21">
        <f>VLOOKUP($C640,Inputs!$A$3:$G$53,3,FALSE)</f>
        <v>2.403</v>
      </c>
      <c r="K640">
        <f>VLOOKUP($C640,Inputs!$A$3:$G$53,4,FALSE)</f>
        <v>9.0700000000000003E-2</v>
      </c>
      <c r="L640">
        <f>IF(ISBLANK(H640),VLOOKUP($C640,Inputs!$A$3:$G$53,5,FALSE),H640)</f>
        <v>41</v>
      </c>
      <c r="M640">
        <f>VLOOKUP($C640,Inputs!$A$3:$G$53,7,FALSE)</f>
        <v>0</v>
      </c>
      <c r="N640">
        <f t="shared" si="9"/>
        <v>286</v>
      </c>
      <c r="O640">
        <f>VLOOKUP($C640,Inputs!$A$3:$G$53,5,FALSE)</f>
        <v>56.729051724137939</v>
      </c>
      <c r="P640">
        <f>VLOOKUP(C640,Depack!A$1:B$51,2,FALSE)</f>
        <v>10.835611155576318</v>
      </c>
    </row>
    <row r="641" spans="1:16" x14ac:dyDescent="0.2">
      <c r="A641">
        <v>638</v>
      </c>
      <c r="B641" t="s">
        <v>3728</v>
      </c>
      <c r="C641" t="s">
        <v>23</v>
      </c>
      <c r="D641">
        <v>17091</v>
      </c>
      <c r="E641">
        <v>21710.98</v>
      </c>
      <c r="F641" s="21">
        <v>0</v>
      </c>
      <c r="I641" s="21">
        <f>VLOOKUP($C641,Inputs!$A$3:$G$53,2,FALSE)</f>
        <v>24.14</v>
      </c>
      <c r="J641" s="21">
        <f>VLOOKUP($C641,Inputs!$A$3:$G$53,3,FALSE)</f>
        <v>2.403</v>
      </c>
      <c r="K641">
        <f>VLOOKUP($C641,Inputs!$A$3:$G$53,4,FALSE)</f>
        <v>9.0700000000000003E-2</v>
      </c>
      <c r="L641">
        <f>IF(ISBLANK(H641),VLOOKUP($C641,Inputs!$A$3:$G$53,5,FALSE),H641)</f>
        <v>56.729051724137939</v>
      </c>
      <c r="M641">
        <f>VLOOKUP($C641,Inputs!$A$3:$G$53,7,FALSE)</f>
        <v>0</v>
      </c>
      <c r="N641">
        <f t="shared" si="9"/>
        <v>220</v>
      </c>
      <c r="O641">
        <f>VLOOKUP($C641,Inputs!$A$3:$G$53,5,FALSE)</f>
        <v>56.729051724137939</v>
      </c>
      <c r="P641">
        <f>VLOOKUP(C641,Depack!A$1:B$51,2,FALSE)</f>
        <v>10.835611155576318</v>
      </c>
    </row>
    <row r="642" spans="1:16" x14ac:dyDescent="0.2">
      <c r="A642">
        <v>639</v>
      </c>
      <c r="B642" t="s">
        <v>3729</v>
      </c>
      <c r="C642" t="s">
        <v>23</v>
      </c>
      <c r="D642">
        <v>17093</v>
      </c>
      <c r="E642">
        <v>20722.71</v>
      </c>
      <c r="F642" s="21">
        <v>0</v>
      </c>
      <c r="I642" s="21">
        <f>VLOOKUP($C642,Inputs!$A$3:$G$53,2,FALSE)</f>
        <v>24.14</v>
      </c>
      <c r="J642" s="21">
        <f>VLOOKUP($C642,Inputs!$A$3:$G$53,3,FALSE)</f>
        <v>2.403</v>
      </c>
      <c r="K642">
        <f>VLOOKUP($C642,Inputs!$A$3:$G$53,4,FALSE)</f>
        <v>9.0700000000000003E-2</v>
      </c>
      <c r="L642">
        <f>IF(ISBLANK(H642),VLOOKUP($C642,Inputs!$A$3:$G$53,5,FALSE),H642)</f>
        <v>56.729051724137939</v>
      </c>
      <c r="M642">
        <f>VLOOKUP($C642,Inputs!$A$3:$G$53,7,FALSE)</f>
        <v>0</v>
      </c>
      <c r="N642">
        <f t="shared" si="9"/>
        <v>220</v>
      </c>
      <c r="O642">
        <f>VLOOKUP($C642,Inputs!$A$3:$G$53,5,FALSE)</f>
        <v>56.729051724137939</v>
      </c>
      <c r="P642">
        <f>VLOOKUP(C642,Depack!A$1:B$51,2,FALSE)</f>
        <v>10.835611155576318</v>
      </c>
    </row>
    <row r="643" spans="1:16" x14ac:dyDescent="0.2">
      <c r="A643">
        <v>640</v>
      </c>
      <c r="B643" t="s">
        <v>3730</v>
      </c>
      <c r="C643" t="s">
        <v>23</v>
      </c>
      <c r="D643">
        <v>17095</v>
      </c>
      <c r="E643">
        <v>10418.290000000001</v>
      </c>
      <c r="F643" s="21">
        <v>1</v>
      </c>
      <c r="G643" s="21">
        <v>312</v>
      </c>
      <c r="H643" s="21">
        <v>32</v>
      </c>
      <c r="I643" s="21">
        <f>VLOOKUP($C643,Inputs!$A$3:$G$53,2,FALSE)</f>
        <v>24.14</v>
      </c>
      <c r="J643" s="21">
        <f>VLOOKUP($C643,Inputs!$A$3:$G$53,3,FALSE)</f>
        <v>2.403</v>
      </c>
      <c r="K643">
        <f>VLOOKUP($C643,Inputs!$A$3:$G$53,4,FALSE)</f>
        <v>9.0700000000000003E-2</v>
      </c>
      <c r="L643">
        <f>IF(ISBLANK(H643),VLOOKUP($C643,Inputs!$A$3:$G$53,5,FALSE),H643)</f>
        <v>32</v>
      </c>
      <c r="M643">
        <f>VLOOKUP($C643,Inputs!$A$3:$G$53,7,FALSE)</f>
        <v>0</v>
      </c>
      <c r="N643">
        <f t="shared" ref="N643:N706" si="10">IF(ISBLANK(G643),220,G643)</f>
        <v>312</v>
      </c>
      <c r="O643">
        <f>VLOOKUP($C643,Inputs!$A$3:$G$53,5,FALSE)</f>
        <v>56.729051724137939</v>
      </c>
      <c r="P643">
        <f>VLOOKUP(C643,Depack!A$1:B$51,2,FALSE)</f>
        <v>10.835611155576318</v>
      </c>
    </row>
    <row r="644" spans="1:16" x14ac:dyDescent="0.2">
      <c r="A644">
        <v>641</v>
      </c>
      <c r="B644" t="s">
        <v>643</v>
      </c>
      <c r="C644" t="s">
        <v>23</v>
      </c>
      <c r="D644">
        <v>17097</v>
      </c>
      <c r="E644">
        <v>133173.44</v>
      </c>
      <c r="F644" s="21">
        <v>4</v>
      </c>
      <c r="G644" s="21">
        <v>234</v>
      </c>
      <c r="H644" s="21">
        <v>26.614999999999998</v>
      </c>
      <c r="I644" s="21">
        <f>VLOOKUP($C644,Inputs!$A$3:$G$53,2,FALSE)</f>
        <v>24.14</v>
      </c>
      <c r="J644" s="21">
        <f>VLOOKUP($C644,Inputs!$A$3:$G$53,3,FALSE)</f>
        <v>2.403</v>
      </c>
      <c r="K644">
        <f>VLOOKUP($C644,Inputs!$A$3:$G$53,4,FALSE)</f>
        <v>9.0700000000000003E-2</v>
      </c>
      <c r="L644">
        <f>IF(ISBLANK(H644),VLOOKUP($C644,Inputs!$A$3:$G$53,5,FALSE),H644)</f>
        <v>26.614999999999998</v>
      </c>
      <c r="M644">
        <f>VLOOKUP($C644,Inputs!$A$3:$G$53,7,FALSE)</f>
        <v>0</v>
      </c>
      <c r="N644">
        <f t="shared" si="10"/>
        <v>234</v>
      </c>
      <c r="O644">
        <f>VLOOKUP($C644,Inputs!$A$3:$G$53,5,FALSE)</f>
        <v>56.729051724137939</v>
      </c>
      <c r="P644">
        <f>VLOOKUP(C644,Depack!A$1:B$51,2,FALSE)</f>
        <v>10.835611155576318</v>
      </c>
    </row>
    <row r="645" spans="1:16" x14ac:dyDescent="0.2">
      <c r="A645">
        <v>642</v>
      </c>
      <c r="B645" t="s">
        <v>3731</v>
      </c>
      <c r="C645" t="s">
        <v>23</v>
      </c>
      <c r="D645">
        <v>17099</v>
      </c>
      <c r="E645">
        <v>21942.82</v>
      </c>
      <c r="F645" s="21">
        <v>1</v>
      </c>
      <c r="G645" s="21">
        <v>260</v>
      </c>
      <c r="H645" s="21">
        <v>60</v>
      </c>
      <c r="I645" s="21">
        <f>VLOOKUP($C645,Inputs!$A$3:$G$53,2,FALSE)</f>
        <v>24.14</v>
      </c>
      <c r="J645" s="21">
        <f>VLOOKUP($C645,Inputs!$A$3:$G$53,3,FALSE)</f>
        <v>2.403</v>
      </c>
      <c r="K645">
        <f>VLOOKUP($C645,Inputs!$A$3:$G$53,4,FALSE)</f>
        <v>9.0700000000000003E-2</v>
      </c>
      <c r="L645">
        <f>IF(ISBLANK(H645),VLOOKUP($C645,Inputs!$A$3:$G$53,5,FALSE),H645)</f>
        <v>60</v>
      </c>
      <c r="M645">
        <f>VLOOKUP($C645,Inputs!$A$3:$G$53,7,FALSE)</f>
        <v>0</v>
      </c>
      <c r="N645">
        <f t="shared" si="10"/>
        <v>260</v>
      </c>
      <c r="O645">
        <f>VLOOKUP($C645,Inputs!$A$3:$G$53,5,FALSE)</f>
        <v>56.729051724137939</v>
      </c>
      <c r="P645">
        <f>VLOOKUP(C645,Depack!A$1:B$51,2,FALSE)</f>
        <v>10.835611155576318</v>
      </c>
    </row>
    <row r="646" spans="1:16" x14ac:dyDescent="0.2">
      <c r="A646">
        <v>643</v>
      </c>
      <c r="B646" t="s">
        <v>3324</v>
      </c>
      <c r="C646" t="s">
        <v>23</v>
      </c>
      <c r="D646">
        <v>17101</v>
      </c>
      <c r="E646">
        <v>3118.86</v>
      </c>
      <c r="F646" s="21">
        <v>1</v>
      </c>
      <c r="G646" s="21">
        <v>260</v>
      </c>
      <c r="H646" s="21">
        <v>46.8</v>
      </c>
      <c r="I646" s="21">
        <f>VLOOKUP($C646,Inputs!$A$3:$G$53,2,FALSE)</f>
        <v>24.14</v>
      </c>
      <c r="J646" s="21">
        <f>VLOOKUP($C646,Inputs!$A$3:$G$53,3,FALSE)</f>
        <v>2.403</v>
      </c>
      <c r="K646">
        <f>VLOOKUP($C646,Inputs!$A$3:$G$53,4,FALSE)</f>
        <v>9.0700000000000003E-2</v>
      </c>
      <c r="L646">
        <f>IF(ISBLANK(H646),VLOOKUP($C646,Inputs!$A$3:$G$53,5,FALSE),H646)</f>
        <v>46.8</v>
      </c>
      <c r="M646">
        <f>VLOOKUP($C646,Inputs!$A$3:$G$53,7,FALSE)</f>
        <v>0</v>
      </c>
      <c r="N646">
        <f t="shared" si="10"/>
        <v>260</v>
      </c>
      <c r="O646">
        <f>VLOOKUP($C646,Inputs!$A$3:$G$53,5,FALSE)</f>
        <v>56.729051724137939</v>
      </c>
      <c r="P646">
        <f>VLOOKUP(C646,Depack!A$1:B$51,2,FALSE)</f>
        <v>10.835611155576318</v>
      </c>
    </row>
    <row r="647" spans="1:16" x14ac:dyDescent="0.2">
      <c r="A647">
        <v>644</v>
      </c>
      <c r="B647" t="s">
        <v>1181</v>
      </c>
      <c r="C647" t="s">
        <v>23</v>
      </c>
      <c r="D647">
        <v>17103</v>
      </c>
      <c r="E647">
        <v>6750.24</v>
      </c>
      <c r="F647" s="21">
        <v>1</v>
      </c>
      <c r="G647" s="21">
        <v>312</v>
      </c>
      <c r="H647" s="21">
        <v>45.12</v>
      </c>
      <c r="I647" s="21">
        <f>VLOOKUP($C647,Inputs!$A$3:$G$53,2,FALSE)</f>
        <v>24.14</v>
      </c>
      <c r="J647" s="21">
        <f>VLOOKUP($C647,Inputs!$A$3:$G$53,3,FALSE)</f>
        <v>2.403</v>
      </c>
      <c r="K647">
        <f>VLOOKUP($C647,Inputs!$A$3:$G$53,4,FALSE)</f>
        <v>9.0700000000000003E-2</v>
      </c>
      <c r="L647">
        <f>IF(ISBLANK(H647),VLOOKUP($C647,Inputs!$A$3:$G$53,5,FALSE),H647)</f>
        <v>45.12</v>
      </c>
      <c r="M647">
        <f>VLOOKUP($C647,Inputs!$A$3:$G$53,7,FALSE)</f>
        <v>0</v>
      </c>
      <c r="N647">
        <f t="shared" si="10"/>
        <v>312</v>
      </c>
      <c r="O647">
        <f>VLOOKUP($C647,Inputs!$A$3:$G$53,5,FALSE)</f>
        <v>56.729051724137939</v>
      </c>
      <c r="P647">
        <f>VLOOKUP(C647,Depack!A$1:B$51,2,FALSE)</f>
        <v>10.835611155576318</v>
      </c>
    </row>
    <row r="648" spans="1:16" x14ac:dyDescent="0.2">
      <c r="A648">
        <v>645</v>
      </c>
      <c r="B648" t="s">
        <v>3732</v>
      </c>
      <c r="C648" t="s">
        <v>23</v>
      </c>
      <c r="D648">
        <v>17105</v>
      </c>
      <c r="E648">
        <v>7485.31</v>
      </c>
      <c r="F648" s="21">
        <v>1</v>
      </c>
      <c r="G648" s="21">
        <v>312</v>
      </c>
      <c r="H648" s="21">
        <v>52</v>
      </c>
      <c r="I648" s="21">
        <f>VLOOKUP($C648,Inputs!$A$3:$G$53,2,FALSE)</f>
        <v>24.14</v>
      </c>
      <c r="J648" s="21">
        <f>VLOOKUP($C648,Inputs!$A$3:$G$53,3,FALSE)</f>
        <v>2.403</v>
      </c>
      <c r="K648">
        <f>VLOOKUP($C648,Inputs!$A$3:$G$53,4,FALSE)</f>
        <v>9.0700000000000003E-2</v>
      </c>
      <c r="L648">
        <f>IF(ISBLANK(H648),VLOOKUP($C648,Inputs!$A$3:$G$53,5,FALSE),H648)</f>
        <v>52</v>
      </c>
      <c r="M648">
        <f>VLOOKUP($C648,Inputs!$A$3:$G$53,7,FALSE)</f>
        <v>0</v>
      </c>
      <c r="N648">
        <f t="shared" si="10"/>
        <v>312</v>
      </c>
      <c r="O648">
        <f>VLOOKUP($C648,Inputs!$A$3:$G$53,5,FALSE)</f>
        <v>56.729051724137939</v>
      </c>
      <c r="P648">
        <f>VLOOKUP(C648,Depack!A$1:B$51,2,FALSE)</f>
        <v>10.835611155576318</v>
      </c>
    </row>
    <row r="649" spans="1:16" x14ac:dyDescent="0.2">
      <c r="A649">
        <v>646</v>
      </c>
      <c r="B649" t="s">
        <v>3411</v>
      </c>
      <c r="C649" t="s">
        <v>23</v>
      </c>
      <c r="D649">
        <v>17107</v>
      </c>
      <c r="E649">
        <v>5976.52</v>
      </c>
      <c r="F649" s="21">
        <v>0</v>
      </c>
      <c r="I649" s="21">
        <f>VLOOKUP($C649,Inputs!$A$3:$G$53,2,FALSE)</f>
        <v>24.14</v>
      </c>
      <c r="J649" s="21">
        <f>VLOOKUP($C649,Inputs!$A$3:$G$53,3,FALSE)</f>
        <v>2.403</v>
      </c>
      <c r="K649">
        <f>VLOOKUP($C649,Inputs!$A$3:$G$53,4,FALSE)</f>
        <v>9.0700000000000003E-2</v>
      </c>
      <c r="L649">
        <f>IF(ISBLANK(H649),VLOOKUP($C649,Inputs!$A$3:$G$53,5,FALSE),H649)</f>
        <v>56.729051724137939</v>
      </c>
      <c r="M649">
        <f>VLOOKUP($C649,Inputs!$A$3:$G$53,7,FALSE)</f>
        <v>0</v>
      </c>
      <c r="N649">
        <f t="shared" si="10"/>
        <v>220</v>
      </c>
      <c r="O649">
        <f>VLOOKUP($C649,Inputs!$A$3:$G$53,5,FALSE)</f>
        <v>56.729051724137939</v>
      </c>
      <c r="P649">
        <f>VLOOKUP(C649,Depack!A$1:B$51,2,FALSE)</f>
        <v>10.835611155576318</v>
      </c>
    </row>
    <row r="650" spans="1:16" x14ac:dyDescent="0.2">
      <c r="A650">
        <v>647</v>
      </c>
      <c r="B650" t="s">
        <v>3733</v>
      </c>
      <c r="C650" t="s">
        <v>23</v>
      </c>
      <c r="D650">
        <v>17109</v>
      </c>
      <c r="E650">
        <v>7378.06</v>
      </c>
      <c r="F650" s="21">
        <v>1</v>
      </c>
      <c r="G650" s="21">
        <v>260</v>
      </c>
      <c r="H650" s="21">
        <v>37.25</v>
      </c>
      <c r="I650" s="21">
        <f>VLOOKUP($C650,Inputs!$A$3:$G$53,2,FALSE)</f>
        <v>24.14</v>
      </c>
      <c r="J650" s="21">
        <f>VLOOKUP($C650,Inputs!$A$3:$G$53,3,FALSE)</f>
        <v>2.403</v>
      </c>
      <c r="K650">
        <f>VLOOKUP($C650,Inputs!$A$3:$G$53,4,FALSE)</f>
        <v>9.0700000000000003E-2</v>
      </c>
      <c r="L650">
        <f>IF(ISBLANK(H650),VLOOKUP($C650,Inputs!$A$3:$G$53,5,FALSE),H650)</f>
        <v>37.25</v>
      </c>
      <c r="M650">
        <f>VLOOKUP($C650,Inputs!$A$3:$G$53,7,FALSE)</f>
        <v>0</v>
      </c>
      <c r="N650">
        <f t="shared" si="10"/>
        <v>260</v>
      </c>
      <c r="O650">
        <f>VLOOKUP($C650,Inputs!$A$3:$G$53,5,FALSE)</f>
        <v>56.729051724137939</v>
      </c>
      <c r="P650">
        <f>VLOOKUP(C650,Depack!A$1:B$51,2,FALSE)</f>
        <v>10.835611155576318</v>
      </c>
    </row>
    <row r="651" spans="1:16" x14ac:dyDescent="0.2">
      <c r="A651">
        <v>648</v>
      </c>
      <c r="B651" t="s">
        <v>3734</v>
      </c>
      <c r="C651" t="s">
        <v>23</v>
      </c>
      <c r="D651">
        <v>17111</v>
      </c>
      <c r="E651">
        <v>57017.07</v>
      </c>
      <c r="F651" s="21">
        <v>1</v>
      </c>
      <c r="G651" s="21">
        <v>312</v>
      </c>
      <c r="H651" s="21">
        <v>0</v>
      </c>
      <c r="I651" s="21">
        <f>VLOOKUP($C651,Inputs!$A$3:$G$53,2,FALSE)</f>
        <v>24.14</v>
      </c>
      <c r="J651" s="21">
        <f>VLOOKUP($C651,Inputs!$A$3:$G$53,3,FALSE)</f>
        <v>2.403</v>
      </c>
      <c r="K651">
        <f>VLOOKUP($C651,Inputs!$A$3:$G$53,4,FALSE)</f>
        <v>9.0700000000000003E-2</v>
      </c>
      <c r="L651">
        <f>IF(ISBLANK(H651),VLOOKUP($C651,Inputs!$A$3:$G$53,5,FALSE),H651)</f>
        <v>0</v>
      </c>
      <c r="M651">
        <f>VLOOKUP($C651,Inputs!$A$3:$G$53,7,FALSE)</f>
        <v>0</v>
      </c>
      <c r="N651">
        <f t="shared" si="10"/>
        <v>312</v>
      </c>
      <c r="O651">
        <f>VLOOKUP($C651,Inputs!$A$3:$G$53,5,FALSE)</f>
        <v>56.729051724137939</v>
      </c>
      <c r="P651">
        <f>VLOOKUP(C651,Depack!A$1:B$51,2,FALSE)</f>
        <v>10.835611155576318</v>
      </c>
    </row>
    <row r="652" spans="1:16" x14ac:dyDescent="0.2">
      <c r="A652">
        <v>649</v>
      </c>
      <c r="B652" t="s">
        <v>3735</v>
      </c>
      <c r="C652" t="s">
        <v>23</v>
      </c>
      <c r="D652">
        <v>17113</v>
      </c>
      <c r="E652">
        <v>35347.69</v>
      </c>
      <c r="F652" s="21">
        <v>2</v>
      </c>
      <c r="G652" s="21">
        <v>312</v>
      </c>
      <c r="H652" s="21">
        <v>85.92</v>
      </c>
      <c r="I652" s="21">
        <f>VLOOKUP($C652,Inputs!$A$3:$G$53,2,FALSE)</f>
        <v>24.14</v>
      </c>
      <c r="J652" s="21">
        <f>VLOOKUP($C652,Inputs!$A$3:$G$53,3,FALSE)</f>
        <v>2.403</v>
      </c>
      <c r="K652">
        <f>VLOOKUP($C652,Inputs!$A$3:$G$53,4,FALSE)</f>
        <v>9.0700000000000003E-2</v>
      </c>
      <c r="L652">
        <f>IF(ISBLANK(H652),VLOOKUP($C652,Inputs!$A$3:$G$53,5,FALSE),H652)</f>
        <v>85.92</v>
      </c>
      <c r="M652">
        <f>VLOOKUP($C652,Inputs!$A$3:$G$53,7,FALSE)</f>
        <v>0</v>
      </c>
      <c r="N652">
        <f t="shared" si="10"/>
        <v>312</v>
      </c>
      <c r="O652">
        <f>VLOOKUP($C652,Inputs!$A$3:$G$53,5,FALSE)</f>
        <v>56.729051724137939</v>
      </c>
      <c r="P652">
        <f>VLOOKUP(C652,Depack!A$1:B$51,2,FALSE)</f>
        <v>10.835611155576318</v>
      </c>
    </row>
    <row r="653" spans="1:16" x14ac:dyDescent="0.2">
      <c r="A653">
        <v>650</v>
      </c>
      <c r="B653" t="s">
        <v>3327</v>
      </c>
      <c r="C653" t="s">
        <v>23</v>
      </c>
      <c r="D653">
        <v>17115</v>
      </c>
      <c r="E653">
        <v>21598.25</v>
      </c>
      <c r="F653" s="21">
        <v>1</v>
      </c>
      <c r="G653" s="21">
        <v>312</v>
      </c>
      <c r="H653" s="21">
        <v>62.71</v>
      </c>
      <c r="I653" s="21">
        <f>VLOOKUP($C653,Inputs!$A$3:$G$53,2,FALSE)</f>
        <v>24.14</v>
      </c>
      <c r="J653" s="21">
        <f>VLOOKUP($C653,Inputs!$A$3:$G$53,3,FALSE)</f>
        <v>2.403</v>
      </c>
      <c r="K653">
        <f>VLOOKUP($C653,Inputs!$A$3:$G$53,4,FALSE)</f>
        <v>9.0700000000000003E-2</v>
      </c>
      <c r="L653">
        <f>IF(ISBLANK(H653),VLOOKUP($C653,Inputs!$A$3:$G$53,5,FALSE),H653)</f>
        <v>62.71</v>
      </c>
      <c r="M653">
        <f>VLOOKUP($C653,Inputs!$A$3:$G$53,7,FALSE)</f>
        <v>0</v>
      </c>
      <c r="N653">
        <f t="shared" si="10"/>
        <v>312</v>
      </c>
      <c r="O653">
        <f>VLOOKUP($C653,Inputs!$A$3:$G$53,5,FALSE)</f>
        <v>56.729051724137939</v>
      </c>
      <c r="P653">
        <f>VLOOKUP(C653,Depack!A$1:B$51,2,FALSE)</f>
        <v>10.835611155576318</v>
      </c>
    </row>
    <row r="654" spans="1:16" x14ac:dyDescent="0.2">
      <c r="A654">
        <v>651</v>
      </c>
      <c r="B654" t="s">
        <v>3736</v>
      </c>
      <c r="C654" t="s">
        <v>23</v>
      </c>
      <c r="D654">
        <v>17117</v>
      </c>
      <c r="E654">
        <v>7886.29</v>
      </c>
      <c r="F654" s="21">
        <v>0</v>
      </c>
      <c r="I654" s="21">
        <f>VLOOKUP($C654,Inputs!$A$3:$G$53,2,FALSE)</f>
        <v>24.14</v>
      </c>
      <c r="J654" s="21">
        <f>VLOOKUP($C654,Inputs!$A$3:$G$53,3,FALSE)</f>
        <v>2.403</v>
      </c>
      <c r="K654">
        <f>VLOOKUP($C654,Inputs!$A$3:$G$53,4,FALSE)</f>
        <v>9.0700000000000003E-2</v>
      </c>
      <c r="L654">
        <f>IF(ISBLANK(H654),VLOOKUP($C654,Inputs!$A$3:$G$53,5,FALSE),H654)</f>
        <v>56.729051724137939</v>
      </c>
      <c r="M654">
        <f>VLOOKUP($C654,Inputs!$A$3:$G$53,7,FALSE)</f>
        <v>0</v>
      </c>
      <c r="N654">
        <f t="shared" si="10"/>
        <v>220</v>
      </c>
      <c r="O654">
        <f>VLOOKUP($C654,Inputs!$A$3:$G$53,5,FALSE)</f>
        <v>56.729051724137939</v>
      </c>
      <c r="P654">
        <f>VLOOKUP(C654,Depack!A$1:B$51,2,FALSE)</f>
        <v>10.835611155576318</v>
      </c>
    </row>
    <row r="655" spans="1:16" x14ac:dyDescent="0.2">
      <c r="A655">
        <v>652</v>
      </c>
      <c r="B655" t="s">
        <v>3328</v>
      </c>
      <c r="C655" t="s">
        <v>23</v>
      </c>
      <c r="D655">
        <v>17119</v>
      </c>
      <c r="E655">
        <v>52070.18</v>
      </c>
      <c r="F655" s="21">
        <v>2</v>
      </c>
      <c r="G655" s="21">
        <v>312</v>
      </c>
      <c r="H655" s="21">
        <v>33.5</v>
      </c>
      <c r="I655" s="21">
        <f>VLOOKUP($C655,Inputs!$A$3:$G$53,2,FALSE)</f>
        <v>24.14</v>
      </c>
      <c r="J655" s="21">
        <f>VLOOKUP($C655,Inputs!$A$3:$G$53,3,FALSE)</f>
        <v>2.403</v>
      </c>
      <c r="K655">
        <f>VLOOKUP($C655,Inputs!$A$3:$G$53,4,FALSE)</f>
        <v>9.0700000000000003E-2</v>
      </c>
      <c r="L655">
        <f>IF(ISBLANK(H655),VLOOKUP($C655,Inputs!$A$3:$G$53,5,FALSE),H655)</f>
        <v>33.5</v>
      </c>
      <c r="M655">
        <f>VLOOKUP($C655,Inputs!$A$3:$G$53,7,FALSE)</f>
        <v>0</v>
      </c>
      <c r="N655">
        <f t="shared" si="10"/>
        <v>312</v>
      </c>
      <c r="O655">
        <f>VLOOKUP($C655,Inputs!$A$3:$G$53,5,FALSE)</f>
        <v>56.729051724137939</v>
      </c>
      <c r="P655">
        <f>VLOOKUP(C655,Depack!A$1:B$51,2,FALSE)</f>
        <v>10.835611155576318</v>
      </c>
    </row>
    <row r="656" spans="1:16" x14ac:dyDescent="0.2">
      <c r="A656">
        <v>653</v>
      </c>
      <c r="B656" t="s">
        <v>1711</v>
      </c>
      <c r="C656" t="s">
        <v>23</v>
      </c>
      <c r="D656">
        <v>17121</v>
      </c>
      <c r="E656">
        <v>6841.12</v>
      </c>
      <c r="F656" s="21">
        <v>0</v>
      </c>
      <c r="I656" s="21">
        <f>VLOOKUP($C656,Inputs!$A$3:$G$53,2,FALSE)</f>
        <v>24.14</v>
      </c>
      <c r="J656" s="21">
        <f>VLOOKUP($C656,Inputs!$A$3:$G$53,3,FALSE)</f>
        <v>2.403</v>
      </c>
      <c r="K656">
        <f>VLOOKUP($C656,Inputs!$A$3:$G$53,4,FALSE)</f>
        <v>9.0700000000000003E-2</v>
      </c>
      <c r="L656">
        <f>IF(ISBLANK(H656),VLOOKUP($C656,Inputs!$A$3:$G$53,5,FALSE),H656)</f>
        <v>56.729051724137939</v>
      </c>
      <c r="M656">
        <f>VLOOKUP($C656,Inputs!$A$3:$G$53,7,FALSE)</f>
        <v>0</v>
      </c>
      <c r="N656">
        <f t="shared" si="10"/>
        <v>220</v>
      </c>
      <c r="O656">
        <f>VLOOKUP($C656,Inputs!$A$3:$G$53,5,FALSE)</f>
        <v>56.729051724137939</v>
      </c>
      <c r="P656">
        <f>VLOOKUP(C656,Depack!A$1:B$51,2,FALSE)</f>
        <v>10.835611155576318</v>
      </c>
    </row>
    <row r="657" spans="1:16" x14ac:dyDescent="0.2">
      <c r="A657">
        <v>654</v>
      </c>
      <c r="B657" t="s">
        <v>3330</v>
      </c>
      <c r="C657" t="s">
        <v>23</v>
      </c>
      <c r="D657">
        <v>17123</v>
      </c>
      <c r="E657">
        <v>2349.9899999999998</v>
      </c>
      <c r="F657" s="21">
        <v>0</v>
      </c>
      <c r="I657" s="21">
        <f>VLOOKUP($C657,Inputs!$A$3:$G$53,2,FALSE)</f>
        <v>24.14</v>
      </c>
      <c r="J657" s="21">
        <f>VLOOKUP($C657,Inputs!$A$3:$G$53,3,FALSE)</f>
        <v>2.403</v>
      </c>
      <c r="K657">
        <f>VLOOKUP($C657,Inputs!$A$3:$G$53,4,FALSE)</f>
        <v>9.0700000000000003E-2</v>
      </c>
      <c r="L657">
        <f>IF(ISBLANK(H657),VLOOKUP($C657,Inputs!$A$3:$G$53,5,FALSE),H657)</f>
        <v>56.729051724137939</v>
      </c>
      <c r="M657">
        <f>VLOOKUP($C657,Inputs!$A$3:$G$53,7,FALSE)</f>
        <v>0</v>
      </c>
      <c r="N657">
        <f t="shared" si="10"/>
        <v>220</v>
      </c>
      <c r="O657">
        <f>VLOOKUP($C657,Inputs!$A$3:$G$53,5,FALSE)</f>
        <v>56.729051724137939</v>
      </c>
      <c r="P657">
        <f>VLOOKUP(C657,Depack!A$1:B$51,2,FALSE)</f>
        <v>10.835611155576318</v>
      </c>
    </row>
    <row r="658" spans="1:16" x14ac:dyDescent="0.2">
      <c r="A658">
        <v>655</v>
      </c>
      <c r="B658" t="s">
        <v>3737</v>
      </c>
      <c r="C658" t="s">
        <v>23</v>
      </c>
      <c r="D658">
        <v>17125</v>
      </c>
      <c r="E658">
        <v>2497.54</v>
      </c>
      <c r="F658" s="21">
        <v>0</v>
      </c>
      <c r="I658" s="21">
        <f>VLOOKUP($C658,Inputs!$A$3:$G$53,2,FALSE)</f>
        <v>24.14</v>
      </c>
      <c r="J658" s="21">
        <f>VLOOKUP($C658,Inputs!$A$3:$G$53,3,FALSE)</f>
        <v>2.403</v>
      </c>
      <c r="K658">
        <f>VLOOKUP($C658,Inputs!$A$3:$G$53,4,FALSE)</f>
        <v>9.0700000000000003E-2</v>
      </c>
      <c r="L658">
        <f>IF(ISBLANK(H658),VLOOKUP($C658,Inputs!$A$3:$G$53,5,FALSE),H658)</f>
        <v>56.729051724137939</v>
      </c>
      <c r="M658">
        <f>VLOOKUP($C658,Inputs!$A$3:$G$53,7,FALSE)</f>
        <v>0</v>
      </c>
      <c r="N658">
        <f t="shared" si="10"/>
        <v>220</v>
      </c>
      <c r="O658">
        <f>VLOOKUP($C658,Inputs!$A$3:$G$53,5,FALSE)</f>
        <v>56.729051724137939</v>
      </c>
      <c r="P658">
        <f>VLOOKUP(C658,Depack!A$1:B$51,2,FALSE)</f>
        <v>10.835611155576318</v>
      </c>
    </row>
    <row r="659" spans="1:16" x14ac:dyDescent="0.2">
      <c r="A659">
        <v>656</v>
      </c>
      <c r="B659" t="s">
        <v>3738</v>
      </c>
      <c r="C659" t="s">
        <v>23</v>
      </c>
      <c r="D659">
        <v>17127</v>
      </c>
      <c r="E659">
        <v>2637.42</v>
      </c>
      <c r="F659" s="21">
        <v>1</v>
      </c>
      <c r="G659" s="21">
        <v>260</v>
      </c>
      <c r="H659" s="21">
        <v>0</v>
      </c>
      <c r="I659" s="21">
        <f>VLOOKUP($C659,Inputs!$A$3:$G$53,2,FALSE)</f>
        <v>24.14</v>
      </c>
      <c r="J659" s="21">
        <f>VLOOKUP($C659,Inputs!$A$3:$G$53,3,FALSE)</f>
        <v>2.403</v>
      </c>
      <c r="K659">
        <f>VLOOKUP($C659,Inputs!$A$3:$G$53,4,FALSE)</f>
        <v>9.0700000000000003E-2</v>
      </c>
      <c r="L659">
        <f>IF(ISBLANK(H659),VLOOKUP($C659,Inputs!$A$3:$G$53,5,FALSE),H659)</f>
        <v>0</v>
      </c>
      <c r="M659">
        <f>VLOOKUP($C659,Inputs!$A$3:$G$53,7,FALSE)</f>
        <v>0</v>
      </c>
      <c r="N659">
        <f t="shared" si="10"/>
        <v>260</v>
      </c>
      <c r="O659">
        <f>VLOOKUP($C659,Inputs!$A$3:$G$53,5,FALSE)</f>
        <v>56.729051724137939</v>
      </c>
      <c r="P659">
        <f>VLOOKUP(C659,Depack!A$1:B$51,2,FALSE)</f>
        <v>10.835611155576318</v>
      </c>
    </row>
    <row r="660" spans="1:16" x14ac:dyDescent="0.2">
      <c r="A660">
        <v>657</v>
      </c>
      <c r="B660" t="s">
        <v>3739</v>
      </c>
      <c r="C660" t="s">
        <v>23</v>
      </c>
      <c r="D660">
        <v>17129</v>
      </c>
      <c r="E660">
        <v>2081.85</v>
      </c>
      <c r="F660" s="21">
        <v>0</v>
      </c>
      <c r="I660" s="21">
        <f>VLOOKUP($C660,Inputs!$A$3:$G$53,2,FALSE)</f>
        <v>24.14</v>
      </c>
      <c r="J660" s="21">
        <f>VLOOKUP($C660,Inputs!$A$3:$G$53,3,FALSE)</f>
        <v>2.403</v>
      </c>
      <c r="K660">
        <f>VLOOKUP($C660,Inputs!$A$3:$G$53,4,FALSE)</f>
        <v>9.0700000000000003E-2</v>
      </c>
      <c r="L660">
        <f>IF(ISBLANK(H660),VLOOKUP($C660,Inputs!$A$3:$G$53,5,FALSE),H660)</f>
        <v>56.729051724137939</v>
      </c>
      <c r="M660">
        <f>VLOOKUP($C660,Inputs!$A$3:$G$53,7,FALSE)</f>
        <v>0</v>
      </c>
      <c r="N660">
        <f t="shared" si="10"/>
        <v>220</v>
      </c>
      <c r="O660">
        <f>VLOOKUP($C660,Inputs!$A$3:$G$53,5,FALSE)</f>
        <v>56.729051724137939</v>
      </c>
      <c r="P660">
        <f>VLOOKUP(C660,Depack!A$1:B$51,2,FALSE)</f>
        <v>10.835611155576318</v>
      </c>
    </row>
    <row r="661" spans="1:16" x14ac:dyDescent="0.2">
      <c r="A661">
        <v>658</v>
      </c>
      <c r="B661" t="s">
        <v>3740</v>
      </c>
      <c r="C661" t="s">
        <v>23</v>
      </c>
      <c r="D661">
        <v>17131</v>
      </c>
      <c r="E661">
        <v>2548.36</v>
      </c>
      <c r="F661" s="21">
        <v>0</v>
      </c>
      <c r="I661" s="21">
        <f>VLOOKUP($C661,Inputs!$A$3:$G$53,2,FALSE)</f>
        <v>24.14</v>
      </c>
      <c r="J661" s="21">
        <f>VLOOKUP($C661,Inputs!$A$3:$G$53,3,FALSE)</f>
        <v>2.403</v>
      </c>
      <c r="K661">
        <f>VLOOKUP($C661,Inputs!$A$3:$G$53,4,FALSE)</f>
        <v>9.0700000000000003E-2</v>
      </c>
      <c r="L661">
        <f>IF(ISBLANK(H661),VLOOKUP($C661,Inputs!$A$3:$G$53,5,FALSE),H661)</f>
        <v>56.729051724137939</v>
      </c>
      <c r="M661">
        <f>VLOOKUP($C661,Inputs!$A$3:$G$53,7,FALSE)</f>
        <v>0</v>
      </c>
      <c r="N661">
        <f t="shared" si="10"/>
        <v>220</v>
      </c>
      <c r="O661">
        <f>VLOOKUP($C661,Inputs!$A$3:$G$53,5,FALSE)</f>
        <v>56.729051724137939</v>
      </c>
      <c r="P661">
        <f>VLOOKUP(C661,Depack!A$1:B$51,2,FALSE)</f>
        <v>10.835611155576318</v>
      </c>
    </row>
    <row r="662" spans="1:16" x14ac:dyDescent="0.2">
      <c r="A662">
        <v>659</v>
      </c>
      <c r="B662" t="s">
        <v>2508</v>
      </c>
      <c r="C662" t="s">
        <v>23</v>
      </c>
      <c r="D662">
        <v>17133</v>
      </c>
      <c r="E662">
        <v>6164.96</v>
      </c>
      <c r="F662" s="21">
        <v>0</v>
      </c>
      <c r="I662" s="21">
        <f>VLOOKUP($C662,Inputs!$A$3:$G$53,2,FALSE)</f>
        <v>24.14</v>
      </c>
      <c r="J662" s="21">
        <f>VLOOKUP($C662,Inputs!$A$3:$G$53,3,FALSE)</f>
        <v>2.403</v>
      </c>
      <c r="K662">
        <f>VLOOKUP($C662,Inputs!$A$3:$G$53,4,FALSE)</f>
        <v>9.0700000000000003E-2</v>
      </c>
      <c r="L662">
        <f>IF(ISBLANK(H662),VLOOKUP($C662,Inputs!$A$3:$G$53,5,FALSE),H662)</f>
        <v>56.729051724137939</v>
      </c>
      <c r="M662">
        <f>VLOOKUP($C662,Inputs!$A$3:$G$53,7,FALSE)</f>
        <v>0</v>
      </c>
      <c r="N662">
        <f t="shared" si="10"/>
        <v>220</v>
      </c>
      <c r="O662">
        <f>VLOOKUP($C662,Inputs!$A$3:$G$53,5,FALSE)</f>
        <v>56.729051724137939</v>
      </c>
      <c r="P662">
        <f>VLOOKUP(C662,Depack!A$1:B$51,2,FALSE)</f>
        <v>10.835611155576318</v>
      </c>
    </row>
    <row r="663" spans="1:16" x14ac:dyDescent="0.2">
      <c r="A663">
        <v>660</v>
      </c>
      <c r="B663" t="s">
        <v>1663</v>
      </c>
      <c r="C663" t="s">
        <v>23</v>
      </c>
      <c r="D663">
        <v>17135</v>
      </c>
      <c r="E663">
        <v>5627.08</v>
      </c>
      <c r="F663" s="21">
        <v>1</v>
      </c>
      <c r="G663" s="21">
        <v>260</v>
      </c>
      <c r="H663" s="21">
        <v>59.33</v>
      </c>
      <c r="I663" s="21">
        <f>VLOOKUP($C663,Inputs!$A$3:$G$53,2,FALSE)</f>
        <v>24.14</v>
      </c>
      <c r="J663" s="21">
        <f>VLOOKUP($C663,Inputs!$A$3:$G$53,3,FALSE)</f>
        <v>2.403</v>
      </c>
      <c r="K663">
        <f>VLOOKUP($C663,Inputs!$A$3:$G$53,4,FALSE)</f>
        <v>9.0700000000000003E-2</v>
      </c>
      <c r="L663">
        <f>IF(ISBLANK(H663),VLOOKUP($C663,Inputs!$A$3:$G$53,5,FALSE),H663)</f>
        <v>59.33</v>
      </c>
      <c r="M663">
        <f>VLOOKUP($C663,Inputs!$A$3:$G$53,7,FALSE)</f>
        <v>0</v>
      </c>
      <c r="N663">
        <f t="shared" si="10"/>
        <v>260</v>
      </c>
      <c r="O663">
        <f>VLOOKUP($C663,Inputs!$A$3:$G$53,5,FALSE)</f>
        <v>56.729051724137939</v>
      </c>
      <c r="P663">
        <f>VLOOKUP(C663,Depack!A$1:B$51,2,FALSE)</f>
        <v>10.835611155576318</v>
      </c>
    </row>
    <row r="664" spans="1:16" x14ac:dyDescent="0.2">
      <c r="A664">
        <v>661</v>
      </c>
      <c r="B664" t="s">
        <v>3332</v>
      </c>
      <c r="C664" t="s">
        <v>23</v>
      </c>
      <c r="D664">
        <v>17137</v>
      </c>
      <c r="E664">
        <v>7058.43</v>
      </c>
      <c r="F664" s="21">
        <v>1</v>
      </c>
      <c r="G664" s="21">
        <v>312</v>
      </c>
      <c r="H664" s="21">
        <v>0</v>
      </c>
      <c r="I664" s="21">
        <f>VLOOKUP($C664,Inputs!$A$3:$G$53,2,FALSE)</f>
        <v>24.14</v>
      </c>
      <c r="J664" s="21">
        <f>VLOOKUP($C664,Inputs!$A$3:$G$53,3,FALSE)</f>
        <v>2.403</v>
      </c>
      <c r="K664">
        <f>VLOOKUP($C664,Inputs!$A$3:$G$53,4,FALSE)</f>
        <v>9.0700000000000003E-2</v>
      </c>
      <c r="L664">
        <f>IF(ISBLANK(H664),VLOOKUP($C664,Inputs!$A$3:$G$53,5,FALSE),H664)</f>
        <v>0</v>
      </c>
      <c r="M664">
        <f>VLOOKUP($C664,Inputs!$A$3:$G$53,7,FALSE)</f>
        <v>0</v>
      </c>
      <c r="N664">
        <f t="shared" si="10"/>
        <v>312</v>
      </c>
      <c r="O664">
        <f>VLOOKUP($C664,Inputs!$A$3:$G$53,5,FALSE)</f>
        <v>56.729051724137939</v>
      </c>
      <c r="P664">
        <f>VLOOKUP(C664,Depack!A$1:B$51,2,FALSE)</f>
        <v>10.835611155576318</v>
      </c>
    </row>
    <row r="665" spans="1:16" x14ac:dyDescent="0.2">
      <c r="A665">
        <v>662</v>
      </c>
      <c r="B665" t="s">
        <v>3741</v>
      </c>
      <c r="C665" t="s">
        <v>23</v>
      </c>
      <c r="D665">
        <v>17139</v>
      </c>
      <c r="E665">
        <v>2494.7600000000002</v>
      </c>
      <c r="F665" s="21">
        <v>0</v>
      </c>
      <c r="I665" s="21">
        <f>VLOOKUP($C665,Inputs!$A$3:$G$53,2,FALSE)</f>
        <v>24.14</v>
      </c>
      <c r="J665" s="21">
        <f>VLOOKUP($C665,Inputs!$A$3:$G$53,3,FALSE)</f>
        <v>2.403</v>
      </c>
      <c r="K665">
        <f>VLOOKUP($C665,Inputs!$A$3:$G$53,4,FALSE)</f>
        <v>9.0700000000000003E-2</v>
      </c>
      <c r="L665">
        <f>IF(ISBLANK(H665),VLOOKUP($C665,Inputs!$A$3:$G$53,5,FALSE),H665)</f>
        <v>56.729051724137939</v>
      </c>
      <c r="M665">
        <f>VLOOKUP($C665,Inputs!$A$3:$G$53,7,FALSE)</f>
        <v>0</v>
      </c>
      <c r="N665">
        <f t="shared" si="10"/>
        <v>220</v>
      </c>
      <c r="O665">
        <f>VLOOKUP($C665,Inputs!$A$3:$G$53,5,FALSE)</f>
        <v>56.729051724137939</v>
      </c>
      <c r="P665">
        <f>VLOOKUP(C665,Depack!A$1:B$51,2,FALSE)</f>
        <v>10.835611155576318</v>
      </c>
    </row>
    <row r="666" spans="1:16" x14ac:dyDescent="0.2">
      <c r="A666">
        <v>663</v>
      </c>
      <c r="B666" t="s">
        <v>3742</v>
      </c>
      <c r="C666" t="s">
        <v>23</v>
      </c>
      <c r="D666">
        <v>17141</v>
      </c>
      <c r="E666">
        <v>9187.4699999999993</v>
      </c>
      <c r="F666" s="21">
        <v>3</v>
      </c>
      <c r="G666" s="21">
        <v>277</v>
      </c>
      <c r="H666" s="21">
        <v>34.333329999999997</v>
      </c>
      <c r="I666" s="21">
        <f>VLOOKUP($C666,Inputs!$A$3:$G$53,2,FALSE)</f>
        <v>24.14</v>
      </c>
      <c r="J666" s="21">
        <f>VLOOKUP($C666,Inputs!$A$3:$G$53,3,FALSE)</f>
        <v>2.403</v>
      </c>
      <c r="K666">
        <f>VLOOKUP($C666,Inputs!$A$3:$G$53,4,FALSE)</f>
        <v>9.0700000000000003E-2</v>
      </c>
      <c r="L666">
        <f>IF(ISBLANK(H666),VLOOKUP($C666,Inputs!$A$3:$G$53,5,FALSE),H666)</f>
        <v>34.333329999999997</v>
      </c>
      <c r="M666">
        <f>VLOOKUP($C666,Inputs!$A$3:$G$53,7,FALSE)</f>
        <v>0</v>
      </c>
      <c r="N666">
        <f t="shared" si="10"/>
        <v>277</v>
      </c>
      <c r="O666">
        <f>VLOOKUP($C666,Inputs!$A$3:$G$53,5,FALSE)</f>
        <v>56.729051724137939</v>
      </c>
      <c r="P666">
        <f>VLOOKUP(C666,Depack!A$1:B$51,2,FALSE)</f>
        <v>10.835611155576318</v>
      </c>
    </row>
    <row r="667" spans="1:16" x14ac:dyDescent="0.2">
      <c r="A667">
        <v>664</v>
      </c>
      <c r="B667" t="s">
        <v>3743</v>
      </c>
      <c r="C667" t="s">
        <v>23</v>
      </c>
      <c r="D667">
        <v>17143</v>
      </c>
      <c r="E667">
        <v>37678.85</v>
      </c>
      <c r="F667" s="21">
        <v>3</v>
      </c>
      <c r="G667" s="21">
        <v>294</v>
      </c>
      <c r="H667" s="21">
        <v>44.056669999999997</v>
      </c>
      <c r="I667" s="21">
        <f>VLOOKUP($C667,Inputs!$A$3:$G$53,2,FALSE)</f>
        <v>24.14</v>
      </c>
      <c r="J667" s="21">
        <f>VLOOKUP($C667,Inputs!$A$3:$G$53,3,FALSE)</f>
        <v>2.403</v>
      </c>
      <c r="K667">
        <f>VLOOKUP($C667,Inputs!$A$3:$G$53,4,FALSE)</f>
        <v>9.0700000000000003E-2</v>
      </c>
      <c r="L667">
        <f>IF(ISBLANK(H667),VLOOKUP($C667,Inputs!$A$3:$G$53,5,FALSE),H667)</f>
        <v>44.056669999999997</v>
      </c>
      <c r="M667">
        <f>VLOOKUP($C667,Inputs!$A$3:$G$53,7,FALSE)</f>
        <v>0</v>
      </c>
      <c r="N667">
        <f t="shared" si="10"/>
        <v>294</v>
      </c>
      <c r="O667">
        <f>VLOOKUP($C667,Inputs!$A$3:$G$53,5,FALSE)</f>
        <v>56.729051724137939</v>
      </c>
      <c r="P667">
        <f>VLOOKUP(C667,Depack!A$1:B$51,2,FALSE)</f>
        <v>10.835611155576318</v>
      </c>
    </row>
    <row r="668" spans="1:16" x14ac:dyDescent="0.2">
      <c r="A668">
        <v>665</v>
      </c>
      <c r="B668" t="s">
        <v>3333</v>
      </c>
      <c r="C668" t="s">
        <v>23</v>
      </c>
      <c r="D668">
        <v>17145</v>
      </c>
      <c r="E668">
        <v>4193.95</v>
      </c>
      <c r="F668" s="21">
        <v>1</v>
      </c>
      <c r="G668" s="21">
        <v>312</v>
      </c>
      <c r="H668" s="21">
        <v>27.5</v>
      </c>
      <c r="I668" s="21">
        <f>VLOOKUP($C668,Inputs!$A$3:$G$53,2,FALSE)</f>
        <v>24.14</v>
      </c>
      <c r="J668" s="21">
        <f>VLOOKUP($C668,Inputs!$A$3:$G$53,3,FALSE)</f>
        <v>2.403</v>
      </c>
      <c r="K668">
        <f>VLOOKUP($C668,Inputs!$A$3:$G$53,4,FALSE)</f>
        <v>9.0700000000000003E-2</v>
      </c>
      <c r="L668">
        <f>IF(ISBLANK(H668),VLOOKUP($C668,Inputs!$A$3:$G$53,5,FALSE),H668)</f>
        <v>27.5</v>
      </c>
      <c r="M668">
        <f>VLOOKUP($C668,Inputs!$A$3:$G$53,7,FALSE)</f>
        <v>0</v>
      </c>
      <c r="N668">
        <f t="shared" si="10"/>
        <v>312</v>
      </c>
      <c r="O668">
        <f>VLOOKUP($C668,Inputs!$A$3:$G$53,5,FALSE)</f>
        <v>56.729051724137939</v>
      </c>
      <c r="P668">
        <f>VLOOKUP(C668,Depack!A$1:B$51,2,FALSE)</f>
        <v>10.835611155576318</v>
      </c>
    </row>
    <row r="669" spans="1:16" x14ac:dyDescent="0.2">
      <c r="A669">
        <v>666</v>
      </c>
      <c r="B669" t="s">
        <v>3744</v>
      </c>
      <c r="C669" t="s">
        <v>23</v>
      </c>
      <c r="D669">
        <v>17147</v>
      </c>
      <c r="E669">
        <v>2703.19</v>
      </c>
      <c r="F669" s="21">
        <v>1</v>
      </c>
      <c r="G669" s="21">
        <v>14</v>
      </c>
      <c r="H669" s="21">
        <v>0</v>
      </c>
      <c r="I669" s="21">
        <f>VLOOKUP($C669,Inputs!$A$3:$G$53,2,FALSE)</f>
        <v>24.14</v>
      </c>
      <c r="J669" s="21">
        <f>VLOOKUP($C669,Inputs!$A$3:$G$53,3,FALSE)</f>
        <v>2.403</v>
      </c>
      <c r="K669">
        <f>VLOOKUP($C669,Inputs!$A$3:$G$53,4,FALSE)</f>
        <v>9.0700000000000003E-2</v>
      </c>
      <c r="L669">
        <f>IF(ISBLANK(H669),VLOOKUP($C669,Inputs!$A$3:$G$53,5,FALSE),H669)</f>
        <v>0</v>
      </c>
      <c r="M669">
        <f>VLOOKUP($C669,Inputs!$A$3:$G$53,7,FALSE)</f>
        <v>0</v>
      </c>
      <c r="N669">
        <f t="shared" si="10"/>
        <v>14</v>
      </c>
      <c r="O669">
        <f>VLOOKUP($C669,Inputs!$A$3:$G$53,5,FALSE)</f>
        <v>56.729051724137939</v>
      </c>
      <c r="P669">
        <f>VLOOKUP(C669,Depack!A$1:B$51,2,FALSE)</f>
        <v>10.835611155576318</v>
      </c>
    </row>
    <row r="670" spans="1:16" x14ac:dyDescent="0.2">
      <c r="A670">
        <v>667</v>
      </c>
      <c r="B670" t="s">
        <v>3335</v>
      </c>
      <c r="C670" t="s">
        <v>23</v>
      </c>
      <c r="D670">
        <v>17149</v>
      </c>
      <c r="E670">
        <v>2943.42</v>
      </c>
      <c r="F670" s="21">
        <v>1</v>
      </c>
      <c r="G670" s="21">
        <v>260</v>
      </c>
      <c r="H670" s="21">
        <v>58</v>
      </c>
      <c r="I670" s="21">
        <f>VLOOKUP($C670,Inputs!$A$3:$G$53,2,FALSE)</f>
        <v>24.14</v>
      </c>
      <c r="J670" s="21">
        <f>VLOOKUP($C670,Inputs!$A$3:$G$53,3,FALSE)</f>
        <v>2.403</v>
      </c>
      <c r="K670">
        <f>VLOOKUP($C670,Inputs!$A$3:$G$53,4,FALSE)</f>
        <v>9.0700000000000003E-2</v>
      </c>
      <c r="L670">
        <f>IF(ISBLANK(H670),VLOOKUP($C670,Inputs!$A$3:$G$53,5,FALSE),H670)</f>
        <v>58</v>
      </c>
      <c r="M670">
        <f>VLOOKUP($C670,Inputs!$A$3:$G$53,7,FALSE)</f>
        <v>0</v>
      </c>
      <c r="N670">
        <f t="shared" si="10"/>
        <v>260</v>
      </c>
      <c r="O670">
        <f>VLOOKUP($C670,Inputs!$A$3:$G$53,5,FALSE)</f>
        <v>56.729051724137939</v>
      </c>
      <c r="P670">
        <f>VLOOKUP(C670,Depack!A$1:B$51,2,FALSE)</f>
        <v>10.835611155576318</v>
      </c>
    </row>
    <row r="671" spans="1:16" x14ac:dyDescent="0.2">
      <c r="A671">
        <v>668</v>
      </c>
      <c r="B671" t="s">
        <v>3418</v>
      </c>
      <c r="C671" t="s">
        <v>23</v>
      </c>
      <c r="D671">
        <v>17151</v>
      </c>
      <c r="E671">
        <v>617.10199999999998</v>
      </c>
      <c r="F671" s="21">
        <v>0</v>
      </c>
      <c r="I671" s="21">
        <f>VLOOKUP($C671,Inputs!$A$3:$G$53,2,FALSE)</f>
        <v>24.14</v>
      </c>
      <c r="J671" s="21">
        <f>VLOOKUP($C671,Inputs!$A$3:$G$53,3,FALSE)</f>
        <v>2.403</v>
      </c>
      <c r="K671">
        <f>VLOOKUP($C671,Inputs!$A$3:$G$53,4,FALSE)</f>
        <v>9.0700000000000003E-2</v>
      </c>
      <c r="L671">
        <f>IF(ISBLANK(H671),VLOOKUP($C671,Inputs!$A$3:$G$53,5,FALSE),H671)</f>
        <v>56.729051724137939</v>
      </c>
      <c r="M671">
        <f>VLOOKUP($C671,Inputs!$A$3:$G$53,7,FALSE)</f>
        <v>0</v>
      </c>
      <c r="N671">
        <f t="shared" si="10"/>
        <v>220</v>
      </c>
      <c r="O671">
        <f>VLOOKUP($C671,Inputs!$A$3:$G$53,5,FALSE)</f>
        <v>56.729051724137939</v>
      </c>
      <c r="P671">
        <f>VLOOKUP(C671,Depack!A$1:B$51,2,FALSE)</f>
        <v>10.835611155576318</v>
      </c>
    </row>
    <row r="672" spans="1:16" x14ac:dyDescent="0.2">
      <c r="A672">
        <v>669</v>
      </c>
      <c r="B672" t="s">
        <v>3420</v>
      </c>
      <c r="C672" t="s">
        <v>23</v>
      </c>
      <c r="D672">
        <v>17153</v>
      </c>
      <c r="E672">
        <v>1048.9780000000001</v>
      </c>
      <c r="F672" s="21">
        <v>0</v>
      </c>
      <c r="I672" s="21">
        <f>VLOOKUP($C672,Inputs!$A$3:$G$53,2,FALSE)</f>
        <v>24.14</v>
      </c>
      <c r="J672" s="21">
        <f>VLOOKUP($C672,Inputs!$A$3:$G$53,3,FALSE)</f>
        <v>2.403</v>
      </c>
      <c r="K672">
        <f>VLOOKUP($C672,Inputs!$A$3:$G$53,4,FALSE)</f>
        <v>9.0700000000000003E-2</v>
      </c>
      <c r="L672">
        <f>IF(ISBLANK(H672),VLOOKUP($C672,Inputs!$A$3:$G$53,5,FALSE),H672)</f>
        <v>56.729051724137939</v>
      </c>
      <c r="M672">
        <f>VLOOKUP($C672,Inputs!$A$3:$G$53,7,FALSE)</f>
        <v>0</v>
      </c>
      <c r="N672">
        <f t="shared" si="10"/>
        <v>220</v>
      </c>
      <c r="O672">
        <f>VLOOKUP($C672,Inputs!$A$3:$G$53,5,FALSE)</f>
        <v>56.729051724137939</v>
      </c>
      <c r="P672">
        <f>VLOOKUP(C672,Depack!A$1:B$51,2,FALSE)</f>
        <v>10.835611155576318</v>
      </c>
    </row>
    <row r="673" spans="1:16" x14ac:dyDescent="0.2">
      <c r="A673">
        <v>670</v>
      </c>
      <c r="B673" t="s">
        <v>3560</v>
      </c>
      <c r="C673" t="s">
        <v>23</v>
      </c>
      <c r="D673">
        <v>17155</v>
      </c>
      <c r="E673">
        <v>920.25599999999997</v>
      </c>
      <c r="F673" s="21">
        <v>0</v>
      </c>
      <c r="I673" s="21">
        <f>VLOOKUP($C673,Inputs!$A$3:$G$53,2,FALSE)</f>
        <v>24.14</v>
      </c>
      <c r="J673" s="21">
        <f>VLOOKUP($C673,Inputs!$A$3:$G$53,3,FALSE)</f>
        <v>2.403</v>
      </c>
      <c r="K673">
        <f>VLOOKUP($C673,Inputs!$A$3:$G$53,4,FALSE)</f>
        <v>9.0700000000000003E-2</v>
      </c>
      <c r="L673">
        <f>IF(ISBLANK(H673),VLOOKUP($C673,Inputs!$A$3:$G$53,5,FALSE),H673)</f>
        <v>56.729051724137939</v>
      </c>
      <c r="M673">
        <f>VLOOKUP($C673,Inputs!$A$3:$G$53,7,FALSE)</f>
        <v>0</v>
      </c>
      <c r="N673">
        <f t="shared" si="10"/>
        <v>220</v>
      </c>
      <c r="O673">
        <f>VLOOKUP($C673,Inputs!$A$3:$G$53,5,FALSE)</f>
        <v>56.729051724137939</v>
      </c>
      <c r="P673">
        <f>VLOOKUP(C673,Depack!A$1:B$51,2,FALSE)</f>
        <v>10.835611155576318</v>
      </c>
    </row>
    <row r="674" spans="1:16" x14ac:dyDescent="0.2">
      <c r="A674">
        <v>671</v>
      </c>
      <c r="B674" t="s">
        <v>3336</v>
      </c>
      <c r="C674" t="s">
        <v>23</v>
      </c>
      <c r="D674">
        <v>17157</v>
      </c>
      <c r="E674">
        <v>7094.95</v>
      </c>
      <c r="F674" s="21">
        <v>0</v>
      </c>
      <c r="I674" s="21">
        <f>VLOOKUP($C674,Inputs!$A$3:$G$53,2,FALSE)</f>
        <v>24.14</v>
      </c>
      <c r="J674" s="21">
        <f>VLOOKUP($C674,Inputs!$A$3:$G$53,3,FALSE)</f>
        <v>2.403</v>
      </c>
      <c r="K674">
        <f>VLOOKUP($C674,Inputs!$A$3:$G$53,4,FALSE)</f>
        <v>9.0700000000000003E-2</v>
      </c>
      <c r="L674">
        <f>IF(ISBLANK(H674),VLOOKUP($C674,Inputs!$A$3:$G$53,5,FALSE),H674)</f>
        <v>56.729051724137939</v>
      </c>
      <c r="M674">
        <f>VLOOKUP($C674,Inputs!$A$3:$G$53,7,FALSE)</f>
        <v>0</v>
      </c>
      <c r="N674">
        <f t="shared" si="10"/>
        <v>220</v>
      </c>
      <c r="O674">
        <f>VLOOKUP($C674,Inputs!$A$3:$G$53,5,FALSE)</f>
        <v>56.729051724137939</v>
      </c>
      <c r="P674">
        <f>VLOOKUP(C674,Depack!A$1:B$51,2,FALSE)</f>
        <v>10.835611155576318</v>
      </c>
    </row>
    <row r="675" spans="1:16" x14ac:dyDescent="0.2">
      <c r="A675">
        <v>672</v>
      </c>
      <c r="B675" t="s">
        <v>2656</v>
      </c>
      <c r="C675" t="s">
        <v>23</v>
      </c>
      <c r="D675">
        <v>17159</v>
      </c>
      <c r="E675">
        <v>3036.54</v>
      </c>
      <c r="F675" s="21">
        <v>0</v>
      </c>
      <c r="I675" s="21">
        <f>VLOOKUP($C675,Inputs!$A$3:$G$53,2,FALSE)</f>
        <v>24.14</v>
      </c>
      <c r="J675" s="21">
        <f>VLOOKUP($C675,Inputs!$A$3:$G$53,3,FALSE)</f>
        <v>2.403</v>
      </c>
      <c r="K675">
        <f>VLOOKUP($C675,Inputs!$A$3:$G$53,4,FALSE)</f>
        <v>9.0700000000000003E-2</v>
      </c>
      <c r="L675">
        <f>IF(ISBLANK(H675),VLOOKUP($C675,Inputs!$A$3:$G$53,5,FALSE),H675)</f>
        <v>56.729051724137939</v>
      </c>
      <c r="M675">
        <f>VLOOKUP($C675,Inputs!$A$3:$G$53,7,FALSE)</f>
        <v>0</v>
      </c>
      <c r="N675">
        <f t="shared" si="10"/>
        <v>220</v>
      </c>
      <c r="O675">
        <f>VLOOKUP($C675,Inputs!$A$3:$G$53,5,FALSE)</f>
        <v>56.729051724137939</v>
      </c>
      <c r="P675">
        <f>VLOOKUP(C675,Depack!A$1:B$51,2,FALSE)</f>
        <v>10.835611155576318</v>
      </c>
    </row>
    <row r="676" spans="1:16" x14ac:dyDescent="0.2">
      <c r="A676">
        <v>673</v>
      </c>
      <c r="B676" t="s">
        <v>3745</v>
      </c>
      <c r="C676" t="s">
        <v>23</v>
      </c>
      <c r="D676">
        <v>17161</v>
      </c>
      <c r="E676">
        <v>29268.49</v>
      </c>
      <c r="F676" s="21">
        <v>3</v>
      </c>
      <c r="G676" s="21">
        <v>312</v>
      </c>
      <c r="H676" s="21">
        <v>29.406669999999998</v>
      </c>
      <c r="I676" s="21">
        <f>VLOOKUP($C676,Inputs!$A$3:$G$53,2,FALSE)</f>
        <v>24.14</v>
      </c>
      <c r="J676" s="21">
        <f>VLOOKUP($C676,Inputs!$A$3:$G$53,3,FALSE)</f>
        <v>2.403</v>
      </c>
      <c r="K676">
        <f>VLOOKUP($C676,Inputs!$A$3:$G$53,4,FALSE)</f>
        <v>9.0700000000000003E-2</v>
      </c>
      <c r="L676">
        <f>IF(ISBLANK(H676),VLOOKUP($C676,Inputs!$A$3:$G$53,5,FALSE),H676)</f>
        <v>29.406669999999998</v>
      </c>
      <c r="M676">
        <f>VLOOKUP($C676,Inputs!$A$3:$G$53,7,FALSE)</f>
        <v>0</v>
      </c>
      <c r="N676">
        <f t="shared" si="10"/>
        <v>312</v>
      </c>
      <c r="O676">
        <f>VLOOKUP($C676,Inputs!$A$3:$G$53,5,FALSE)</f>
        <v>56.729051724137939</v>
      </c>
      <c r="P676">
        <f>VLOOKUP(C676,Depack!A$1:B$51,2,FALSE)</f>
        <v>10.835611155576318</v>
      </c>
    </row>
    <row r="677" spans="1:16" x14ac:dyDescent="0.2">
      <c r="A677">
        <v>674</v>
      </c>
      <c r="B677" t="s">
        <v>3338</v>
      </c>
      <c r="C677" t="s">
        <v>23</v>
      </c>
      <c r="D677">
        <v>17163</v>
      </c>
      <c r="E677">
        <v>52217.18</v>
      </c>
      <c r="F677" s="21">
        <v>4</v>
      </c>
      <c r="G677" s="21">
        <v>286</v>
      </c>
      <c r="H677" s="21">
        <v>35.755000000000003</v>
      </c>
      <c r="I677" s="21">
        <f>VLOOKUP($C677,Inputs!$A$3:$G$53,2,FALSE)</f>
        <v>24.14</v>
      </c>
      <c r="J677" s="21">
        <f>VLOOKUP($C677,Inputs!$A$3:$G$53,3,FALSE)</f>
        <v>2.403</v>
      </c>
      <c r="K677">
        <f>VLOOKUP($C677,Inputs!$A$3:$G$53,4,FALSE)</f>
        <v>9.0700000000000003E-2</v>
      </c>
      <c r="L677">
        <f>IF(ISBLANK(H677),VLOOKUP($C677,Inputs!$A$3:$G$53,5,FALSE),H677)</f>
        <v>35.755000000000003</v>
      </c>
      <c r="M677">
        <f>VLOOKUP($C677,Inputs!$A$3:$G$53,7,FALSE)</f>
        <v>0</v>
      </c>
      <c r="N677">
        <f t="shared" si="10"/>
        <v>286</v>
      </c>
      <c r="O677">
        <f>VLOOKUP($C677,Inputs!$A$3:$G$53,5,FALSE)</f>
        <v>56.729051724137939</v>
      </c>
      <c r="P677">
        <f>VLOOKUP(C677,Depack!A$1:B$51,2,FALSE)</f>
        <v>10.835611155576318</v>
      </c>
    </row>
    <row r="678" spans="1:16" x14ac:dyDescent="0.2">
      <c r="A678">
        <v>675</v>
      </c>
      <c r="B678" t="s">
        <v>3422</v>
      </c>
      <c r="C678" t="s">
        <v>23</v>
      </c>
      <c r="D678">
        <v>17165</v>
      </c>
      <c r="E678">
        <v>4753.47</v>
      </c>
      <c r="F678" s="21">
        <v>1</v>
      </c>
      <c r="G678" s="21">
        <v>312</v>
      </c>
      <c r="H678" s="21">
        <v>38</v>
      </c>
      <c r="I678" s="21">
        <f>VLOOKUP($C678,Inputs!$A$3:$G$53,2,FALSE)</f>
        <v>24.14</v>
      </c>
      <c r="J678" s="21">
        <f>VLOOKUP($C678,Inputs!$A$3:$G$53,3,FALSE)</f>
        <v>2.403</v>
      </c>
      <c r="K678">
        <f>VLOOKUP($C678,Inputs!$A$3:$G$53,4,FALSE)</f>
        <v>9.0700000000000003E-2</v>
      </c>
      <c r="L678">
        <f>IF(ISBLANK(H678),VLOOKUP($C678,Inputs!$A$3:$G$53,5,FALSE),H678)</f>
        <v>38</v>
      </c>
      <c r="M678">
        <f>VLOOKUP($C678,Inputs!$A$3:$G$53,7,FALSE)</f>
        <v>0</v>
      </c>
      <c r="N678">
        <f t="shared" si="10"/>
        <v>312</v>
      </c>
      <c r="O678">
        <f>VLOOKUP($C678,Inputs!$A$3:$G$53,5,FALSE)</f>
        <v>56.729051724137939</v>
      </c>
      <c r="P678">
        <f>VLOOKUP(C678,Depack!A$1:B$51,2,FALSE)</f>
        <v>10.835611155576318</v>
      </c>
    </row>
    <row r="679" spans="1:16" x14ac:dyDescent="0.2">
      <c r="A679">
        <v>676</v>
      </c>
      <c r="B679" t="s">
        <v>3746</v>
      </c>
      <c r="C679" t="s">
        <v>23</v>
      </c>
      <c r="D679">
        <v>17167</v>
      </c>
      <c r="E679">
        <v>39465.43</v>
      </c>
      <c r="F679" s="21">
        <v>2</v>
      </c>
      <c r="G679" s="21">
        <v>286</v>
      </c>
      <c r="H679" s="21">
        <v>32.5</v>
      </c>
      <c r="I679" s="21">
        <f>VLOOKUP($C679,Inputs!$A$3:$G$53,2,FALSE)</f>
        <v>24.14</v>
      </c>
      <c r="J679" s="21">
        <f>VLOOKUP($C679,Inputs!$A$3:$G$53,3,FALSE)</f>
        <v>2.403</v>
      </c>
      <c r="K679">
        <f>VLOOKUP($C679,Inputs!$A$3:$G$53,4,FALSE)</f>
        <v>9.0700000000000003E-2</v>
      </c>
      <c r="L679">
        <f>IF(ISBLANK(H679),VLOOKUP($C679,Inputs!$A$3:$G$53,5,FALSE),H679)</f>
        <v>32.5</v>
      </c>
      <c r="M679">
        <f>VLOOKUP($C679,Inputs!$A$3:$G$53,7,FALSE)</f>
        <v>0</v>
      </c>
      <c r="N679">
        <f t="shared" si="10"/>
        <v>286</v>
      </c>
      <c r="O679">
        <f>VLOOKUP($C679,Inputs!$A$3:$G$53,5,FALSE)</f>
        <v>56.729051724137939</v>
      </c>
      <c r="P679">
        <f>VLOOKUP(C679,Depack!A$1:B$51,2,FALSE)</f>
        <v>10.835611155576318</v>
      </c>
    </row>
    <row r="680" spans="1:16" x14ac:dyDescent="0.2">
      <c r="A680">
        <v>677</v>
      </c>
      <c r="B680" t="s">
        <v>2584</v>
      </c>
      <c r="C680" t="s">
        <v>23</v>
      </c>
      <c r="D680">
        <v>17169</v>
      </c>
      <c r="E680">
        <v>1305.752</v>
      </c>
      <c r="F680" s="21">
        <v>0</v>
      </c>
      <c r="I680" s="21">
        <f>VLOOKUP($C680,Inputs!$A$3:$G$53,2,FALSE)</f>
        <v>24.14</v>
      </c>
      <c r="J680" s="21">
        <f>VLOOKUP($C680,Inputs!$A$3:$G$53,3,FALSE)</f>
        <v>2.403</v>
      </c>
      <c r="K680">
        <f>VLOOKUP($C680,Inputs!$A$3:$G$53,4,FALSE)</f>
        <v>9.0700000000000003E-2</v>
      </c>
      <c r="L680">
        <f>IF(ISBLANK(H680),VLOOKUP($C680,Inputs!$A$3:$G$53,5,FALSE),H680)</f>
        <v>56.729051724137939</v>
      </c>
      <c r="M680">
        <f>VLOOKUP($C680,Inputs!$A$3:$G$53,7,FALSE)</f>
        <v>0</v>
      </c>
      <c r="N680">
        <f t="shared" si="10"/>
        <v>220</v>
      </c>
      <c r="O680">
        <f>VLOOKUP($C680,Inputs!$A$3:$G$53,5,FALSE)</f>
        <v>56.729051724137939</v>
      </c>
      <c r="P680">
        <f>VLOOKUP(C680,Depack!A$1:B$51,2,FALSE)</f>
        <v>10.835611155576318</v>
      </c>
    </row>
    <row r="681" spans="1:16" x14ac:dyDescent="0.2">
      <c r="A681">
        <v>678</v>
      </c>
      <c r="B681" t="s">
        <v>2001</v>
      </c>
      <c r="C681" t="s">
        <v>23</v>
      </c>
      <c r="D681">
        <v>17171</v>
      </c>
      <c r="E681">
        <v>846.26</v>
      </c>
      <c r="F681" s="21">
        <v>0</v>
      </c>
      <c r="I681" s="21">
        <f>VLOOKUP($C681,Inputs!$A$3:$G$53,2,FALSE)</f>
        <v>24.14</v>
      </c>
      <c r="J681" s="21">
        <f>VLOOKUP($C681,Inputs!$A$3:$G$53,3,FALSE)</f>
        <v>2.403</v>
      </c>
      <c r="K681">
        <f>VLOOKUP($C681,Inputs!$A$3:$G$53,4,FALSE)</f>
        <v>9.0700000000000003E-2</v>
      </c>
      <c r="L681">
        <f>IF(ISBLANK(H681),VLOOKUP($C681,Inputs!$A$3:$G$53,5,FALSE),H681)</f>
        <v>56.729051724137939</v>
      </c>
      <c r="M681">
        <f>VLOOKUP($C681,Inputs!$A$3:$G$53,7,FALSE)</f>
        <v>0</v>
      </c>
      <c r="N681">
        <f t="shared" si="10"/>
        <v>220</v>
      </c>
      <c r="O681">
        <f>VLOOKUP($C681,Inputs!$A$3:$G$53,5,FALSE)</f>
        <v>56.729051724137939</v>
      </c>
      <c r="P681">
        <f>VLOOKUP(C681,Depack!A$1:B$51,2,FALSE)</f>
        <v>10.835611155576318</v>
      </c>
    </row>
    <row r="682" spans="1:16" x14ac:dyDescent="0.2">
      <c r="A682">
        <v>679</v>
      </c>
      <c r="B682" t="s">
        <v>3339</v>
      </c>
      <c r="C682" t="s">
        <v>23</v>
      </c>
      <c r="D682">
        <v>17173</v>
      </c>
      <c r="E682">
        <v>3651.87</v>
      </c>
      <c r="F682" s="21">
        <v>0</v>
      </c>
      <c r="I682" s="21">
        <f>VLOOKUP($C682,Inputs!$A$3:$G$53,2,FALSE)</f>
        <v>24.14</v>
      </c>
      <c r="J682" s="21">
        <f>VLOOKUP($C682,Inputs!$A$3:$G$53,3,FALSE)</f>
        <v>2.403</v>
      </c>
      <c r="K682">
        <f>VLOOKUP($C682,Inputs!$A$3:$G$53,4,FALSE)</f>
        <v>9.0700000000000003E-2</v>
      </c>
      <c r="L682">
        <f>IF(ISBLANK(H682),VLOOKUP($C682,Inputs!$A$3:$G$53,5,FALSE),H682)</f>
        <v>56.729051724137939</v>
      </c>
      <c r="M682">
        <f>VLOOKUP($C682,Inputs!$A$3:$G$53,7,FALSE)</f>
        <v>0</v>
      </c>
      <c r="N682">
        <f t="shared" si="10"/>
        <v>220</v>
      </c>
      <c r="O682">
        <f>VLOOKUP($C682,Inputs!$A$3:$G$53,5,FALSE)</f>
        <v>56.729051724137939</v>
      </c>
      <c r="P682">
        <f>VLOOKUP(C682,Depack!A$1:B$51,2,FALSE)</f>
        <v>10.835611155576318</v>
      </c>
    </row>
    <row r="683" spans="1:16" x14ac:dyDescent="0.2">
      <c r="A683">
        <v>680</v>
      </c>
      <c r="B683" t="s">
        <v>3747</v>
      </c>
      <c r="C683" t="s">
        <v>23</v>
      </c>
      <c r="D683">
        <v>17175</v>
      </c>
      <c r="E683">
        <v>896.66600000000005</v>
      </c>
      <c r="F683" s="21">
        <v>0</v>
      </c>
      <c r="I683" s="21">
        <f>VLOOKUP($C683,Inputs!$A$3:$G$53,2,FALSE)</f>
        <v>24.14</v>
      </c>
      <c r="J683" s="21">
        <f>VLOOKUP($C683,Inputs!$A$3:$G$53,3,FALSE)</f>
        <v>2.403</v>
      </c>
      <c r="K683">
        <f>VLOOKUP($C683,Inputs!$A$3:$G$53,4,FALSE)</f>
        <v>9.0700000000000003E-2</v>
      </c>
      <c r="L683">
        <f>IF(ISBLANK(H683),VLOOKUP($C683,Inputs!$A$3:$G$53,5,FALSE),H683)</f>
        <v>56.729051724137939</v>
      </c>
      <c r="M683">
        <f>VLOOKUP($C683,Inputs!$A$3:$G$53,7,FALSE)</f>
        <v>0</v>
      </c>
      <c r="N683">
        <f t="shared" si="10"/>
        <v>220</v>
      </c>
      <c r="O683">
        <f>VLOOKUP($C683,Inputs!$A$3:$G$53,5,FALSE)</f>
        <v>56.729051724137939</v>
      </c>
      <c r="P683">
        <f>VLOOKUP(C683,Depack!A$1:B$51,2,FALSE)</f>
        <v>10.835611155576318</v>
      </c>
    </row>
    <row r="684" spans="1:16" x14ac:dyDescent="0.2">
      <c r="A684">
        <v>681</v>
      </c>
      <c r="B684" t="s">
        <v>3748</v>
      </c>
      <c r="C684" t="s">
        <v>23</v>
      </c>
      <c r="D684">
        <v>17177</v>
      </c>
      <c r="E684">
        <v>8480.26</v>
      </c>
      <c r="F684" s="21">
        <v>0</v>
      </c>
      <c r="I684" s="21">
        <f>VLOOKUP($C684,Inputs!$A$3:$G$53,2,FALSE)</f>
        <v>24.14</v>
      </c>
      <c r="J684" s="21">
        <f>VLOOKUP($C684,Inputs!$A$3:$G$53,3,FALSE)</f>
        <v>2.403</v>
      </c>
      <c r="K684">
        <f>VLOOKUP($C684,Inputs!$A$3:$G$53,4,FALSE)</f>
        <v>9.0700000000000003E-2</v>
      </c>
      <c r="L684">
        <f>IF(ISBLANK(H684),VLOOKUP($C684,Inputs!$A$3:$G$53,5,FALSE),H684)</f>
        <v>56.729051724137939</v>
      </c>
      <c r="M684">
        <f>VLOOKUP($C684,Inputs!$A$3:$G$53,7,FALSE)</f>
        <v>0</v>
      </c>
      <c r="N684">
        <f t="shared" si="10"/>
        <v>220</v>
      </c>
      <c r="O684">
        <f>VLOOKUP($C684,Inputs!$A$3:$G$53,5,FALSE)</f>
        <v>56.729051724137939</v>
      </c>
      <c r="P684">
        <f>VLOOKUP(C684,Depack!A$1:B$51,2,FALSE)</f>
        <v>10.835611155576318</v>
      </c>
    </row>
    <row r="685" spans="1:16" x14ac:dyDescent="0.2">
      <c r="A685">
        <v>682</v>
      </c>
      <c r="B685" t="s">
        <v>3749</v>
      </c>
      <c r="C685" t="s">
        <v>23</v>
      </c>
      <c r="D685">
        <v>17179</v>
      </c>
      <c r="E685">
        <v>26608.46</v>
      </c>
      <c r="F685" s="21">
        <v>2</v>
      </c>
      <c r="G685" s="21">
        <v>312</v>
      </c>
      <c r="H685" s="21">
        <v>26.5</v>
      </c>
      <c r="I685" s="21">
        <f>VLOOKUP($C685,Inputs!$A$3:$G$53,2,FALSE)</f>
        <v>24.14</v>
      </c>
      <c r="J685" s="21">
        <f>VLOOKUP($C685,Inputs!$A$3:$G$53,3,FALSE)</f>
        <v>2.403</v>
      </c>
      <c r="K685">
        <f>VLOOKUP($C685,Inputs!$A$3:$G$53,4,FALSE)</f>
        <v>9.0700000000000003E-2</v>
      </c>
      <c r="L685">
        <f>IF(ISBLANK(H685),VLOOKUP($C685,Inputs!$A$3:$G$53,5,FALSE),H685)</f>
        <v>26.5</v>
      </c>
      <c r="M685">
        <f>VLOOKUP($C685,Inputs!$A$3:$G$53,7,FALSE)</f>
        <v>0</v>
      </c>
      <c r="N685">
        <f t="shared" si="10"/>
        <v>312</v>
      </c>
      <c r="O685">
        <f>VLOOKUP($C685,Inputs!$A$3:$G$53,5,FALSE)</f>
        <v>56.729051724137939</v>
      </c>
      <c r="P685">
        <f>VLOOKUP(C685,Depack!A$1:B$51,2,FALSE)</f>
        <v>10.835611155576318</v>
      </c>
    </row>
    <row r="686" spans="1:16" x14ac:dyDescent="0.2">
      <c r="A686">
        <v>683</v>
      </c>
      <c r="B686" t="s">
        <v>3428</v>
      </c>
      <c r="C686" t="s">
        <v>23</v>
      </c>
      <c r="D686">
        <v>17181</v>
      </c>
      <c r="E686">
        <v>3079.04</v>
      </c>
      <c r="F686" s="21">
        <v>0</v>
      </c>
      <c r="I686" s="21">
        <f>VLOOKUP($C686,Inputs!$A$3:$G$53,2,FALSE)</f>
        <v>24.14</v>
      </c>
      <c r="J686" s="21">
        <f>VLOOKUP($C686,Inputs!$A$3:$G$53,3,FALSE)</f>
        <v>2.403</v>
      </c>
      <c r="K686">
        <f>VLOOKUP($C686,Inputs!$A$3:$G$53,4,FALSE)</f>
        <v>9.0700000000000003E-2</v>
      </c>
      <c r="L686">
        <f>IF(ISBLANK(H686),VLOOKUP($C686,Inputs!$A$3:$G$53,5,FALSE),H686)</f>
        <v>56.729051724137939</v>
      </c>
      <c r="M686">
        <f>VLOOKUP($C686,Inputs!$A$3:$G$53,7,FALSE)</f>
        <v>0</v>
      </c>
      <c r="N686">
        <f t="shared" si="10"/>
        <v>220</v>
      </c>
      <c r="O686">
        <f>VLOOKUP($C686,Inputs!$A$3:$G$53,5,FALSE)</f>
        <v>56.729051724137939</v>
      </c>
      <c r="P686">
        <f>VLOOKUP(C686,Depack!A$1:B$51,2,FALSE)</f>
        <v>10.835611155576318</v>
      </c>
    </row>
    <row r="687" spans="1:16" x14ac:dyDescent="0.2">
      <c r="A687">
        <v>684</v>
      </c>
      <c r="B687" t="s">
        <v>3750</v>
      </c>
      <c r="C687" t="s">
        <v>23</v>
      </c>
      <c r="D687">
        <v>17183</v>
      </c>
      <c r="E687">
        <v>15219.94</v>
      </c>
      <c r="F687" s="21">
        <v>2</v>
      </c>
      <c r="G687" s="21">
        <v>286</v>
      </c>
      <c r="H687" s="21">
        <v>69</v>
      </c>
      <c r="I687" s="21">
        <f>VLOOKUP($C687,Inputs!$A$3:$G$53,2,FALSE)</f>
        <v>24.14</v>
      </c>
      <c r="J687" s="21">
        <f>VLOOKUP($C687,Inputs!$A$3:$G$53,3,FALSE)</f>
        <v>2.403</v>
      </c>
      <c r="K687">
        <f>VLOOKUP($C687,Inputs!$A$3:$G$53,4,FALSE)</f>
        <v>9.0700000000000003E-2</v>
      </c>
      <c r="L687">
        <f>IF(ISBLANK(H687),VLOOKUP($C687,Inputs!$A$3:$G$53,5,FALSE),H687)</f>
        <v>69</v>
      </c>
      <c r="M687">
        <f>VLOOKUP($C687,Inputs!$A$3:$G$53,7,FALSE)</f>
        <v>0</v>
      </c>
      <c r="N687">
        <f t="shared" si="10"/>
        <v>286</v>
      </c>
      <c r="O687">
        <f>VLOOKUP($C687,Inputs!$A$3:$G$53,5,FALSE)</f>
        <v>56.729051724137939</v>
      </c>
      <c r="P687">
        <f>VLOOKUP(C687,Depack!A$1:B$51,2,FALSE)</f>
        <v>10.835611155576318</v>
      </c>
    </row>
    <row r="688" spans="1:16" x14ac:dyDescent="0.2">
      <c r="A688">
        <v>685</v>
      </c>
      <c r="B688" t="s">
        <v>3751</v>
      </c>
      <c r="C688" t="s">
        <v>23</v>
      </c>
      <c r="D688">
        <v>17185</v>
      </c>
      <c r="E688">
        <v>2277.62</v>
      </c>
      <c r="F688" s="21">
        <v>0</v>
      </c>
      <c r="I688" s="21">
        <f>VLOOKUP($C688,Inputs!$A$3:$G$53,2,FALSE)</f>
        <v>24.14</v>
      </c>
      <c r="J688" s="21">
        <f>VLOOKUP($C688,Inputs!$A$3:$G$53,3,FALSE)</f>
        <v>2.403</v>
      </c>
      <c r="K688">
        <f>VLOOKUP($C688,Inputs!$A$3:$G$53,4,FALSE)</f>
        <v>9.0700000000000003E-2</v>
      </c>
      <c r="L688">
        <f>IF(ISBLANK(H688),VLOOKUP($C688,Inputs!$A$3:$G$53,5,FALSE),H688)</f>
        <v>56.729051724137939</v>
      </c>
      <c r="M688">
        <f>VLOOKUP($C688,Inputs!$A$3:$G$53,7,FALSE)</f>
        <v>0</v>
      </c>
      <c r="N688">
        <f t="shared" si="10"/>
        <v>220</v>
      </c>
      <c r="O688">
        <f>VLOOKUP($C688,Inputs!$A$3:$G$53,5,FALSE)</f>
        <v>56.729051724137939</v>
      </c>
      <c r="P688">
        <f>VLOOKUP(C688,Depack!A$1:B$51,2,FALSE)</f>
        <v>10.835611155576318</v>
      </c>
    </row>
    <row r="689" spans="1:16" x14ac:dyDescent="0.2">
      <c r="A689">
        <v>686</v>
      </c>
      <c r="B689" t="s">
        <v>3666</v>
      </c>
      <c r="C689" t="s">
        <v>23</v>
      </c>
      <c r="D689">
        <v>17187</v>
      </c>
      <c r="E689">
        <v>4194.6499999999996</v>
      </c>
      <c r="F689" s="21">
        <v>0</v>
      </c>
      <c r="I689" s="21">
        <f>VLOOKUP($C689,Inputs!$A$3:$G$53,2,FALSE)</f>
        <v>24.14</v>
      </c>
      <c r="J689" s="21">
        <f>VLOOKUP($C689,Inputs!$A$3:$G$53,3,FALSE)</f>
        <v>2.403</v>
      </c>
      <c r="K689">
        <f>VLOOKUP($C689,Inputs!$A$3:$G$53,4,FALSE)</f>
        <v>9.0700000000000003E-2</v>
      </c>
      <c r="L689">
        <f>IF(ISBLANK(H689),VLOOKUP($C689,Inputs!$A$3:$G$53,5,FALSE),H689)</f>
        <v>56.729051724137939</v>
      </c>
      <c r="M689">
        <f>VLOOKUP($C689,Inputs!$A$3:$G$53,7,FALSE)</f>
        <v>0</v>
      </c>
      <c r="N689">
        <f t="shared" si="10"/>
        <v>220</v>
      </c>
      <c r="O689">
        <f>VLOOKUP($C689,Inputs!$A$3:$G$53,5,FALSE)</f>
        <v>56.729051724137939</v>
      </c>
      <c r="P689">
        <f>VLOOKUP(C689,Depack!A$1:B$51,2,FALSE)</f>
        <v>10.835611155576318</v>
      </c>
    </row>
    <row r="690" spans="1:16" x14ac:dyDescent="0.2">
      <c r="A690">
        <v>687</v>
      </c>
      <c r="B690" t="s">
        <v>57</v>
      </c>
      <c r="C690" t="s">
        <v>23</v>
      </c>
      <c r="D690">
        <v>17189</v>
      </c>
      <c r="E690">
        <v>2585.5300000000002</v>
      </c>
      <c r="F690" s="21">
        <v>0</v>
      </c>
      <c r="I690" s="21">
        <f>VLOOKUP($C690,Inputs!$A$3:$G$53,2,FALSE)</f>
        <v>24.14</v>
      </c>
      <c r="J690" s="21">
        <f>VLOOKUP($C690,Inputs!$A$3:$G$53,3,FALSE)</f>
        <v>2.403</v>
      </c>
      <c r="K690">
        <f>VLOOKUP($C690,Inputs!$A$3:$G$53,4,FALSE)</f>
        <v>9.0700000000000003E-2</v>
      </c>
      <c r="L690">
        <f>IF(ISBLANK(H690),VLOOKUP($C690,Inputs!$A$3:$G$53,5,FALSE),H690)</f>
        <v>56.729051724137939</v>
      </c>
      <c r="M690">
        <f>VLOOKUP($C690,Inputs!$A$3:$G$53,7,FALSE)</f>
        <v>0</v>
      </c>
      <c r="N690">
        <f t="shared" si="10"/>
        <v>220</v>
      </c>
      <c r="O690">
        <f>VLOOKUP($C690,Inputs!$A$3:$G$53,5,FALSE)</f>
        <v>56.729051724137939</v>
      </c>
      <c r="P690">
        <f>VLOOKUP(C690,Depack!A$1:B$51,2,FALSE)</f>
        <v>10.835611155576318</v>
      </c>
    </row>
    <row r="691" spans="1:16" x14ac:dyDescent="0.2">
      <c r="A691">
        <v>688</v>
      </c>
      <c r="B691" t="s">
        <v>3667</v>
      </c>
      <c r="C691" t="s">
        <v>23</v>
      </c>
      <c r="D691">
        <v>17191</v>
      </c>
      <c r="E691">
        <v>2855.62</v>
      </c>
      <c r="F691" s="21">
        <v>0</v>
      </c>
      <c r="I691" s="21">
        <f>VLOOKUP($C691,Inputs!$A$3:$G$53,2,FALSE)</f>
        <v>24.14</v>
      </c>
      <c r="J691" s="21">
        <f>VLOOKUP($C691,Inputs!$A$3:$G$53,3,FALSE)</f>
        <v>2.403</v>
      </c>
      <c r="K691">
        <f>VLOOKUP($C691,Inputs!$A$3:$G$53,4,FALSE)</f>
        <v>9.0700000000000003E-2</v>
      </c>
      <c r="L691">
        <f>IF(ISBLANK(H691),VLOOKUP($C691,Inputs!$A$3:$G$53,5,FALSE),H691)</f>
        <v>56.729051724137939</v>
      </c>
      <c r="M691">
        <f>VLOOKUP($C691,Inputs!$A$3:$G$53,7,FALSE)</f>
        <v>0</v>
      </c>
      <c r="N691">
        <f t="shared" si="10"/>
        <v>220</v>
      </c>
      <c r="O691">
        <f>VLOOKUP($C691,Inputs!$A$3:$G$53,5,FALSE)</f>
        <v>56.729051724137939</v>
      </c>
      <c r="P691">
        <f>VLOOKUP(C691,Depack!A$1:B$51,2,FALSE)</f>
        <v>10.835611155576318</v>
      </c>
    </row>
    <row r="692" spans="1:16" x14ac:dyDescent="0.2">
      <c r="A692">
        <v>689</v>
      </c>
      <c r="B692" t="s">
        <v>3430</v>
      </c>
      <c r="C692" t="s">
        <v>23</v>
      </c>
      <c r="D692">
        <v>17193</v>
      </c>
      <c r="E692">
        <v>2481.86</v>
      </c>
      <c r="F692" s="21">
        <v>0</v>
      </c>
      <c r="I692" s="21">
        <f>VLOOKUP($C692,Inputs!$A$3:$G$53,2,FALSE)</f>
        <v>24.14</v>
      </c>
      <c r="J692" s="21">
        <f>VLOOKUP($C692,Inputs!$A$3:$G$53,3,FALSE)</f>
        <v>2.403</v>
      </c>
      <c r="K692">
        <f>VLOOKUP($C692,Inputs!$A$3:$G$53,4,FALSE)</f>
        <v>9.0700000000000003E-2</v>
      </c>
      <c r="L692">
        <f>IF(ISBLANK(H692),VLOOKUP($C692,Inputs!$A$3:$G$53,5,FALSE),H692)</f>
        <v>56.729051724137939</v>
      </c>
      <c r="M692">
        <f>VLOOKUP($C692,Inputs!$A$3:$G$53,7,FALSE)</f>
        <v>0</v>
      </c>
      <c r="N692">
        <f t="shared" si="10"/>
        <v>220</v>
      </c>
      <c r="O692">
        <f>VLOOKUP($C692,Inputs!$A$3:$G$53,5,FALSE)</f>
        <v>56.729051724137939</v>
      </c>
      <c r="P692">
        <f>VLOOKUP(C692,Depack!A$1:B$51,2,FALSE)</f>
        <v>10.835611155576318</v>
      </c>
    </row>
    <row r="693" spans="1:16" x14ac:dyDescent="0.2">
      <c r="A693">
        <v>690</v>
      </c>
      <c r="B693" t="s">
        <v>3752</v>
      </c>
      <c r="C693" t="s">
        <v>23</v>
      </c>
      <c r="D693">
        <v>17195</v>
      </c>
      <c r="E693">
        <v>10512.12</v>
      </c>
      <c r="F693" s="21">
        <v>1</v>
      </c>
      <c r="G693" s="21">
        <v>260</v>
      </c>
      <c r="H693" s="21">
        <v>18.04</v>
      </c>
      <c r="I693" s="21">
        <f>VLOOKUP($C693,Inputs!$A$3:$G$53,2,FALSE)</f>
        <v>24.14</v>
      </c>
      <c r="J693" s="21">
        <f>VLOOKUP($C693,Inputs!$A$3:$G$53,3,FALSE)</f>
        <v>2.403</v>
      </c>
      <c r="K693">
        <f>VLOOKUP($C693,Inputs!$A$3:$G$53,4,FALSE)</f>
        <v>9.0700000000000003E-2</v>
      </c>
      <c r="L693">
        <f>IF(ISBLANK(H693),VLOOKUP($C693,Inputs!$A$3:$G$53,5,FALSE),H693)</f>
        <v>18.04</v>
      </c>
      <c r="M693">
        <f>VLOOKUP($C693,Inputs!$A$3:$G$53,7,FALSE)</f>
        <v>0</v>
      </c>
      <c r="N693">
        <f t="shared" si="10"/>
        <v>260</v>
      </c>
      <c r="O693">
        <f>VLOOKUP($C693,Inputs!$A$3:$G$53,5,FALSE)</f>
        <v>56.729051724137939</v>
      </c>
      <c r="P693">
        <f>VLOOKUP(C693,Depack!A$1:B$51,2,FALSE)</f>
        <v>10.835611155576318</v>
      </c>
    </row>
    <row r="694" spans="1:16" x14ac:dyDescent="0.2">
      <c r="A694">
        <v>691</v>
      </c>
      <c r="B694" t="s">
        <v>3753</v>
      </c>
      <c r="C694" t="s">
        <v>23</v>
      </c>
      <c r="D694">
        <v>17197</v>
      </c>
      <c r="E694">
        <v>125628.01</v>
      </c>
      <c r="F694" s="21">
        <v>3</v>
      </c>
      <c r="G694" s="21">
        <v>260</v>
      </c>
      <c r="H694" s="21">
        <v>36.683329999999998</v>
      </c>
      <c r="I694" s="21">
        <f>VLOOKUP($C694,Inputs!$A$3:$G$53,2,FALSE)</f>
        <v>24.14</v>
      </c>
      <c r="J694" s="21">
        <f>VLOOKUP($C694,Inputs!$A$3:$G$53,3,FALSE)</f>
        <v>2.403</v>
      </c>
      <c r="K694">
        <f>VLOOKUP($C694,Inputs!$A$3:$G$53,4,FALSE)</f>
        <v>9.0700000000000003E-2</v>
      </c>
      <c r="L694">
        <f>IF(ISBLANK(H694),VLOOKUP($C694,Inputs!$A$3:$G$53,5,FALSE),H694)</f>
        <v>36.683329999999998</v>
      </c>
      <c r="M694">
        <f>VLOOKUP($C694,Inputs!$A$3:$G$53,7,FALSE)</f>
        <v>0</v>
      </c>
      <c r="N694">
        <f t="shared" si="10"/>
        <v>260</v>
      </c>
      <c r="O694">
        <f>VLOOKUP($C694,Inputs!$A$3:$G$53,5,FALSE)</f>
        <v>56.729051724137939</v>
      </c>
      <c r="P694">
        <f>VLOOKUP(C694,Depack!A$1:B$51,2,FALSE)</f>
        <v>10.835611155576318</v>
      </c>
    </row>
    <row r="695" spans="1:16" x14ac:dyDescent="0.2">
      <c r="A695">
        <v>692</v>
      </c>
      <c r="B695" t="s">
        <v>3754</v>
      </c>
      <c r="C695" t="s">
        <v>23</v>
      </c>
      <c r="D695">
        <v>17199</v>
      </c>
      <c r="E695">
        <v>13415.59</v>
      </c>
      <c r="F695" s="21">
        <v>1</v>
      </c>
      <c r="G695" s="21">
        <v>312</v>
      </c>
      <c r="H695" s="21">
        <v>15</v>
      </c>
      <c r="I695" s="21">
        <f>VLOOKUP($C695,Inputs!$A$3:$G$53,2,FALSE)</f>
        <v>24.14</v>
      </c>
      <c r="J695" s="21">
        <f>VLOOKUP($C695,Inputs!$A$3:$G$53,3,FALSE)</f>
        <v>2.403</v>
      </c>
      <c r="K695">
        <f>VLOOKUP($C695,Inputs!$A$3:$G$53,4,FALSE)</f>
        <v>9.0700000000000003E-2</v>
      </c>
      <c r="L695">
        <f>IF(ISBLANK(H695),VLOOKUP($C695,Inputs!$A$3:$G$53,5,FALSE),H695)</f>
        <v>15</v>
      </c>
      <c r="M695">
        <f>VLOOKUP($C695,Inputs!$A$3:$G$53,7,FALSE)</f>
        <v>0</v>
      </c>
      <c r="N695">
        <f t="shared" si="10"/>
        <v>312</v>
      </c>
      <c r="O695">
        <f>VLOOKUP($C695,Inputs!$A$3:$G$53,5,FALSE)</f>
        <v>56.729051724137939</v>
      </c>
      <c r="P695">
        <f>VLOOKUP(C695,Depack!A$1:B$51,2,FALSE)</f>
        <v>10.835611155576318</v>
      </c>
    </row>
    <row r="696" spans="1:16" x14ac:dyDescent="0.2">
      <c r="A696">
        <v>693</v>
      </c>
      <c r="B696" t="s">
        <v>3169</v>
      </c>
      <c r="C696" t="s">
        <v>23</v>
      </c>
      <c r="D696">
        <v>17201</v>
      </c>
      <c r="E696">
        <v>55736.33</v>
      </c>
      <c r="F696" s="21">
        <v>2</v>
      </c>
      <c r="G696" s="21">
        <v>312</v>
      </c>
      <c r="H696" s="21">
        <v>30</v>
      </c>
      <c r="I696" s="21">
        <f>VLOOKUP($C696,Inputs!$A$3:$G$53,2,FALSE)</f>
        <v>24.14</v>
      </c>
      <c r="J696" s="21">
        <f>VLOOKUP($C696,Inputs!$A$3:$G$53,3,FALSE)</f>
        <v>2.403</v>
      </c>
      <c r="K696">
        <f>VLOOKUP($C696,Inputs!$A$3:$G$53,4,FALSE)</f>
        <v>9.0700000000000003E-2</v>
      </c>
      <c r="L696">
        <f>IF(ISBLANK(H696),VLOOKUP($C696,Inputs!$A$3:$G$53,5,FALSE),H696)</f>
        <v>30</v>
      </c>
      <c r="M696">
        <f>VLOOKUP($C696,Inputs!$A$3:$G$53,7,FALSE)</f>
        <v>0</v>
      </c>
      <c r="N696">
        <f t="shared" si="10"/>
        <v>312</v>
      </c>
      <c r="O696">
        <f>VLOOKUP($C696,Inputs!$A$3:$G$53,5,FALSE)</f>
        <v>56.729051724137939</v>
      </c>
      <c r="P696">
        <f>VLOOKUP(C696,Depack!A$1:B$51,2,FALSE)</f>
        <v>10.835611155576318</v>
      </c>
    </row>
    <row r="697" spans="1:16" x14ac:dyDescent="0.2">
      <c r="A697">
        <v>694</v>
      </c>
      <c r="B697" t="s">
        <v>3755</v>
      </c>
      <c r="C697" t="s">
        <v>23</v>
      </c>
      <c r="D697">
        <v>17203</v>
      </c>
      <c r="E697">
        <v>6674.98</v>
      </c>
      <c r="F697" s="21">
        <v>0</v>
      </c>
      <c r="I697" s="21">
        <f>VLOOKUP($C697,Inputs!$A$3:$G$53,2,FALSE)</f>
        <v>24.14</v>
      </c>
      <c r="J697" s="21">
        <f>VLOOKUP($C697,Inputs!$A$3:$G$53,3,FALSE)</f>
        <v>2.403</v>
      </c>
      <c r="K697">
        <f>VLOOKUP($C697,Inputs!$A$3:$G$53,4,FALSE)</f>
        <v>9.0700000000000003E-2</v>
      </c>
      <c r="L697">
        <f>IF(ISBLANK(H697),VLOOKUP($C697,Inputs!$A$3:$G$53,5,FALSE),H697)</f>
        <v>56.729051724137939</v>
      </c>
      <c r="M697">
        <f>VLOOKUP($C697,Inputs!$A$3:$G$53,7,FALSE)</f>
        <v>0</v>
      </c>
      <c r="N697">
        <f t="shared" si="10"/>
        <v>220</v>
      </c>
      <c r="O697">
        <f>VLOOKUP($C697,Inputs!$A$3:$G$53,5,FALSE)</f>
        <v>56.729051724137939</v>
      </c>
      <c r="P697">
        <f>VLOOKUP(C697,Depack!A$1:B$51,2,FALSE)</f>
        <v>10.835611155576318</v>
      </c>
    </row>
    <row r="698" spans="1:16" x14ac:dyDescent="0.2">
      <c r="A698">
        <v>695</v>
      </c>
      <c r="B698" t="s">
        <v>3464</v>
      </c>
      <c r="C698" t="s">
        <v>24</v>
      </c>
      <c r="D698">
        <v>18001</v>
      </c>
      <c r="E698">
        <v>6252.87</v>
      </c>
      <c r="F698" s="21">
        <v>0</v>
      </c>
      <c r="I698" s="21">
        <f>VLOOKUP($C698,Inputs!$A$3:$G$53,2,FALSE)</f>
        <v>15.41</v>
      </c>
      <c r="J698" s="21">
        <f>VLOOKUP($C698,Inputs!$A$3:$G$53,3,FALSE)</f>
        <v>2.403</v>
      </c>
      <c r="K698">
        <f>VLOOKUP($C698,Inputs!$A$3:$G$53,4,FALSE)</f>
        <v>0.1041</v>
      </c>
      <c r="L698">
        <f>IF(ISBLANK(H698),VLOOKUP($C698,Inputs!$A$3:$G$53,5,FALSE),H698)</f>
        <v>47.165306122448989</v>
      </c>
      <c r="M698">
        <f>VLOOKUP($C698,Inputs!$A$3:$G$53,7,FALSE)</f>
        <v>0</v>
      </c>
      <c r="N698">
        <f t="shared" si="10"/>
        <v>220</v>
      </c>
      <c r="O698">
        <f>VLOOKUP($C698,Inputs!$A$3:$G$53,5,FALSE)</f>
        <v>47.165306122448989</v>
      </c>
      <c r="P698">
        <f>VLOOKUP(C698,Depack!A$1:B$51,2,FALSE)</f>
        <v>8.9742338764605165</v>
      </c>
    </row>
    <row r="699" spans="1:16" x14ac:dyDescent="0.2">
      <c r="A699">
        <v>696</v>
      </c>
      <c r="B699" t="s">
        <v>1601</v>
      </c>
      <c r="C699" t="s">
        <v>24</v>
      </c>
      <c r="D699">
        <v>18003</v>
      </c>
      <c r="E699">
        <v>72000.44</v>
      </c>
      <c r="F699" s="21">
        <v>3</v>
      </c>
      <c r="G699" s="21">
        <v>312</v>
      </c>
      <c r="H699" s="21">
        <v>17.850000000000001</v>
      </c>
      <c r="I699" s="21">
        <f>VLOOKUP($C699,Inputs!$A$3:$G$53,2,FALSE)</f>
        <v>15.41</v>
      </c>
      <c r="J699" s="21">
        <f>VLOOKUP($C699,Inputs!$A$3:$G$53,3,FALSE)</f>
        <v>2.403</v>
      </c>
      <c r="K699">
        <f>VLOOKUP($C699,Inputs!$A$3:$G$53,4,FALSE)</f>
        <v>0.1041</v>
      </c>
      <c r="L699">
        <f>IF(ISBLANK(H699),VLOOKUP($C699,Inputs!$A$3:$G$53,5,FALSE),H699)</f>
        <v>17.850000000000001</v>
      </c>
      <c r="M699">
        <f>VLOOKUP($C699,Inputs!$A$3:$G$53,7,FALSE)</f>
        <v>0</v>
      </c>
      <c r="N699">
        <f t="shared" si="10"/>
        <v>312</v>
      </c>
      <c r="O699">
        <f>VLOOKUP($C699,Inputs!$A$3:$G$53,5,FALSE)</f>
        <v>47.165306122448989</v>
      </c>
      <c r="P699">
        <f>VLOOKUP(C699,Depack!A$1:B$51,2,FALSE)</f>
        <v>8.9742338764605165</v>
      </c>
    </row>
    <row r="700" spans="1:16" x14ac:dyDescent="0.2">
      <c r="A700">
        <v>697</v>
      </c>
      <c r="B700" t="s">
        <v>3756</v>
      </c>
      <c r="C700" t="s">
        <v>24</v>
      </c>
      <c r="D700">
        <v>18005</v>
      </c>
      <c r="E700">
        <v>16256.52</v>
      </c>
      <c r="F700" s="21">
        <v>2</v>
      </c>
      <c r="G700" s="21">
        <v>312</v>
      </c>
      <c r="H700" s="21">
        <v>27.5</v>
      </c>
      <c r="I700" s="21">
        <f>VLOOKUP($C700,Inputs!$A$3:$G$53,2,FALSE)</f>
        <v>15.41</v>
      </c>
      <c r="J700" s="21">
        <f>VLOOKUP($C700,Inputs!$A$3:$G$53,3,FALSE)</f>
        <v>2.403</v>
      </c>
      <c r="K700">
        <f>VLOOKUP($C700,Inputs!$A$3:$G$53,4,FALSE)</f>
        <v>0.1041</v>
      </c>
      <c r="L700">
        <f>IF(ISBLANK(H700),VLOOKUP($C700,Inputs!$A$3:$G$53,5,FALSE),H700)</f>
        <v>27.5</v>
      </c>
      <c r="M700">
        <f>VLOOKUP($C700,Inputs!$A$3:$G$53,7,FALSE)</f>
        <v>0</v>
      </c>
      <c r="N700">
        <f t="shared" si="10"/>
        <v>312</v>
      </c>
      <c r="O700">
        <f>VLOOKUP($C700,Inputs!$A$3:$G$53,5,FALSE)</f>
        <v>47.165306122448989</v>
      </c>
      <c r="P700">
        <f>VLOOKUP(C700,Depack!A$1:B$51,2,FALSE)</f>
        <v>8.9742338764605165</v>
      </c>
    </row>
    <row r="701" spans="1:16" x14ac:dyDescent="0.2">
      <c r="A701">
        <v>698</v>
      </c>
      <c r="B701" t="s">
        <v>1218</v>
      </c>
      <c r="C701" t="s">
        <v>24</v>
      </c>
      <c r="D701">
        <v>18007</v>
      </c>
      <c r="E701">
        <v>1364.624</v>
      </c>
      <c r="F701" s="21">
        <v>0</v>
      </c>
      <c r="I701" s="21">
        <f>VLOOKUP($C701,Inputs!$A$3:$G$53,2,FALSE)</f>
        <v>15.41</v>
      </c>
      <c r="J701" s="21">
        <f>VLOOKUP($C701,Inputs!$A$3:$G$53,3,FALSE)</f>
        <v>2.403</v>
      </c>
      <c r="K701">
        <f>VLOOKUP($C701,Inputs!$A$3:$G$53,4,FALSE)</f>
        <v>0.1041</v>
      </c>
      <c r="L701">
        <f>IF(ISBLANK(H701),VLOOKUP($C701,Inputs!$A$3:$G$53,5,FALSE),H701)</f>
        <v>47.165306122448989</v>
      </c>
      <c r="M701">
        <f>VLOOKUP($C701,Inputs!$A$3:$G$53,7,FALSE)</f>
        <v>0</v>
      </c>
      <c r="N701">
        <f t="shared" si="10"/>
        <v>220</v>
      </c>
      <c r="O701">
        <f>VLOOKUP($C701,Inputs!$A$3:$G$53,5,FALSE)</f>
        <v>47.165306122448989</v>
      </c>
      <c r="P701">
        <f>VLOOKUP(C701,Depack!A$1:B$51,2,FALSE)</f>
        <v>8.9742338764605165</v>
      </c>
    </row>
    <row r="702" spans="1:16" x14ac:dyDescent="0.2">
      <c r="A702">
        <v>699</v>
      </c>
      <c r="B702" t="s">
        <v>3757</v>
      </c>
      <c r="C702" t="s">
        <v>24</v>
      </c>
      <c r="D702">
        <v>18009</v>
      </c>
      <c r="E702">
        <v>2147.2600000000002</v>
      </c>
      <c r="F702" s="21">
        <v>0</v>
      </c>
      <c r="I702" s="21">
        <f>VLOOKUP($C702,Inputs!$A$3:$G$53,2,FALSE)</f>
        <v>15.41</v>
      </c>
      <c r="J702" s="21">
        <f>VLOOKUP($C702,Inputs!$A$3:$G$53,3,FALSE)</f>
        <v>2.403</v>
      </c>
      <c r="K702">
        <f>VLOOKUP($C702,Inputs!$A$3:$G$53,4,FALSE)</f>
        <v>0.1041</v>
      </c>
      <c r="L702">
        <f>IF(ISBLANK(H702),VLOOKUP($C702,Inputs!$A$3:$G$53,5,FALSE),H702)</f>
        <v>47.165306122448989</v>
      </c>
      <c r="M702">
        <f>VLOOKUP($C702,Inputs!$A$3:$G$53,7,FALSE)</f>
        <v>0</v>
      </c>
      <c r="N702">
        <f t="shared" si="10"/>
        <v>220</v>
      </c>
      <c r="O702">
        <f>VLOOKUP($C702,Inputs!$A$3:$G$53,5,FALSE)</f>
        <v>47.165306122448989</v>
      </c>
      <c r="P702">
        <f>VLOOKUP(C702,Depack!A$1:B$51,2,FALSE)</f>
        <v>8.9742338764605165</v>
      </c>
    </row>
    <row r="703" spans="1:16" x14ac:dyDescent="0.2">
      <c r="A703">
        <v>700</v>
      </c>
      <c r="B703" t="s">
        <v>3390</v>
      </c>
      <c r="C703" t="s">
        <v>24</v>
      </c>
      <c r="D703">
        <v>18011</v>
      </c>
      <c r="E703">
        <v>10542.93</v>
      </c>
      <c r="F703" s="21">
        <v>0</v>
      </c>
      <c r="I703" s="21">
        <f>VLOOKUP($C703,Inputs!$A$3:$G$53,2,FALSE)</f>
        <v>15.41</v>
      </c>
      <c r="J703" s="21">
        <f>VLOOKUP($C703,Inputs!$A$3:$G$53,3,FALSE)</f>
        <v>2.403</v>
      </c>
      <c r="K703">
        <f>VLOOKUP($C703,Inputs!$A$3:$G$53,4,FALSE)</f>
        <v>0.1041</v>
      </c>
      <c r="L703">
        <f>IF(ISBLANK(H703),VLOOKUP($C703,Inputs!$A$3:$G$53,5,FALSE),H703)</f>
        <v>47.165306122448989</v>
      </c>
      <c r="M703">
        <f>VLOOKUP($C703,Inputs!$A$3:$G$53,7,FALSE)</f>
        <v>0</v>
      </c>
      <c r="N703">
        <f t="shared" si="10"/>
        <v>220</v>
      </c>
      <c r="O703">
        <f>VLOOKUP($C703,Inputs!$A$3:$G$53,5,FALSE)</f>
        <v>47.165306122448989</v>
      </c>
      <c r="P703">
        <f>VLOOKUP(C703,Depack!A$1:B$51,2,FALSE)</f>
        <v>8.9742338764605165</v>
      </c>
    </row>
    <row r="704" spans="1:16" x14ac:dyDescent="0.2">
      <c r="A704">
        <v>701</v>
      </c>
      <c r="B704" t="s">
        <v>3710</v>
      </c>
      <c r="C704" t="s">
        <v>24</v>
      </c>
      <c r="D704">
        <v>18013</v>
      </c>
      <c r="E704">
        <v>2455.9699999999998</v>
      </c>
      <c r="F704" s="21">
        <v>0</v>
      </c>
      <c r="I704" s="21">
        <f>VLOOKUP($C704,Inputs!$A$3:$G$53,2,FALSE)</f>
        <v>15.41</v>
      </c>
      <c r="J704" s="21">
        <f>VLOOKUP($C704,Inputs!$A$3:$G$53,3,FALSE)</f>
        <v>2.403</v>
      </c>
      <c r="K704">
        <f>VLOOKUP($C704,Inputs!$A$3:$G$53,4,FALSE)</f>
        <v>0.1041</v>
      </c>
      <c r="L704">
        <f>IF(ISBLANK(H704),VLOOKUP($C704,Inputs!$A$3:$G$53,5,FALSE),H704)</f>
        <v>47.165306122448989</v>
      </c>
      <c r="M704">
        <f>VLOOKUP($C704,Inputs!$A$3:$G$53,7,FALSE)</f>
        <v>0</v>
      </c>
      <c r="N704">
        <f t="shared" si="10"/>
        <v>220</v>
      </c>
      <c r="O704">
        <f>VLOOKUP($C704,Inputs!$A$3:$G$53,5,FALSE)</f>
        <v>47.165306122448989</v>
      </c>
      <c r="P704">
        <f>VLOOKUP(C704,Depack!A$1:B$51,2,FALSE)</f>
        <v>8.9742338764605165</v>
      </c>
    </row>
    <row r="705" spans="1:16" x14ac:dyDescent="0.2">
      <c r="A705">
        <v>702</v>
      </c>
      <c r="B705" t="s">
        <v>2250</v>
      </c>
      <c r="C705" t="s">
        <v>24</v>
      </c>
      <c r="D705">
        <v>18015</v>
      </c>
      <c r="E705">
        <v>4085.18</v>
      </c>
      <c r="F705" s="21">
        <v>0</v>
      </c>
      <c r="I705" s="21">
        <f>VLOOKUP($C705,Inputs!$A$3:$G$53,2,FALSE)</f>
        <v>15.41</v>
      </c>
      <c r="J705" s="21">
        <f>VLOOKUP($C705,Inputs!$A$3:$G$53,3,FALSE)</f>
        <v>2.403</v>
      </c>
      <c r="K705">
        <f>VLOOKUP($C705,Inputs!$A$3:$G$53,4,FALSE)</f>
        <v>0.1041</v>
      </c>
      <c r="L705">
        <f>IF(ISBLANK(H705),VLOOKUP($C705,Inputs!$A$3:$G$53,5,FALSE),H705)</f>
        <v>47.165306122448989</v>
      </c>
      <c r="M705">
        <f>VLOOKUP($C705,Inputs!$A$3:$G$53,7,FALSE)</f>
        <v>0</v>
      </c>
      <c r="N705">
        <f t="shared" si="10"/>
        <v>220</v>
      </c>
      <c r="O705">
        <f>VLOOKUP($C705,Inputs!$A$3:$G$53,5,FALSE)</f>
        <v>47.165306122448989</v>
      </c>
      <c r="P705">
        <f>VLOOKUP(C705,Depack!A$1:B$51,2,FALSE)</f>
        <v>8.9742338764605165</v>
      </c>
    </row>
    <row r="706" spans="1:16" x14ac:dyDescent="0.2">
      <c r="A706">
        <v>703</v>
      </c>
      <c r="B706" t="s">
        <v>2069</v>
      </c>
      <c r="C706" t="s">
        <v>24</v>
      </c>
      <c r="D706">
        <v>18017</v>
      </c>
      <c r="E706">
        <v>7902.85</v>
      </c>
      <c r="F706" s="21">
        <v>1</v>
      </c>
      <c r="G706" s="21">
        <v>260</v>
      </c>
      <c r="H706" s="21">
        <v>40</v>
      </c>
      <c r="I706" s="21">
        <f>VLOOKUP($C706,Inputs!$A$3:$G$53,2,FALSE)</f>
        <v>15.41</v>
      </c>
      <c r="J706" s="21">
        <f>VLOOKUP($C706,Inputs!$A$3:$G$53,3,FALSE)</f>
        <v>2.403</v>
      </c>
      <c r="K706">
        <f>VLOOKUP($C706,Inputs!$A$3:$G$53,4,FALSE)</f>
        <v>0.1041</v>
      </c>
      <c r="L706">
        <f>IF(ISBLANK(H706),VLOOKUP($C706,Inputs!$A$3:$G$53,5,FALSE),H706)</f>
        <v>40</v>
      </c>
      <c r="M706">
        <f>VLOOKUP($C706,Inputs!$A$3:$G$53,7,FALSE)</f>
        <v>0</v>
      </c>
      <c r="N706">
        <f t="shared" si="10"/>
        <v>260</v>
      </c>
      <c r="O706">
        <f>VLOOKUP($C706,Inputs!$A$3:$G$53,5,FALSE)</f>
        <v>47.165306122448989</v>
      </c>
      <c r="P706">
        <f>VLOOKUP(C706,Depack!A$1:B$51,2,FALSE)</f>
        <v>8.9742338764605165</v>
      </c>
    </row>
    <row r="707" spans="1:16" x14ac:dyDescent="0.2">
      <c r="A707">
        <v>704</v>
      </c>
      <c r="B707" t="s">
        <v>3393</v>
      </c>
      <c r="C707" t="s">
        <v>24</v>
      </c>
      <c r="D707">
        <v>18019</v>
      </c>
      <c r="E707">
        <v>22380.29</v>
      </c>
      <c r="F707" s="21">
        <v>1</v>
      </c>
      <c r="G707" s="21">
        <v>312</v>
      </c>
      <c r="H707" s="21">
        <v>28.5</v>
      </c>
      <c r="I707" s="21">
        <f>VLOOKUP($C707,Inputs!$A$3:$G$53,2,FALSE)</f>
        <v>15.41</v>
      </c>
      <c r="J707" s="21">
        <f>VLOOKUP($C707,Inputs!$A$3:$G$53,3,FALSE)</f>
        <v>2.403</v>
      </c>
      <c r="K707">
        <f>VLOOKUP($C707,Inputs!$A$3:$G$53,4,FALSE)</f>
        <v>0.1041</v>
      </c>
      <c r="L707">
        <f>IF(ISBLANK(H707),VLOOKUP($C707,Inputs!$A$3:$G$53,5,FALSE),H707)</f>
        <v>28.5</v>
      </c>
      <c r="M707">
        <f>VLOOKUP($C707,Inputs!$A$3:$G$53,7,FALSE)</f>
        <v>0</v>
      </c>
      <c r="N707">
        <f t="shared" ref="N707:N770" si="11">IF(ISBLANK(G707),220,G707)</f>
        <v>312</v>
      </c>
      <c r="O707">
        <f>VLOOKUP($C707,Inputs!$A$3:$G$53,5,FALSE)</f>
        <v>47.165306122448989</v>
      </c>
      <c r="P707">
        <f>VLOOKUP(C707,Depack!A$1:B$51,2,FALSE)</f>
        <v>8.9742338764605165</v>
      </c>
    </row>
    <row r="708" spans="1:16" x14ac:dyDescent="0.2">
      <c r="A708">
        <v>705</v>
      </c>
      <c r="B708" t="s">
        <v>1335</v>
      </c>
      <c r="C708" t="s">
        <v>24</v>
      </c>
      <c r="D708">
        <v>18021</v>
      </c>
      <c r="E708">
        <v>4586.9399999999996</v>
      </c>
      <c r="F708" s="21">
        <v>0</v>
      </c>
      <c r="I708" s="21">
        <f>VLOOKUP($C708,Inputs!$A$3:$G$53,2,FALSE)</f>
        <v>15.41</v>
      </c>
      <c r="J708" s="21">
        <f>VLOOKUP($C708,Inputs!$A$3:$G$53,3,FALSE)</f>
        <v>2.403</v>
      </c>
      <c r="K708">
        <f>VLOOKUP($C708,Inputs!$A$3:$G$53,4,FALSE)</f>
        <v>0.1041</v>
      </c>
      <c r="L708">
        <f>IF(ISBLANK(H708),VLOOKUP($C708,Inputs!$A$3:$G$53,5,FALSE),H708)</f>
        <v>47.165306122448989</v>
      </c>
      <c r="M708">
        <f>VLOOKUP($C708,Inputs!$A$3:$G$53,7,FALSE)</f>
        <v>0</v>
      </c>
      <c r="N708">
        <f t="shared" si="11"/>
        <v>220</v>
      </c>
      <c r="O708">
        <f>VLOOKUP($C708,Inputs!$A$3:$G$53,5,FALSE)</f>
        <v>47.165306122448989</v>
      </c>
      <c r="P708">
        <f>VLOOKUP(C708,Depack!A$1:B$51,2,FALSE)</f>
        <v>8.9742338764605165</v>
      </c>
    </row>
    <row r="709" spans="1:16" x14ac:dyDescent="0.2">
      <c r="A709">
        <v>706</v>
      </c>
      <c r="B709" t="s">
        <v>3714</v>
      </c>
      <c r="C709" t="s">
        <v>24</v>
      </c>
      <c r="D709">
        <v>18023</v>
      </c>
      <c r="E709">
        <v>6304.96</v>
      </c>
      <c r="F709" s="21">
        <v>1</v>
      </c>
      <c r="G709" s="21">
        <v>260</v>
      </c>
      <c r="H709" s="21">
        <v>40.49</v>
      </c>
      <c r="I709" s="21">
        <f>VLOOKUP($C709,Inputs!$A$3:$G$53,2,FALSE)</f>
        <v>15.41</v>
      </c>
      <c r="J709" s="21">
        <f>VLOOKUP($C709,Inputs!$A$3:$G$53,3,FALSE)</f>
        <v>2.403</v>
      </c>
      <c r="K709">
        <f>VLOOKUP($C709,Inputs!$A$3:$G$53,4,FALSE)</f>
        <v>0.1041</v>
      </c>
      <c r="L709">
        <f>IF(ISBLANK(H709),VLOOKUP($C709,Inputs!$A$3:$G$53,5,FALSE),H709)</f>
        <v>40.49</v>
      </c>
      <c r="M709">
        <f>VLOOKUP($C709,Inputs!$A$3:$G$53,7,FALSE)</f>
        <v>0</v>
      </c>
      <c r="N709">
        <f t="shared" si="11"/>
        <v>260</v>
      </c>
      <c r="O709">
        <f>VLOOKUP($C709,Inputs!$A$3:$G$53,5,FALSE)</f>
        <v>47.165306122448989</v>
      </c>
      <c r="P709">
        <f>VLOOKUP(C709,Depack!A$1:B$51,2,FALSE)</f>
        <v>8.9742338764605165</v>
      </c>
    </row>
    <row r="710" spans="1:16" x14ac:dyDescent="0.2">
      <c r="A710">
        <v>707</v>
      </c>
      <c r="B710" t="s">
        <v>3396</v>
      </c>
      <c r="C710" t="s">
        <v>24</v>
      </c>
      <c r="D710">
        <v>18025</v>
      </c>
      <c r="E710">
        <v>1625.11</v>
      </c>
      <c r="F710" s="21">
        <v>0</v>
      </c>
      <c r="I710" s="21">
        <f>VLOOKUP($C710,Inputs!$A$3:$G$53,2,FALSE)</f>
        <v>15.41</v>
      </c>
      <c r="J710" s="21">
        <f>VLOOKUP($C710,Inputs!$A$3:$G$53,3,FALSE)</f>
        <v>2.403</v>
      </c>
      <c r="K710">
        <f>VLOOKUP($C710,Inputs!$A$3:$G$53,4,FALSE)</f>
        <v>0.1041</v>
      </c>
      <c r="L710">
        <f>IF(ISBLANK(H710),VLOOKUP($C710,Inputs!$A$3:$G$53,5,FALSE),H710)</f>
        <v>47.165306122448989</v>
      </c>
      <c r="M710">
        <f>VLOOKUP($C710,Inputs!$A$3:$G$53,7,FALSE)</f>
        <v>0</v>
      </c>
      <c r="N710">
        <f t="shared" si="11"/>
        <v>220</v>
      </c>
      <c r="O710">
        <f>VLOOKUP($C710,Inputs!$A$3:$G$53,5,FALSE)</f>
        <v>47.165306122448989</v>
      </c>
      <c r="P710">
        <f>VLOOKUP(C710,Depack!A$1:B$51,2,FALSE)</f>
        <v>8.9742338764605165</v>
      </c>
    </row>
    <row r="711" spans="1:16" x14ac:dyDescent="0.2">
      <c r="A711">
        <v>708</v>
      </c>
      <c r="B711" t="s">
        <v>3758</v>
      </c>
      <c r="C711" t="s">
        <v>24</v>
      </c>
      <c r="D711">
        <v>18027</v>
      </c>
      <c r="E711">
        <v>5964.14</v>
      </c>
      <c r="F711" s="21">
        <v>1</v>
      </c>
      <c r="G711" s="21">
        <v>312</v>
      </c>
      <c r="H711" s="21">
        <v>20.6</v>
      </c>
      <c r="I711" s="21">
        <f>VLOOKUP($C711,Inputs!$A$3:$G$53,2,FALSE)</f>
        <v>15.41</v>
      </c>
      <c r="J711" s="21">
        <f>VLOOKUP($C711,Inputs!$A$3:$G$53,3,FALSE)</f>
        <v>2.403</v>
      </c>
      <c r="K711">
        <f>VLOOKUP($C711,Inputs!$A$3:$G$53,4,FALSE)</f>
        <v>0.1041</v>
      </c>
      <c r="L711">
        <f>IF(ISBLANK(H711),VLOOKUP($C711,Inputs!$A$3:$G$53,5,FALSE),H711)</f>
        <v>20.6</v>
      </c>
      <c r="M711">
        <f>VLOOKUP($C711,Inputs!$A$3:$G$53,7,FALSE)</f>
        <v>0</v>
      </c>
      <c r="N711">
        <f t="shared" si="11"/>
        <v>312</v>
      </c>
      <c r="O711">
        <f>VLOOKUP($C711,Inputs!$A$3:$G$53,5,FALSE)</f>
        <v>47.165306122448989</v>
      </c>
      <c r="P711">
        <f>VLOOKUP(C711,Depack!A$1:B$51,2,FALSE)</f>
        <v>8.9742338764605165</v>
      </c>
    </row>
    <row r="712" spans="1:16" x14ac:dyDescent="0.2">
      <c r="A712">
        <v>709</v>
      </c>
      <c r="B712" t="s">
        <v>3759</v>
      </c>
      <c r="C712" t="s">
        <v>24</v>
      </c>
      <c r="D712">
        <v>18029</v>
      </c>
      <c r="E712">
        <v>9048.84</v>
      </c>
      <c r="F712" s="21">
        <v>0</v>
      </c>
      <c r="I712" s="21">
        <f>VLOOKUP($C712,Inputs!$A$3:$G$53,2,FALSE)</f>
        <v>15.41</v>
      </c>
      <c r="J712" s="21">
        <f>VLOOKUP($C712,Inputs!$A$3:$G$53,3,FALSE)</f>
        <v>2.403</v>
      </c>
      <c r="K712">
        <f>VLOOKUP($C712,Inputs!$A$3:$G$53,4,FALSE)</f>
        <v>0.1041</v>
      </c>
      <c r="L712">
        <f>IF(ISBLANK(H712),VLOOKUP($C712,Inputs!$A$3:$G$53,5,FALSE),H712)</f>
        <v>47.165306122448989</v>
      </c>
      <c r="M712">
        <f>VLOOKUP($C712,Inputs!$A$3:$G$53,7,FALSE)</f>
        <v>0</v>
      </c>
      <c r="N712">
        <f t="shared" si="11"/>
        <v>220</v>
      </c>
      <c r="O712">
        <f>VLOOKUP($C712,Inputs!$A$3:$G$53,5,FALSE)</f>
        <v>47.165306122448989</v>
      </c>
      <c r="P712">
        <f>VLOOKUP(C712,Depack!A$1:B$51,2,FALSE)</f>
        <v>8.9742338764605165</v>
      </c>
    </row>
    <row r="713" spans="1:16" x14ac:dyDescent="0.2">
      <c r="A713">
        <v>710</v>
      </c>
      <c r="B713" t="s">
        <v>3599</v>
      </c>
      <c r="C713" t="s">
        <v>24</v>
      </c>
      <c r="D713">
        <v>18031</v>
      </c>
      <c r="E713">
        <v>5063.1000000000004</v>
      </c>
      <c r="F713" s="21">
        <v>1</v>
      </c>
      <c r="G713" s="21">
        <v>312</v>
      </c>
      <c r="H713" s="21">
        <v>42.3</v>
      </c>
      <c r="I713" s="21">
        <f>VLOOKUP($C713,Inputs!$A$3:$G$53,2,FALSE)</f>
        <v>15.41</v>
      </c>
      <c r="J713" s="21">
        <f>VLOOKUP($C713,Inputs!$A$3:$G$53,3,FALSE)</f>
        <v>2.403</v>
      </c>
      <c r="K713">
        <f>VLOOKUP($C713,Inputs!$A$3:$G$53,4,FALSE)</f>
        <v>0.1041</v>
      </c>
      <c r="L713">
        <f>IF(ISBLANK(H713),VLOOKUP($C713,Inputs!$A$3:$G$53,5,FALSE),H713)</f>
        <v>42.3</v>
      </c>
      <c r="M713">
        <f>VLOOKUP($C713,Inputs!$A$3:$G$53,7,FALSE)</f>
        <v>0</v>
      </c>
      <c r="N713">
        <f t="shared" si="11"/>
        <v>312</v>
      </c>
      <c r="O713">
        <f>VLOOKUP($C713,Inputs!$A$3:$G$53,5,FALSE)</f>
        <v>47.165306122448989</v>
      </c>
      <c r="P713">
        <f>VLOOKUP(C713,Depack!A$1:B$51,2,FALSE)</f>
        <v>8.9742338764605165</v>
      </c>
    </row>
    <row r="714" spans="1:16" x14ac:dyDescent="0.2">
      <c r="A714">
        <v>711</v>
      </c>
      <c r="B714" t="s">
        <v>3313</v>
      </c>
      <c r="C714" t="s">
        <v>24</v>
      </c>
      <c r="D714">
        <v>18033</v>
      </c>
      <c r="E714">
        <v>7705.71</v>
      </c>
      <c r="F714" s="21">
        <v>0</v>
      </c>
      <c r="I714" s="21">
        <f>VLOOKUP($C714,Inputs!$A$3:$G$53,2,FALSE)</f>
        <v>15.41</v>
      </c>
      <c r="J714" s="21">
        <f>VLOOKUP($C714,Inputs!$A$3:$G$53,3,FALSE)</f>
        <v>2.403</v>
      </c>
      <c r="K714">
        <f>VLOOKUP($C714,Inputs!$A$3:$G$53,4,FALSE)</f>
        <v>0.1041</v>
      </c>
      <c r="L714">
        <f>IF(ISBLANK(H714),VLOOKUP($C714,Inputs!$A$3:$G$53,5,FALSE),H714)</f>
        <v>47.165306122448989</v>
      </c>
      <c r="M714">
        <f>VLOOKUP($C714,Inputs!$A$3:$G$53,7,FALSE)</f>
        <v>0</v>
      </c>
      <c r="N714">
        <f t="shared" si="11"/>
        <v>220</v>
      </c>
      <c r="O714">
        <f>VLOOKUP($C714,Inputs!$A$3:$G$53,5,FALSE)</f>
        <v>47.165306122448989</v>
      </c>
      <c r="P714">
        <f>VLOOKUP(C714,Depack!A$1:B$51,2,FALSE)</f>
        <v>8.9742338764605165</v>
      </c>
    </row>
    <row r="715" spans="1:16" x14ac:dyDescent="0.2">
      <c r="A715">
        <v>712</v>
      </c>
      <c r="B715" t="s">
        <v>17</v>
      </c>
      <c r="C715" t="s">
        <v>24</v>
      </c>
      <c r="D715">
        <v>18035</v>
      </c>
      <c r="E715">
        <v>23472.11</v>
      </c>
      <c r="F715" s="21">
        <v>1</v>
      </c>
      <c r="G715" s="21">
        <v>312</v>
      </c>
      <c r="H715" s="21">
        <v>50</v>
      </c>
      <c r="I715" s="21">
        <f>VLOOKUP($C715,Inputs!$A$3:$G$53,2,FALSE)</f>
        <v>15.41</v>
      </c>
      <c r="J715" s="21">
        <f>VLOOKUP($C715,Inputs!$A$3:$G$53,3,FALSE)</f>
        <v>2.403</v>
      </c>
      <c r="K715">
        <f>VLOOKUP($C715,Inputs!$A$3:$G$53,4,FALSE)</f>
        <v>0.1041</v>
      </c>
      <c r="L715">
        <f>IF(ISBLANK(H715),VLOOKUP($C715,Inputs!$A$3:$G$53,5,FALSE),H715)</f>
        <v>50</v>
      </c>
      <c r="M715">
        <f>VLOOKUP($C715,Inputs!$A$3:$G$53,7,FALSE)</f>
        <v>0</v>
      </c>
      <c r="N715">
        <f t="shared" si="11"/>
        <v>312</v>
      </c>
      <c r="O715">
        <f>VLOOKUP($C715,Inputs!$A$3:$G$53,5,FALSE)</f>
        <v>47.165306122448989</v>
      </c>
      <c r="P715">
        <f>VLOOKUP(C715,Depack!A$1:B$51,2,FALSE)</f>
        <v>8.9742338764605165</v>
      </c>
    </row>
    <row r="716" spans="1:16" x14ac:dyDescent="0.2">
      <c r="A716">
        <v>713</v>
      </c>
      <c r="B716" t="s">
        <v>3760</v>
      </c>
      <c r="C716" t="s">
        <v>24</v>
      </c>
      <c r="D716">
        <v>18037</v>
      </c>
      <c r="E716">
        <v>8577.7999999999993</v>
      </c>
      <c r="F716" s="21">
        <v>0</v>
      </c>
      <c r="I716" s="21">
        <f>VLOOKUP($C716,Inputs!$A$3:$G$53,2,FALSE)</f>
        <v>15.41</v>
      </c>
      <c r="J716" s="21">
        <f>VLOOKUP($C716,Inputs!$A$3:$G$53,3,FALSE)</f>
        <v>2.403</v>
      </c>
      <c r="K716">
        <f>VLOOKUP($C716,Inputs!$A$3:$G$53,4,FALSE)</f>
        <v>0.1041</v>
      </c>
      <c r="L716">
        <f>IF(ISBLANK(H716),VLOOKUP($C716,Inputs!$A$3:$G$53,5,FALSE),H716)</f>
        <v>47.165306122448989</v>
      </c>
      <c r="M716">
        <f>VLOOKUP($C716,Inputs!$A$3:$G$53,7,FALSE)</f>
        <v>0</v>
      </c>
      <c r="N716">
        <f t="shared" si="11"/>
        <v>220</v>
      </c>
      <c r="O716">
        <f>VLOOKUP($C716,Inputs!$A$3:$G$53,5,FALSE)</f>
        <v>47.165306122448989</v>
      </c>
      <c r="P716">
        <f>VLOOKUP(C716,Depack!A$1:B$51,2,FALSE)</f>
        <v>8.9742338764605165</v>
      </c>
    </row>
    <row r="717" spans="1:16" x14ac:dyDescent="0.2">
      <c r="A717">
        <v>714</v>
      </c>
      <c r="B717" t="s">
        <v>3761</v>
      </c>
      <c r="C717" t="s">
        <v>24</v>
      </c>
      <c r="D717">
        <v>18039</v>
      </c>
      <c r="E717">
        <v>37379.82</v>
      </c>
      <c r="F717" s="21">
        <v>4</v>
      </c>
      <c r="G717" s="21">
        <v>299</v>
      </c>
      <c r="H717" s="21">
        <v>18.774999999999999</v>
      </c>
      <c r="I717" s="21">
        <f>VLOOKUP($C717,Inputs!$A$3:$G$53,2,FALSE)</f>
        <v>15.41</v>
      </c>
      <c r="J717" s="21">
        <f>VLOOKUP($C717,Inputs!$A$3:$G$53,3,FALSE)</f>
        <v>2.403</v>
      </c>
      <c r="K717">
        <f>VLOOKUP($C717,Inputs!$A$3:$G$53,4,FALSE)</f>
        <v>0.1041</v>
      </c>
      <c r="L717">
        <f>IF(ISBLANK(H717),VLOOKUP($C717,Inputs!$A$3:$G$53,5,FALSE),H717)</f>
        <v>18.774999999999999</v>
      </c>
      <c r="M717">
        <f>VLOOKUP($C717,Inputs!$A$3:$G$53,7,FALSE)</f>
        <v>0</v>
      </c>
      <c r="N717">
        <f t="shared" si="11"/>
        <v>299</v>
      </c>
      <c r="O717">
        <f>VLOOKUP($C717,Inputs!$A$3:$G$53,5,FALSE)</f>
        <v>47.165306122448989</v>
      </c>
      <c r="P717">
        <f>VLOOKUP(C717,Depack!A$1:B$51,2,FALSE)</f>
        <v>8.9742338764605165</v>
      </c>
    </row>
    <row r="718" spans="1:16" x14ac:dyDescent="0.2">
      <c r="A718">
        <v>715</v>
      </c>
      <c r="B718" t="s">
        <v>3317</v>
      </c>
      <c r="C718" t="s">
        <v>24</v>
      </c>
      <c r="D718">
        <v>18041</v>
      </c>
      <c r="E718">
        <v>4311.22</v>
      </c>
      <c r="F718" s="21">
        <v>0</v>
      </c>
      <c r="I718" s="21">
        <f>VLOOKUP($C718,Inputs!$A$3:$G$53,2,FALSE)</f>
        <v>15.41</v>
      </c>
      <c r="J718" s="21">
        <f>VLOOKUP($C718,Inputs!$A$3:$G$53,3,FALSE)</f>
        <v>2.403</v>
      </c>
      <c r="K718">
        <f>VLOOKUP($C718,Inputs!$A$3:$G$53,4,FALSE)</f>
        <v>0.1041</v>
      </c>
      <c r="L718">
        <f>IF(ISBLANK(H718),VLOOKUP($C718,Inputs!$A$3:$G$53,5,FALSE),H718)</f>
        <v>47.165306122448989</v>
      </c>
      <c r="M718">
        <f>VLOOKUP($C718,Inputs!$A$3:$G$53,7,FALSE)</f>
        <v>0</v>
      </c>
      <c r="N718">
        <f t="shared" si="11"/>
        <v>220</v>
      </c>
      <c r="O718">
        <f>VLOOKUP($C718,Inputs!$A$3:$G$53,5,FALSE)</f>
        <v>47.165306122448989</v>
      </c>
      <c r="P718">
        <f>VLOOKUP(C718,Depack!A$1:B$51,2,FALSE)</f>
        <v>8.9742338764605165</v>
      </c>
    </row>
    <row r="719" spans="1:16" x14ac:dyDescent="0.2">
      <c r="A719">
        <v>716</v>
      </c>
      <c r="B719" t="s">
        <v>3053</v>
      </c>
      <c r="C719" t="s">
        <v>24</v>
      </c>
      <c r="D719">
        <v>18043</v>
      </c>
      <c r="E719">
        <v>14906.27</v>
      </c>
      <c r="F719" s="21">
        <v>1</v>
      </c>
      <c r="G719" s="21">
        <v>312</v>
      </c>
      <c r="H719" s="21">
        <v>0</v>
      </c>
      <c r="I719" s="21">
        <f>VLOOKUP($C719,Inputs!$A$3:$G$53,2,FALSE)</f>
        <v>15.41</v>
      </c>
      <c r="J719" s="21">
        <f>VLOOKUP($C719,Inputs!$A$3:$G$53,3,FALSE)</f>
        <v>2.403</v>
      </c>
      <c r="K719">
        <f>VLOOKUP($C719,Inputs!$A$3:$G$53,4,FALSE)</f>
        <v>0.1041</v>
      </c>
      <c r="L719">
        <f>IF(ISBLANK(H719),VLOOKUP($C719,Inputs!$A$3:$G$53,5,FALSE),H719)</f>
        <v>0</v>
      </c>
      <c r="M719">
        <f>VLOOKUP($C719,Inputs!$A$3:$G$53,7,FALSE)</f>
        <v>0</v>
      </c>
      <c r="N719">
        <f t="shared" si="11"/>
        <v>312</v>
      </c>
      <c r="O719">
        <f>VLOOKUP($C719,Inputs!$A$3:$G$53,5,FALSE)</f>
        <v>47.165306122448989</v>
      </c>
      <c r="P719">
        <f>VLOOKUP(C719,Depack!A$1:B$51,2,FALSE)</f>
        <v>8.9742338764605165</v>
      </c>
    </row>
    <row r="720" spans="1:16" x14ac:dyDescent="0.2">
      <c r="A720">
        <v>717</v>
      </c>
      <c r="B720" t="s">
        <v>3762</v>
      </c>
      <c r="C720" t="s">
        <v>24</v>
      </c>
      <c r="D720">
        <v>18045</v>
      </c>
      <c r="E720">
        <v>3063.46</v>
      </c>
      <c r="F720" s="21">
        <v>0</v>
      </c>
      <c r="I720" s="21">
        <f>VLOOKUP($C720,Inputs!$A$3:$G$53,2,FALSE)</f>
        <v>15.41</v>
      </c>
      <c r="J720" s="21">
        <f>VLOOKUP($C720,Inputs!$A$3:$G$53,3,FALSE)</f>
        <v>2.403</v>
      </c>
      <c r="K720">
        <f>VLOOKUP($C720,Inputs!$A$3:$G$53,4,FALSE)</f>
        <v>0.1041</v>
      </c>
      <c r="L720">
        <f>IF(ISBLANK(H720),VLOOKUP($C720,Inputs!$A$3:$G$53,5,FALSE),H720)</f>
        <v>47.165306122448989</v>
      </c>
      <c r="M720">
        <f>VLOOKUP($C720,Inputs!$A$3:$G$53,7,FALSE)</f>
        <v>0</v>
      </c>
      <c r="N720">
        <f t="shared" si="11"/>
        <v>220</v>
      </c>
      <c r="O720">
        <f>VLOOKUP($C720,Inputs!$A$3:$G$53,5,FALSE)</f>
        <v>47.165306122448989</v>
      </c>
      <c r="P720">
        <f>VLOOKUP(C720,Depack!A$1:B$51,2,FALSE)</f>
        <v>8.9742338764605165</v>
      </c>
    </row>
    <row r="721" spans="1:16" x14ac:dyDescent="0.2">
      <c r="A721">
        <v>718</v>
      </c>
      <c r="B721" t="s">
        <v>2616</v>
      </c>
      <c r="C721" t="s">
        <v>24</v>
      </c>
      <c r="D721">
        <v>18047</v>
      </c>
      <c r="E721">
        <v>4104.6899999999996</v>
      </c>
      <c r="F721" s="21">
        <v>0</v>
      </c>
      <c r="I721" s="21">
        <f>VLOOKUP($C721,Inputs!$A$3:$G$53,2,FALSE)</f>
        <v>15.41</v>
      </c>
      <c r="J721" s="21">
        <f>VLOOKUP($C721,Inputs!$A$3:$G$53,3,FALSE)</f>
        <v>2.403</v>
      </c>
      <c r="K721">
        <f>VLOOKUP($C721,Inputs!$A$3:$G$53,4,FALSE)</f>
        <v>0.1041</v>
      </c>
      <c r="L721">
        <f>IF(ISBLANK(H721),VLOOKUP($C721,Inputs!$A$3:$G$53,5,FALSE),H721)</f>
        <v>47.165306122448989</v>
      </c>
      <c r="M721">
        <f>VLOOKUP($C721,Inputs!$A$3:$G$53,7,FALSE)</f>
        <v>0</v>
      </c>
      <c r="N721">
        <f t="shared" si="11"/>
        <v>220</v>
      </c>
      <c r="O721">
        <f>VLOOKUP($C721,Inputs!$A$3:$G$53,5,FALSE)</f>
        <v>47.165306122448989</v>
      </c>
      <c r="P721">
        <f>VLOOKUP(C721,Depack!A$1:B$51,2,FALSE)</f>
        <v>8.9742338764605165</v>
      </c>
    </row>
    <row r="722" spans="1:16" x14ac:dyDescent="0.2">
      <c r="A722">
        <v>719</v>
      </c>
      <c r="B722" t="s">
        <v>2411</v>
      </c>
      <c r="C722" t="s">
        <v>24</v>
      </c>
      <c r="D722">
        <v>18049</v>
      </c>
      <c r="E722">
        <v>3712.86</v>
      </c>
      <c r="F722" s="21">
        <v>0</v>
      </c>
      <c r="I722" s="21">
        <f>VLOOKUP($C722,Inputs!$A$3:$G$53,2,FALSE)</f>
        <v>15.41</v>
      </c>
      <c r="J722" s="21">
        <f>VLOOKUP($C722,Inputs!$A$3:$G$53,3,FALSE)</f>
        <v>2.403</v>
      </c>
      <c r="K722">
        <f>VLOOKUP($C722,Inputs!$A$3:$G$53,4,FALSE)</f>
        <v>0.1041</v>
      </c>
      <c r="L722">
        <f>IF(ISBLANK(H722),VLOOKUP($C722,Inputs!$A$3:$G$53,5,FALSE),H722)</f>
        <v>47.165306122448989</v>
      </c>
      <c r="M722">
        <f>VLOOKUP($C722,Inputs!$A$3:$G$53,7,FALSE)</f>
        <v>0</v>
      </c>
      <c r="N722">
        <f t="shared" si="11"/>
        <v>220</v>
      </c>
      <c r="O722">
        <f>VLOOKUP($C722,Inputs!$A$3:$G$53,5,FALSE)</f>
        <v>47.165306122448989</v>
      </c>
      <c r="P722">
        <f>VLOOKUP(C722,Depack!A$1:B$51,2,FALSE)</f>
        <v>8.9742338764605165</v>
      </c>
    </row>
    <row r="723" spans="1:16" x14ac:dyDescent="0.2">
      <c r="A723">
        <v>720</v>
      </c>
      <c r="B723" t="s">
        <v>3763</v>
      </c>
      <c r="C723" t="s">
        <v>24</v>
      </c>
      <c r="D723">
        <v>18051</v>
      </c>
      <c r="E723">
        <v>6348.3</v>
      </c>
      <c r="F723" s="21">
        <v>0</v>
      </c>
      <c r="I723" s="21">
        <f>VLOOKUP($C723,Inputs!$A$3:$G$53,2,FALSE)</f>
        <v>15.41</v>
      </c>
      <c r="J723" s="21">
        <f>VLOOKUP($C723,Inputs!$A$3:$G$53,3,FALSE)</f>
        <v>2.403</v>
      </c>
      <c r="K723">
        <f>VLOOKUP($C723,Inputs!$A$3:$G$53,4,FALSE)</f>
        <v>0.1041</v>
      </c>
      <c r="L723">
        <f>IF(ISBLANK(H723),VLOOKUP($C723,Inputs!$A$3:$G$53,5,FALSE),H723)</f>
        <v>47.165306122448989</v>
      </c>
      <c r="M723">
        <f>VLOOKUP($C723,Inputs!$A$3:$G$53,7,FALSE)</f>
        <v>0</v>
      </c>
      <c r="N723">
        <f t="shared" si="11"/>
        <v>220</v>
      </c>
      <c r="O723">
        <f>VLOOKUP($C723,Inputs!$A$3:$G$53,5,FALSE)</f>
        <v>47.165306122448989</v>
      </c>
      <c r="P723">
        <f>VLOOKUP(C723,Depack!A$1:B$51,2,FALSE)</f>
        <v>8.9742338764605165</v>
      </c>
    </row>
    <row r="724" spans="1:16" x14ac:dyDescent="0.2">
      <c r="A724">
        <v>721</v>
      </c>
      <c r="B724" t="s">
        <v>3217</v>
      </c>
      <c r="C724" t="s">
        <v>24</v>
      </c>
      <c r="D724">
        <v>18053</v>
      </c>
      <c r="E724">
        <v>13521.6</v>
      </c>
      <c r="F724" s="21">
        <v>0</v>
      </c>
      <c r="I724" s="21">
        <f>VLOOKUP($C724,Inputs!$A$3:$G$53,2,FALSE)</f>
        <v>15.41</v>
      </c>
      <c r="J724" s="21">
        <f>VLOOKUP($C724,Inputs!$A$3:$G$53,3,FALSE)</f>
        <v>2.403</v>
      </c>
      <c r="K724">
        <f>VLOOKUP($C724,Inputs!$A$3:$G$53,4,FALSE)</f>
        <v>0.1041</v>
      </c>
      <c r="L724">
        <f>IF(ISBLANK(H724),VLOOKUP($C724,Inputs!$A$3:$G$53,5,FALSE),H724)</f>
        <v>47.165306122448989</v>
      </c>
      <c r="M724">
        <f>VLOOKUP($C724,Inputs!$A$3:$G$53,7,FALSE)</f>
        <v>0</v>
      </c>
      <c r="N724">
        <f t="shared" si="11"/>
        <v>220</v>
      </c>
      <c r="O724">
        <f>VLOOKUP($C724,Inputs!$A$3:$G$53,5,FALSE)</f>
        <v>47.165306122448989</v>
      </c>
      <c r="P724">
        <f>VLOOKUP(C724,Depack!A$1:B$51,2,FALSE)</f>
        <v>8.9742338764605165</v>
      </c>
    </row>
    <row r="725" spans="1:16" x14ac:dyDescent="0.2">
      <c r="A725">
        <v>722</v>
      </c>
      <c r="B725" t="s">
        <v>3319</v>
      </c>
      <c r="C725" t="s">
        <v>24</v>
      </c>
      <c r="D725">
        <v>18055</v>
      </c>
      <c r="E725">
        <v>5721.11</v>
      </c>
      <c r="F725" s="21">
        <v>0</v>
      </c>
      <c r="I725" s="21">
        <f>VLOOKUP($C725,Inputs!$A$3:$G$53,2,FALSE)</f>
        <v>15.41</v>
      </c>
      <c r="J725" s="21">
        <f>VLOOKUP($C725,Inputs!$A$3:$G$53,3,FALSE)</f>
        <v>2.403</v>
      </c>
      <c r="K725">
        <f>VLOOKUP($C725,Inputs!$A$3:$G$53,4,FALSE)</f>
        <v>0.1041</v>
      </c>
      <c r="L725">
        <f>IF(ISBLANK(H725),VLOOKUP($C725,Inputs!$A$3:$G$53,5,FALSE),H725)</f>
        <v>47.165306122448989</v>
      </c>
      <c r="M725">
        <f>VLOOKUP($C725,Inputs!$A$3:$G$53,7,FALSE)</f>
        <v>0</v>
      </c>
      <c r="N725">
        <f t="shared" si="11"/>
        <v>220</v>
      </c>
      <c r="O725">
        <f>VLOOKUP($C725,Inputs!$A$3:$G$53,5,FALSE)</f>
        <v>47.165306122448989</v>
      </c>
      <c r="P725">
        <f>VLOOKUP(C725,Depack!A$1:B$51,2,FALSE)</f>
        <v>8.9742338764605165</v>
      </c>
    </row>
    <row r="726" spans="1:16" x14ac:dyDescent="0.2">
      <c r="A726">
        <v>723</v>
      </c>
      <c r="B726" t="s">
        <v>3541</v>
      </c>
      <c r="C726" t="s">
        <v>24</v>
      </c>
      <c r="D726">
        <v>18057</v>
      </c>
      <c r="E726">
        <v>55967.839999999997</v>
      </c>
      <c r="F726" s="21">
        <v>0</v>
      </c>
      <c r="I726" s="21">
        <f>VLOOKUP($C726,Inputs!$A$3:$G$53,2,FALSE)</f>
        <v>15.41</v>
      </c>
      <c r="J726" s="21">
        <f>VLOOKUP($C726,Inputs!$A$3:$G$53,3,FALSE)</f>
        <v>2.403</v>
      </c>
      <c r="K726">
        <f>VLOOKUP($C726,Inputs!$A$3:$G$53,4,FALSE)</f>
        <v>0.1041</v>
      </c>
      <c r="L726">
        <f>IF(ISBLANK(H726),VLOOKUP($C726,Inputs!$A$3:$G$53,5,FALSE),H726)</f>
        <v>47.165306122448989</v>
      </c>
      <c r="M726">
        <f>VLOOKUP($C726,Inputs!$A$3:$G$53,7,FALSE)</f>
        <v>0</v>
      </c>
      <c r="N726">
        <f t="shared" si="11"/>
        <v>220</v>
      </c>
      <c r="O726">
        <f>VLOOKUP($C726,Inputs!$A$3:$G$53,5,FALSE)</f>
        <v>47.165306122448989</v>
      </c>
      <c r="P726">
        <f>VLOOKUP(C726,Depack!A$1:B$51,2,FALSE)</f>
        <v>8.9742338764605165</v>
      </c>
    </row>
    <row r="727" spans="1:16" x14ac:dyDescent="0.2">
      <c r="A727">
        <v>724</v>
      </c>
      <c r="B727" t="s">
        <v>3618</v>
      </c>
      <c r="C727" t="s">
        <v>24</v>
      </c>
      <c r="D727">
        <v>18059</v>
      </c>
      <c r="E727">
        <v>12131.58</v>
      </c>
      <c r="F727" s="21">
        <v>0</v>
      </c>
      <c r="I727" s="21">
        <f>VLOOKUP($C727,Inputs!$A$3:$G$53,2,FALSE)</f>
        <v>15.41</v>
      </c>
      <c r="J727" s="21">
        <f>VLOOKUP($C727,Inputs!$A$3:$G$53,3,FALSE)</f>
        <v>2.403</v>
      </c>
      <c r="K727">
        <f>VLOOKUP($C727,Inputs!$A$3:$G$53,4,FALSE)</f>
        <v>0.1041</v>
      </c>
      <c r="L727">
        <f>IF(ISBLANK(H727),VLOOKUP($C727,Inputs!$A$3:$G$53,5,FALSE),H727)</f>
        <v>47.165306122448989</v>
      </c>
      <c r="M727">
        <f>VLOOKUP($C727,Inputs!$A$3:$G$53,7,FALSE)</f>
        <v>0</v>
      </c>
      <c r="N727">
        <f t="shared" si="11"/>
        <v>220</v>
      </c>
      <c r="O727">
        <f>VLOOKUP($C727,Inputs!$A$3:$G$53,5,FALSE)</f>
        <v>47.165306122448989</v>
      </c>
      <c r="P727">
        <f>VLOOKUP(C727,Depack!A$1:B$51,2,FALSE)</f>
        <v>8.9742338764605165</v>
      </c>
    </row>
    <row r="728" spans="1:16" x14ac:dyDescent="0.2">
      <c r="A728">
        <v>725</v>
      </c>
      <c r="B728" t="s">
        <v>3764</v>
      </c>
      <c r="C728" t="s">
        <v>24</v>
      </c>
      <c r="D728">
        <v>18061</v>
      </c>
      <c r="E728">
        <v>7066.33</v>
      </c>
      <c r="F728" s="21">
        <v>0</v>
      </c>
      <c r="I728" s="21">
        <f>VLOOKUP($C728,Inputs!$A$3:$G$53,2,FALSE)</f>
        <v>15.41</v>
      </c>
      <c r="J728" s="21">
        <f>VLOOKUP($C728,Inputs!$A$3:$G$53,3,FALSE)</f>
        <v>2.403</v>
      </c>
      <c r="K728">
        <f>VLOOKUP($C728,Inputs!$A$3:$G$53,4,FALSE)</f>
        <v>0.1041</v>
      </c>
      <c r="L728">
        <f>IF(ISBLANK(H728),VLOOKUP($C728,Inputs!$A$3:$G$53,5,FALSE),H728)</f>
        <v>47.165306122448989</v>
      </c>
      <c r="M728">
        <f>VLOOKUP($C728,Inputs!$A$3:$G$53,7,FALSE)</f>
        <v>0</v>
      </c>
      <c r="N728">
        <f t="shared" si="11"/>
        <v>220</v>
      </c>
      <c r="O728">
        <f>VLOOKUP($C728,Inputs!$A$3:$G$53,5,FALSE)</f>
        <v>47.165306122448989</v>
      </c>
      <c r="P728">
        <f>VLOOKUP(C728,Depack!A$1:B$51,2,FALSE)</f>
        <v>8.9742338764605165</v>
      </c>
    </row>
    <row r="729" spans="1:16" x14ac:dyDescent="0.2">
      <c r="A729">
        <v>726</v>
      </c>
      <c r="B729" t="s">
        <v>3765</v>
      </c>
      <c r="C729" t="s">
        <v>24</v>
      </c>
      <c r="D729">
        <v>18063</v>
      </c>
      <c r="E729">
        <v>29803.51</v>
      </c>
      <c r="F729" s="21">
        <v>2</v>
      </c>
      <c r="G729" s="21">
        <v>286</v>
      </c>
      <c r="H729" s="21">
        <v>39</v>
      </c>
      <c r="I729" s="21">
        <f>VLOOKUP($C729,Inputs!$A$3:$G$53,2,FALSE)</f>
        <v>15.41</v>
      </c>
      <c r="J729" s="21">
        <f>VLOOKUP($C729,Inputs!$A$3:$G$53,3,FALSE)</f>
        <v>2.403</v>
      </c>
      <c r="K729">
        <f>VLOOKUP($C729,Inputs!$A$3:$G$53,4,FALSE)</f>
        <v>0.1041</v>
      </c>
      <c r="L729">
        <f>IF(ISBLANK(H729),VLOOKUP($C729,Inputs!$A$3:$G$53,5,FALSE),H729)</f>
        <v>39</v>
      </c>
      <c r="M729">
        <f>VLOOKUP($C729,Inputs!$A$3:$G$53,7,FALSE)</f>
        <v>0</v>
      </c>
      <c r="N729">
        <f t="shared" si="11"/>
        <v>286</v>
      </c>
      <c r="O729">
        <f>VLOOKUP($C729,Inputs!$A$3:$G$53,5,FALSE)</f>
        <v>47.165306122448989</v>
      </c>
      <c r="P729">
        <f>VLOOKUP(C729,Depack!A$1:B$51,2,FALSE)</f>
        <v>8.9742338764605165</v>
      </c>
    </row>
    <row r="730" spans="1:16" x14ac:dyDescent="0.2">
      <c r="A730">
        <v>727</v>
      </c>
      <c r="B730" t="s">
        <v>3321</v>
      </c>
      <c r="C730" t="s">
        <v>24</v>
      </c>
      <c r="D730">
        <v>18065</v>
      </c>
      <c r="E730">
        <v>8683.2800000000007</v>
      </c>
      <c r="F730" s="21">
        <v>1</v>
      </c>
      <c r="G730" s="21">
        <v>312</v>
      </c>
      <c r="H730" s="21">
        <v>34</v>
      </c>
      <c r="I730" s="21">
        <f>VLOOKUP($C730,Inputs!$A$3:$G$53,2,FALSE)</f>
        <v>15.41</v>
      </c>
      <c r="J730" s="21">
        <f>VLOOKUP($C730,Inputs!$A$3:$G$53,3,FALSE)</f>
        <v>2.403</v>
      </c>
      <c r="K730">
        <f>VLOOKUP($C730,Inputs!$A$3:$G$53,4,FALSE)</f>
        <v>0.1041</v>
      </c>
      <c r="L730">
        <f>IF(ISBLANK(H730),VLOOKUP($C730,Inputs!$A$3:$G$53,5,FALSE),H730)</f>
        <v>34</v>
      </c>
      <c r="M730">
        <f>VLOOKUP($C730,Inputs!$A$3:$G$53,7,FALSE)</f>
        <v>0</v>
      </c>
      <c r="N730">
        <f t="shared" si="11"/>
        <v>312</v>
      </c>
      <c r="O730">
        <f>VLOOKUP($C730,Inputs!$A$3:$G$53,5,FALSE)</f>
        <v>47.165306122448989</v>
      </c>
      <c r="P730">
        <f>VLOOKUP(C730,Depack!A$1:B$51,2,FALSE)</f>
        <v>8.9742338764605165</v>
      </c>
    </row>
    <row r="731" spans="1:16" x14ac:dyDescent="0.2">
      <c r="A731">
        <v>728</v>
      </c>
      <c r="B731" t="s">
        <v>1838</v>
      </c>
      <c r="C731" t="s">
        <v>24</v>
      </c>
      <c r="D731">
        <v>18067</v>
      </c>
      <c r="E731">
        <v>17226.169999999998</v>
      </c>
      <c r="F731" s="21">
        <v>2</v>
      </c>
      <c r="G731" s="21">
        <v>260</v>
      </c>
      <c r="H731" s="21">
        <v>69.75</v>
      </c>
      <c r="I731" s="21">
        <f>VLOOKUP($C731,Inputs!$A$3:$G$53,2,FALSE)</f>
        <v>15.41</v>
      </c>
      <c r="J731" s="21">
        <f>VLOOKUP($C731,Inputs!$A$3:$G$53,3,FALSE)</f>
        <v>2.403</v>
      </c>
      <c r="K731">
        <f>VLOOKUP($C731,Inputs!$A$3:$G$53,4,FALSE)</f>
        <v>0.1041</v>
      </c>
      <c r="L731">
        <f>IF(ISBLANK(H731),VLOOKUP($C731,Inputs!$A$3:$G$53,5,FALSE),H731)</f>
        <v>69.75</v>
      </c>
      <c r="M731">
        <f>VLOOKUP($C731,Inputs!$A$3:$G$53,7,FALSE)</f>
        <v>0</v>
      </c>
      <c r="N731">
        <f t="shared" si="11"/>
        <v>260</v>
      </c>
      <c r="O731">
        <f>VLOOKUP($C731,Inputs!$A$3:$G$53,5,FALSE)</f>
        <v>47.165306122448989</v>
      </c>
      <c r="P731">
        <f>VLOOKUP(C731,Depack!A$1:B$51,2,FALSE)</f>
        <v>8.9742338764605165</v>
      </c>
    </row>
    <row r="732" spans="1:16" x14ac:dyDescent="0.2">
      <c r="A732">
        <v>729</v>
      </c>
      <c r="B732" t="s">
        <v>3766</v>
      </c>
      <c r="C732" t="s">
        <v>24</v>
      </c>
      <c r="D732">
        <v>18069</v>
      </c>
      <c r="E732">
        <v>6993.44</v>
      </c>
      <c r="F732" s="21">
        <v>1</v>
      </c>
      <c r="G732" s="21">
        <v>260</v>
      </c>
      <c r="H732" s="21">
        <v>36</v>
      </c>
      <c r="I732" s="21">
        <f>VLOOKUP($C732,Inputs!$A$3:$G$53,2,FALSE)</f>
        <v>15.41</v>
      </c>
      <c r="J732" s="21">
        <f>VLOOKUP($C732,Inputs!$A$3:$G$53,3,FALSE)</f>
        <v>2.403</v>
      </c>
      <c r="K732">
        <f>VLOOKUP($C732,Inputs!$A$3:$G$53,4,FALSE)</f>
        <v>0.1041</v>
      </c>
      <c r="L732">
        <f>IF(ISBLANK(H732),VLOOKUP($C732,Inputs!$A$3:$G$53,5,FALSE),H732)</f>
        <v>36</v>
      </c>
      <c r="M732">
        <f>VLOOKUP($C732,Inputs!$A$3:$G$53,7,FALSE)</f>
        <v>0</v>
      </c>
      <c r="N732">
        <f t="shared" si="11"/>
        <v>260</v>
      </c>
      <c r="O732">
        <f>VLOOKUP($C732,Inputs!$A$3:$G$53,5,FALSE)</f>
        <v>47.165306122448989</v>
      </c>
      <c r="P732">
        <f>VLOOKUP(C732,Depack!A$1:B$51,2,FALSE)</f>
        <v>8.9742338764605165</v>
      </c>
    </row>
    <row r="733" spans="1:16" x14ac:dyDescent="0.2">
      <c r="A733">
        <v>730</v>
      </c>
      <c r="B733" t="s">
        <v>2117</v>
      </c>
      <c r="C733" t="s">
        <v>24</v>
      </c>
      <c r="D733">
        <v>18071</v>
      </c>
      <c r="E733">
        <v>8074.24</v>
      </c>
      <c r="F733" s="21">
        <v>1</v>
      </c>
      <c r="G733" s="21">
        <v>312</v>
      </c>
      <c r="H733" s="21">
        <v>32</v>
      </c>
      <c r="I733" s="21">
        <f>VLOOKUP($C733,Inputs!$A$3:$G$53,2,FALSE)</f>
        <v>15.41</v>
      </c>
      <c r="J733" s="21">
        <f>VLOOKUP($C733,Inputs!$A$3:$G$53,3,FALSE)</f>
        <v>2.403</v>
      </c>
      <c r="K733">
        <f>VLOOKUP($C733,Inputs!$A$3:$G$53,4,FALSE)</f>
        <v>0.1041</v>
      </c>
      <c r="L733">
        <f>IF(ISBLANK(H733),VLOOKUP($C733,Inputs!$A$3:$G$53,5,FALSE),H733)</f>
        <v>32</v>
      </c>
      <c r="M733">
        <f>VLOOKUP($C733,Inputs!$A$3:$G$53,7,FALSE)</f>
        <v>0</v>
      </c>
      <c r="N733">
        <f t="shared" si="11"/>
        <v>312</v>
      </c>
      <c r="O733">
        <f>VLOOKUP($C733,Inputs!$A$3:$G$53,5,FALSE)</f>
        <v>47.165306122448989</v>
      </c>
      <c r="P733">
        <f>VLOOKUP(C733,Depack!A$1:B$51,2,FALSE)</f>
        <v>8.9742338764605165</v>
      </c>
    </row>
    <row r="734" spans="1:16" x14ac:dyDescent="0.2">
      <c r="A734">
        <v>731</v>
      </c>
      <c r="B734" t="s">
        <v>3624</v>
      </c>
      <c r="C734" t="s">
        <v>24</v>
      </c>
      <c r="D734">
        <v>18073</v>
      </c>
      <c r="E734">
        <v>6276.31</v>
      </c>
      <c r="F734" s="21">
        <v>0</v>
      </c>
      <c r="I734" s="21">
        <f>VLOOKUP($C734,Inputs!$A$3:$G$53,2,FALSE)</f>
        <v>15.41</v>
      </c>
      <c r="J734" s="21">
        <f>VLOOKUP($C734,Inputs!$A$3:$G$53,3,FALSE)</f>
        <v>2.403</v>
      </c>
      <c r="K734">
        <f>VLOOKUP($C734,Inputs!$A$3:$G$53,4,FALSE)</f>
        <v>0.1041</v>
      </c>
      <c r="L734">
        <f>IF(ISBLANK(H734),VLOOKUP($C734,Inputs!$A$3:$G$53,5,FALSE),H734)</f>
        <v>47.165306122448989</v>
      </c>
      <c r="M734">
        <f>VLOOKUP($C734,Inputs!$A$3:$G$53,7,FALSE)</f>
        <v>0</v>
      </c>
      <c r="N734">
        <f t="shared" si="11"/>
        <v>220</v>
      </c>
      <c r="O734">
        <f>VLOOKUP($C734,Inputs!$A$3:$G$53,5,FALSE)</f>
        <v>47.165306122448989</v>
      </c>
      <c r="P734">
        <f>VLOOKUP(C734,Depack!A$1:B$51,2,FALSE)</f>
        <v>8.9742338764605165</v>
      </c>
    </row>
    <row r="735" spans="1:16" x14ac:dyDescent="0.2">
      <c r="A735">
        <v>732</v>
      </c>
      <c r="B735" t="s">
        <v>3767</v>
      </c>
      <c r="C735" t="s">
        <v>24</v>
      </c>
      <c r="D735">
        <v>18075</v>
      </c>
      <c r="E735">
        <v>3777.79</v>
      </c>
      <c r="F735" s="21">
        <v>1</v>
      </c>
      <c r="G735" s="21">
        <v>260</v>
      </c>
      <c r="H735" s="21">
        <v>41</v>
      </c>
      <c r="I735" s="21">
        <f>VLOOKUP($C735,Inputs!$A$3:$G$53,2,FALSE)</f>
        <v>15.41</v>
      </c>
      <c r="J735" s="21">
        <f>VLOOKUP($C735,Inputs!$A$3:$G$53,3,FALSE)</f>
        <v>2.403</v>
      </c>
      <c r="K735">
        <f>VLOOKUP($C735,Inputs!$A$3:$G$53,4,FALSE)</f>
        <v>0.1041</v>
      </c>
      <c r="L735">
        <f>IF(ISBLANK(H735),VLOOKUP($C735,Inputs!$A$3:$G$53,5,FALSE),H735)</f>
        <v>41</v>
      </c>
      <c r="M735">
        <f>VLOOKUP($C735,Inputs!$A$3:$G$53,7,FALSE)</f>
        <v>0</v>
      </c>
      <c r="N735">
        <f t="shared" si="11"/>
        <v>260</v>
      </c>
      <c r="O735">
        <f>VLOOKUP($C735,Inputs!$A$3:$G$53,5,FALSE)</f>
        <v>47.165306122448989</v>
      </c>
      <c r="P735">
        <f>VLOOKUP(C735,Depack!A$1:B$51,2,FALSE)</f>
        <v>8.9742338764605165</v>
      </c>
    </row>
    <row r="736" spans="1:16" x14ac:dyDescent="0.2">
      <c r="A736">
        <v>733</v>
      </c>
      <c r="B736" t="s">
        <v>3152</v>
      </c>
      <c r="C736" t="s">
        <v>24</v>
      </c>
      <c r="D736">
        <v>18077</v>
      </c>
      <c r="E736">
        <v>6404.9</v>
      </c>
      <c r="F736" s="21">
        <v>0</v>
      </c>
      <c r="I736" s="21">
        <f>VLOOKUP($C736,Inputs!$A$3:$G$53,2,FALSE)</f>
        <v>15.41</v>
      </c>
      <c r="J736" s="21">
        <f>VLOOKUP($C736,Inputs!$A$3:$G$53,3,FALSE)</f>
        <v>2.403</v>
      </c>
      <c r="K736">
        <f>VLOOKUP($C736,Inputs!$A$3:$G$53,4,FALSE)</f>
        <v>0.1041</v>
      </c>
      <c r="L736">
        <f>IF(ISBLANK(H736),VLOOKUP($C736,Inputs!$A$3:$G$53,5,FALSE),H736)</f>
        <v>47.165306122448989</v>
      </c>
      <c r="M736">
        <f>VLOOKUP($C736,Inputs!$A$3:$G$53,7,FALSE)</f>
        <v>0</v>
      </c>
      <c r="N736">
        <f t="shared" si="11"/>
        <v>220</v>
      </c>
      <c r="O736">
        <f>VLOOKUP($C736,Inputs!$A$3:$G$53,5,FALSE)</f>
        <v>47.165306122448989</v>
      </c>
      <c r="P736">
        <f>VLOOKUP(C736,Depack!A$1:B$51,2,FALSE)</f>
        <v>8.9742338764605165</v>
      </c>
    </row>
    <row r="737" spans="1:16" x14ac:dyDescent="0.2">
      <c r="A737">
        <v>734</v>
      </c>
      <c r="B737" t="s">
        <v>3768</v>
      </c>
      <c r="C737" t="s">
        <v>24</v>
      </c>
      <c r="D737">
        <v>18079</v>
      </c>
      <c r="E737">
        <v>4633.9399999999996</v>
      </c>
      <c r="F737" s="21">
        <v>0</v>
      </c>
      <c r="I737" s="21">
        <f>VLOOKUP($C737,Inputs!$A$3:$G$53,2,FALSE)</f>
        <v>15.41</v>
      </c>
      <c r="J737" s="21">
        <f>VLOOKUP($C737,Inputs!$A$3:$G$53,3,FALSE)</f>
        <v>2.403</v>
      </c>
      <c r="K737">
        <f>VLOOKUP($C737,Inputs!$A$3:$G$53,4,FALSE)</f>
        <v>0.1041</v>
      </c>
      <c r="L737">
        <f>IF(ISBLANK(H737),VLOOKUP($C737,Inputs!$A$3:$G$53,5,FALSE),H737)</f>
        <v>47.165306122448989</v>
      </c>
      <c r="M737">
        <f>VLOOKUP($C737,Inputs!$A$3:$G$53,7,FALSE)</f>
        <v>0</v>
      </c>
      <c r="N737">
        <f t="shared" si="11"/>
        <v>220</v>
      </c>
      <c r="O737">
        <f>VLOOKUP($C737,Inputs!$A$3:$G$53,5,FALSE)</f>
        <v>47.165306122448989</v>
      </c>
      <c r="P737">
        <f>VLOOKUP(C737,Depack!A$1:B$51,2,FALSE)</f>
        <v>8.9742338764605165</v>
      </c>
    </row>
    <row r="738" spans="1:16" x14ac:dyDescent="0.2">
      <c r="A738">
        <v>735</v>
      </c>
      <c r="B738" t="s">
        <v>3407</v>
      </c>
      <c r="C738" t="s">
        <v>24</v>
      </c>
      <c r="D738">
        <v>18081</v>
      </c>
      <c r="E738">
        <v>28038.55</v>
      </c>
      <c r="F738" s="21">
        <v>1</v>
      </c>
      <c r="G738" s="21">
        <v>364</v>
      </c>
      <c r="H738" s="21">
        <v>63</v>
      </c>
      <c r="I738" s="21">
        <f>VLOOKUP($C738,Inputs!$A$3:$G$53,2,FALSE)</f>
        <v>15.41</v>
      </c>
      <c r="J738" s="21">
        <f>VLOOKUP($C738,Inputs!$A$3:$G$53,3,FALSE)</f>
        <v>2.403</v>
      </c>
      <c r="K738">
        <f>VLOOKUP($C738,Inputs!$A$3:$G$53,4,FALSE)</f>
        <v>0.1041</v>
      </c>
      <c r="L738">
        <f>IF(ISBLANK(H738),VLOOKUP($C738,Inputs!$A$3:$G$53,5,FALSE),H738)</f>
        <v>63</v>
      </c>
      <c r="M738">
        <f>VLOOKUP($C738,Inputs!$A$3:$G$53,7,FALSE)</f>
        <v>0</v>
      </c>
      <c r="N738">
        <f t="shared" si="11"/>
        <v>364</v>
      </c>
      <c r="O738">
        <f>VLOOKUP($C738,Inputs!$A$3:$G$53,5,FALSE)</f>
        <v>47.165306122448989</v>
      </c>
      <c r="P738">
        <f>VLOOKUP(C738,Depack!A$1:B$51,2,FALSE)</f>
        <v>8.9742338764605165</v>
      </c>
    </row>
    <row r="739" spans="1:16" x14ac:dyDescent="0.2">
      <c r="A739">
        <v>736</v>
      </c>
      <c r="B739" t="s">
        <v>3730</v>
      </c>
      <c r="C739" t="s">
        <v>24</v>
      </c>
      <c r="D739">
        <v>18083</v>
      </c>
      <c r="E739">
        <v>7945.59</v>
      </c>
      <c r="F739" s="21">
        <v>0</v>
      </c>
      <c r="I739" s="21">
        <f>VLOOKUP($C739,Inputs!$A$3:$G$53,2,FALSE)</f>
        <v>15.41</v>
      </c>
      <c r="J739" s="21">
        <f>VLOOKUP($C739,Inputs!$A$3:$G$53,3,FALSE)</f>
        <v>2.403</v>
      </c>
      <c r="K739">
        <f>VLOOKUP($C739,Inputs!$A$3:$G$53,4,FALSE)</f>
        <v>0.1041</v>
      </c>
      <c r="L739">
        <f>IF(ISBLANK(H739),VLOOKUP($C739,Inputs!$A$3:$G$53,5,FALSE),H739)</f>
        <v>47.165306122448989</v>
      </c>
      <c r="M739">
        <f>VLOOKUP($C739,Inputs!$A$3:$G$53,7,FALSE)</f>
        <v>0</v>
      </c>
      <c r="N739">
        <f t="shared" si="11"/>
        <v>220</v>
      </c>
      <c r="O739">
        <f>VLOOKUP($C739,Inputs!$A$3:$G$53,5,FALSE)</f>
        <v>47.165306122448989</v>
      </c>
      <c r="P739">
        <f>VLOOKUP(C739,Depack!A$1:B$51,2,FALSE)</f>
        <v>8.9742338764605165</v>
      </c>
    </row>
    <row r="740" spans="1:16" x14ac:dyDescent="0.2">
      <c r="A740">
        <v>737</v>
      </c>
      <c r="B740" t="s">
        <v>3769</v>
      </c>
      <c r="C740" t="s">
        <v>24</v>
      </c>
      <c r="D740">
        <v>18085</v>
      </c>
      <c r="E740">
        <v>14375.6</v>
      </c>
      <c r="F740" s="21">
        <v>1</v>
      </c>
      <c r="G740" s="21">
        <v>260</v>
      </c>
      <c r="H740" s="21">
        <v>40</v>
      </c>
      <c r="I740" s="21">
        <f>VLOOKUP($C740,Inputs!$A$3:$G$53,2,FALSE)</f>
        <v>15.41</v>
      </c>
      <c r="J740" s="21">
        <f>VLOOKUP($C740,Inputs!$A$3:$G$53,3,FALSE)</f>
        <v>2.403</v>
      </c>
      <c r="K740">
        <f>VLOOKUP($C740,Inputs!$A$3:$G$53,4,FALSE)</f>
        <v>0.1041</v>
      </c>
      <c r="L740">
        <f>IF(ISBLANK(H740),VLOOKUP($C740,Inputs!$A$3:$G$53,5,FALSE),H740)</f>
        <v>40</v>
      </c>
      <c r="M740">
        <f>VLOOKUP($C740,Inputs!$A$3:$G$53,7,FALSE)</f>
        <v>0</v>
      </c>
      <c r="N740">
        <f t="shared" si="11"/>
        <v>260</v>
      </c>
      <c r="O740">
        <f>VLOOKUP($C740,Inputs!$A$3:$G$53,5,FALSE)</f>
        <v>47.165306122448989</v>
      </c>
      <c r="P740">
        <f>VLOOKUP(C740,Depack!A$1:B$51,2,FALSE)</f>
        <v>8.9742338764605165</v>
      </c>
    </row>
    <row r="741" spans="1:16" x14ac:dyDescent="0.2">
      <c r="A741">
        <v>738</v>
      </c>
      <c r="B741" t="s">
        <v>3770</v>
      </c>
      <c r="C741" t="s">
        <v>24</v>
      </c>
      <c r="D741">
        <v>18087</v>
      </c>
      <c r="E741">
        <v>6340.72</v>
      </c>
      <c r="F741" s="21">
        <v>0</v>
      </c>
      <c r="I741" s="21">
        <f>VLOOKUP($C741,Inputs!$A$3:$G$53,2,FALSE)</f>
        <v>15.41</v>
      </c>
      <c r="J741" s="21">
        <f>VLOOKUP($C741,Inputs!$A$3:$G$53,3,FALSE)</f>
        <v>2.403</v>
      </c>
      <c r="K741">
        <f>VLOOKUP($C741,Inputs!$A$3:$G$53,4,FALSE)</f>
        <v>0.1041</v>
      </c>
      <c r="L741">
        <f>IF(ISBLANK(H741),VLOOKUP($C741,Inputs!$A$3:$G$53,5,FALSE),H741)</f>
        <v>47.165306122448989</v>
      </c>
      <c r="M741">
        <f>VLOOKUP($C741,Inputs!$A$3:$G$53,7,FALSE)</f>
        <v>0</v>
      </c>
      <c r="N741">
        <f t="shared" si="11"/>
        <v>220</v>
      </c>
      <c r="O741">
        <f>VLOOKUP($C741,Inputs!$A$3:$G$53,5,FALSE)</f>
        <v>47.165306122448989</v>
      </c>
      <c r="P741">
        <f>VLOOKUP(C741,Depack!A$1:B$51,2,FALSE)</f>
        <v>8.9742338764605165</v>
      </c>
    </row>
    <row r="742" spans="1:16" x14ac:dyDescent="0.2">
      <c r="A742">
        <v>739</v>
      </c>
      <c r="B742" t="s">
        <v>643</v>
      </c>
      <c r="C742" t="s">
        <v>24</v>
      </c>
      <c r="D742">
        <v>18089</v>
      </c>
      <c r="E742">
        <v>94895.64</v>
      </c>
      <c r="F742" s="21">
        <v>4</v>
      </c>
      <c r="G742" s="21">
        <v>286</v>
      </c>
      <c r="H742" s="21">
        <v>39</v>
      </c>
      <c r="I742" s="21">
        <f>VLOOKUP($C742,Inputs!$A$3:$G$53,2,FALSE)</f>
        <v>15.41</v>
      </c>
      <c r="J742" s="21">
        <f>VLOOKUP($C742,Inputs!$A$3:$G$53,3,FALSE)</f>
        <v>2.403</v>
      </c>
      <c r="K742">
        <f>VLOOKUP($C742,Inputs!$A$3:$G$53,4,FALSE)</f>
        <v>0.1041</v>
      </c>
      <c r="L742">
        <f>IF(ISBLANK(H742),VLOOKUP($C742,Inputs!$A$3:$G$53,5,FALSE),H742)</f>
        <v>39</v>
      </c>
      <c r="M742">
        <f>VLOOKUP($C742,Inputs!$A$3:$G$53,7,FALSE)</f>
        <v>0</v>
      </c>
      <c r="N742">
        <f t="shared" si="11"/>
        <v>286</v>
      </c>
      <c r="O742">
        <f>VLOOKUP($C742,Inputs!$A$3:$G$53,5,FALSE)</f>
        <v>47.165306122448989</v>
      </c>
      <c r="P742">
        <f>VLOOKUP(C742,Depack!A$1:B$51,2,FALSE)</f>
        <v>8.9742338764605165</v>
      </c>
    </row>
    <row r="743" spans="1:16" x14ac:dyDescent="0.2">
      <c r="A743">
        <v>740</v>
      </c>
      <c r="B743" t="s">
        <v>3771</v>
      </c>
      <c r="C743" t="s">
        <v>24</v>
      </c>
      <c r="D743">
        <v>18091</v>
      </c>
      <c r="E743">
        <v>22702.94</v>
      </c>
      <c r="F743" s="21">
        <v>0</v>
      </c>
      <c r="I743" s="21">
        <f>VLOOKUP($C743,Inputs!$A$3:$G$53,2,FALSE)</f>
        <v>15.41</v>
      </c>
      <c r="J743" s="21">
        <f>VLOOKUP($C743,Inputs!$A$3:$G$53,3,FALSE)</f>
        <v>2.403</v>
      </c>
      <c r="K743">
        <f>VLOOKUP($C743,Inputs!$A$3:$G$53,4,FALSE)</f>
        <v>0.1041</v>
      </c>
      <c r="L743">
        <f>IF(ISBLANK(H743),VLOOKUP($C743,Inputs!$A$3:$G$53,5,FALSE),H743)</f>
        <v>47.165306122448989</v>
      </c>
      <c r="M743">
        <f>VLOOKUP($C743,Inputs!$A$3:$G$53,7,FALSE)</f>
        <v>0</v>
      </c>
      <c r="N743">
        <f t="shared" si="11"/>
        <v>220</v>
      </c>
      <c r="O743">
        <f>VLOOKUP($C743,Inputs!$A$3:$G$53,5,FALSE)</f>
        <v>47.165306122448989</v>
      </c>
      <c r="P743">
        <f>VLOOKUP(C743,Depack!A$1:B$51,2,FALSE)</f>
        <v>8.9742338764605165</v>
      </c>
    </row>
    <row r="744" spans="1:16" x14ac:dyDescent="0.2">
      <c r="A744">
        <v>741</v>
      </c>
      <c r="B744" t="s">
        <v>3324</v>
      </c>
      <c r="C744" t="s">
        <v>24</v>
      </c>
      <c r="D744">
        <v>18093</v>
      </c>
      <c r="E744">
        <v>8060.45</v>
      </c>
      <c r="F744" s="21">
        <v>0</v>
      </c>
      <c r="I744" s="21">
        <f>VLOOKUP($C744,Inputs!$A$3:$G$53,2,FALSE)</f>
        <v>15.41</v>
      </c>
      <c r="J744" s="21">
        <f>VLOOKUP($C744,Inputs!$A$3:$G$53,3,FALSE)</f>
        <v>2.403</v>
      </c>
      <c r="K744">
        <f>VLOOKUP($C744,Inputs!$A$3:$G$53,4,FALSE)</f>
        <v>0.1041</v>
      </c>
      <c r="L744">
        <f>IF(ISBLANK(H744),VLOOKUP($C744,Inputs!$A$3:$G$53,5,FALSE),H744)</f>
        <v>47.165306122448989</v>
      </c>
      <c r="M744">
        <f>VLOOKUP($C744,Inputs!$A$3:$G$53,7,FALSE)</f>
        <v>0</v>
      </c>
      <c r="N744">
        <f t="shared" si="11"/>
        <v>220</v>
      </c>
      <c r="O744">
        <f>VLOOKUP($C744,Inputs!$A$3:$G$53,5,FALSE)</f>
        <v>47.165306122448989</v>
      </c>
      <c r="P744">
        <f>VLOOKUP(C744,Depack!A$1:B$51,2,FALSE)</f>
        <v>8.9742338764605165</v>
      </c>
    </row>
    <row r="745" spans="1:16" x14ac:dyDescent="0.2">
      <c r="A745">
        <v>742</v>
      </c>
      <c r="B745" t="s">
        <v>3328</v>
      </c>
      <c r="C745" t="s">
        <v>24</v>
      </c>
      <c r="D745">
        <v>18095</v>
      </c>
      <c r="E745">
        <v>25012.78</v>
      </c>
      <c r="F745" s="21">
        <v>0</v>
      </c>
      <c r="I745" s="21">
        <f>VLOOKUP($C745,Inputs!$A$3:$G$53,2,FALSE)</f>
        <v>15.41</v>
      </c>
      <c r="J745" s="21">
        <f>VLOOKUP($C745,Inputs!$A$3:$G$53,3,FALSE)</f>
        <v>2.403</v>
      </c>
      <c r="K745">
        <f>VLOOKUP($C745,Inputs!$A$3:$G$53,4,FALSE)</f>
        <v>0.1041</v>
      </c>
      <c r="L745">
        <f>IF(ISBLANK(H745),VLOOKUP($C745,Inputs!$A$3:$G$53,5,FALSE),H745)</f>
        <v>47.165306122448989</v>
      </c>
      <c r="M745">
        <f>VLOOKUP($C745,Inputs!$A$3:$G$53,7,FALSE)</f>
        <v>0</v>
      </c>
      <c r="N745">
        <f t="shared" si="11"/>
        <v>220</v>
      </c>
      <c r="O745">
        <f>VLOOKUP($C745,Inputs!$A$3:$G$53,5,FALSE)</f>
        <v>47.165306122448989</v>
      </c>
      <c r="P745">
        <f>VLOOKUP(C745,Depack!A$1:B$51,2,FALSE)</f>
        <v>8.9742338764605165</v>
      </c>
    </row>
    <row r="746" spans="1:16" x14ac:dyDescent="0.2">
      <c r="A746">
        <v>743</v>
      </c>
      <c r="B746" t="s">
        <v>1711</v>
      </c>
      <c r="C746" t="s">
        <v>24</v>
      </c>
      <c r="D746">
        <v>18097</v>
      </c>
      <c r="E746">
        <v>192334.81</v>
      </c>
      <c r="F746" s="21">
        <v>10</v>
      </c>
      <c r="G746" s="21">
        <v>296</v>
      </c>
      <c r="H746" s="21">
        <v>15.458</v>
      </c>
      <c r="I746" s="21">
        <f>VLOOKUP($C746,Inputs!$A$3:$G$53,2,FALSE)</f>
        <v>15.41</v>
      </c>
      <c r="J746" s="21">
        <f>VLOOKUP($C746,Inputs!$A$3:$G$53,3,FALSE)</f>
        <v>2.403</v>
      </c>
      <c r="K746">
        <f>VLOOKUP($C746,Inputs!$A$3:$G$53,4,FALSE)</f>
        <v>0.1041</v>
      </c>
      <c r="L746">
        <f>IF(ISBLANK(H746),VLOOKUP($C746,Inputs!$A$3:$G$53,5,FALSE),H746)</f>
        <v>15.458</v>
      </c>
      <c r="M746">
        <f>VLOOKUP($C746,Inputs!$A$3:$G$53,7,FALSE)</f>
        <v>0</v>
      </c>
      <c r="N746">
        <f t="shared" si="11"/>
        <v>296</v>
      </c>
      <c r="O746">
        <f>VLOOKUP($C746,Inputs!$A$3:$G$53,5,FALSE)</f>
        <v>47.165306122448989</v>
      </c>
      <c r="P746">
        <f>VLOOKUP(C746,Depack!A$1:B$51,2,FALSE)</f>
        <v>8.9742338764605165</v>
      </c>
    </row>
    <row r="747" spans="1:16" x14ac:dyDescent="0.2">
      <c r="A747">
        <v>744</v>
      </c>
      <c r="B747" t="s">
        <v>3330</v>
      </c>
      <c r="C747" t="s">
        <v>24</v>
      </c>
      <c r="D747">
        <v>18099</v>
      </c>
      <c r="E747">
        <v>8733.0300000000007</v>
      </c>
      <c r="F747" s="21">
        <v>2</v>
      </c>
      <c r="G747" s="21">
        <v>260</v>
      </c>
      <c r="H747" s="21">
        <v>14.9</v>
      </c>
      <c r="I747" s="21">
        <f>VLOOKUP($C747,Inputs!$A$3:$G$53,2,FALSE)</f>
        <v>15.41</v>
      </c>
      <c r="J747" s="21">
        <f>VLOOKUP($C747,Inputs!$A$3:$G$53,3,FALSE)</f>
        <v>2.403</v>
      </c>
      <c r="K747">
        <f>VLOOKUP($C747,Inputs!$A$3:$G$53,4,FALSE)</f>
        <v>0.1041</v>
      </c>
      <c r="L747">
        <f>IF(ISBLANK(H747),VLOOKUP($C747,Inputs!$A$3:$G$53,5,FALSE),H747)</f>
        <v>14.9</v>
      </c>
      <c r="M747">
        <f>VLOOKUP($C747,Inputs!$A$3:$G$53,7,FALSE)</f>
        <v>0</v>
      </c>
      <c r="N747">
        <f t="shared" si="11"/>
        <v>260</v>
      </c>
      <c r="O747">
        <f>VLOOKUP($C747,Inputs!$A$3:$G$53,5,FALSE)</f>
        <v>47.165306122448989</v>
      </c>
      <c r="P747">
        <f>VLOOKUP(C747,Depack!A$1:B$51,2,FALSE)</f>
        <v>8.9742338764605165</v>
      </c>
    </row>
    <row r="748" spans="1:16" x14ac:dyDescent="0.2">
      <c r="A748">
        <v>745</v>
      </c>
      <c r="B748" t="s">
        <v>3552</v>
      </c>
      <c r="C748" t="s">
        <v>24</v>
      </c>
      <c r="D748">
        <v>18101</v>
      </c>
      <c r="E748">
        <v>1759.61</v>
      </c>
      <c r="F748" s="21">
        <v>1</v>
      </c>
      <c r="G748" s="21">
        <v>312</v>
      </c>
      <c r="H748" s="21">
        <v>20</v>
      </c>
      <c r="I748" s="21">
        <f>VLOOKUP($C748,Inputs!$A$3:$G$53,2,FALSE)</f>
        <v>15.41</v>
      </c>
      <c r="J748" s="21">
        <f>VLOOKUP($C748,Inputs!$A$3:$G$53,3,FALSE)</f>
        <v>2.403</v>
      </c>
      <c r="K748">
        <f>VLOOKUP($C748,Inputs!$A$3:$G$53,4,FALSE)</f>
        <v>0.1041</v>
      </c>
      <c r="L748">
        <f>IF(ISBLANK(H748),VLOOKUP($C748,Inputs!$A$3:$G$53,5,FALSE),H748)</f>
        <v>20</v>
      </c>
      <c r="M748">
        <f>VLOOKUP($C748,Inputs!$A$3:$G$53,7,FALSE)</f>
        <v>0</v>
      </c>
      <c r="N748">
        <f t="shared" si="11"/>
        <v>312</v>
      </c>
      <c r="O748">
        <f>VLOOKUP($C748,Inputs!$A$3:$G$53,5,FALSE)</f>
        <v>47.165306122448989</v>
      </c>
      <c r="P748">
        <f>VLOOKUP(C748,Depack!A$1:B$51,2,FALSE)</f>
        <v>8.9742338764605165</v>
      </c>
    </row>
    <row r="749" spans="1:16" x14ac:dyDescent="0.2">
      <c r="A749">
        <v>746</v>
      </c>
      <c r="B749" t="s">
        <v>3772</v>
      </c>
      <c r="C749" t="s">
        <v>24</v>
      </c>
      <c r="D749">
        <v>18103</v>
      </c>
      <c r="E749">
        <v>6869.29</v>
      </c>
      <c r="F749" s="21">
        <v>0</v>
      </c>
      <c r="I749" s="21">
        <f>VLOOKUP($C749,Inputs!$A$3:$G$53,2,FALSE)</f>
        <v>15.41</v>
      </c>
      <c r="J749" s="21">
        <f>VLOOKUP($C749,Inputs!$A$3:$G$53,3,FALSE)</f>
        <v>2.403</v>
      </c>
      <c r="K749">
        <f>VLOOKUP($C749,Inputs!$A$3:$G$53,4,FALSE)</f>
        <v>0.1041</v>
      </c>
      <c r="L749">
        <f>IF(ISBLANK(H749),VLOOKUP($C749,Inputs!$A$3:$G$53,5,FALSE),H749)</f>
        <v>47.165306122448989</v>
      </c>
      <c r="M749">
        <f>VLOOKUP($C749,Inputs!$A$3:$G$53,7,FALSE)</f>
        <v>0</v>
      </c>
      <c r="N749">
        <f t="shared" si="11"/>
        <v>220</v>
      </c>
      <c r="O749">
        <f>VLOOKUP($C749,Inputs!$A$3:$G$53,5,FALSE)</f>
        <v>47.165306122448989</v>
      </c>
      <c r="P749">
        <f>VLOOKUP(C749,Depack!A$1:B$51,2,FALSE)</f>
        <v>8.9742338764605165</v>
      </c>
    </row>
    <row r="750" spans="1:16" x14ac:dyDescent="0.2">
      <c r="A750">
        <v>747</v>
      </c>
      <c r="B750" t="s">
        <v>2508</v>
      </c>
      <c r="C750" t="s">
        <v>24</v>
      </c>
      <c r="D750">
        <v>18105</v>
      </c>
      <c r="E750">
        <v>30955.38</v>
      </c>
      <c r="F750" s="21">
        <v>1</v>
      </c>
      <c r="G750" s="21">
        <v>312</v>
      </c>
      <c r="H750" s="21">
        <v>48.79</v>
      </c>
      <c r="I750" s="21">
        <f>VLOOKUP($C750,Inputs!$A$3:$G$53,2,FALSE)</f>
        <v>15.41</v>
      </c>
      <c r="J750" s="21">
        <f>VLOOKUP($C750,Inputs!$A$3:$G$53,3,FALSE)</f>
        <v>2.403</v>
      </c>
      <c r="K750">
        <f>VLOOKUP($C750,Inputs!$A$3:$G$53,4,FALSE)</f>
        <v>0.1041</v>
      </c>
      <c r="L750">
        <f>IF(ISBLANK(H750),VLOOKUP($C750,Inputs!$A$3:$G$53,5,FALSE),H750)</f>
        <v>48.79</v>
      </c>
      <c r="M750">
        <f>VLOOKUP($C750,Inputs!$A$3:$G$53,7,FALSE)</f>
        <v>0</v>
      </c>
      <c r="N750">
        <f t="shared" si="11"/>
        <v>312</v>
      </c>
      <c r="O750">
        <f>VLOOKUP($C750,Inputs!$A$3:$G$53,5,FALSE)</f>
        <v>47.165306122448989</v>
      </c>
      <c r="P750">
        <f>VLOOKUP(C750,Depack!A$1:B$51,2,FALSE)</f>
        <v>8.9742338764605165</v>
      </c>
    </row>
    <row r="751" spans="1:16" x14ac:dyDescent="0.2">
      <c r="A751">
        <v>748</v>
      </c>
      <c r="B751" t="s">
        <v>1663</v>
      </c>
      <c r="C751" t="s">
        <v>24</v>
      </c>
      <c r="D751">
        <v>18107</v>
      </c>
      <c r="E751">
        <v>7168.19</v>
      </c>
      <c r="F751" s="21">
        <v>1</v>
      </c>
      <c r="G751" s="21">
        <v>312</v>
      </c>
      <c r="H751" s="21">
        <v>55</v>
      </c>
      <c r="I751" s="21">
        <f>VLOOKUP($C751,Inputs!$A$3:$G$53,2,FALSE)</f>
        <v>15.41</v>
      </c>
      <c r="J751" s="21">
        <f>VLOOKUP($C751,Inputs!$A$3:$G$53,3,FALSE)</f>
        <v>2.403</v>
      </c>
      <c r="K751">
        <f>VLOOKUP($C751,Inputs!$A$3:$G$53,4,FALSE)</f>
        <v>0.1041</v>
      </c>
      <c r="L751">
        <f>IF(ISBLANK(H751),VLOOKUP($C751,Inputs!$A$3:$G$53,5,FALSE),H751)</f>
        <v>55</v>
      </c>
      <c r="M751">
        <f>VLOOKUP($C751,Inputs!$A$3:$G$53,7,FALSE)</f>
        <v>0</v>
      </c>
      <c r="N751">
        <f t="shared" si="11"/>
        <v>312</v>
      </c>
      <c r="O751">
        <f>VLOOKUP($C751,Inputs!$A$3:$G$53,5,FALSE)</f>
        <v>47.165306122448989</v>
      </c>
      <c r="P751">
        <f>VLOOKUP(C751,Depack!A$1:B$51,2,FALSE)</f>
        <v>8.9742338764605165</v>
      </c>
    </row>
    <row r="752" spans="1:16" x14ac:dyDescent="0.2">
      <c r="A752">
        <v>749</v>
      </c>
      <c r="B752" t="s">
        <v>3332</v>
      </c>
      <c r="C752" t="s">
        <v>24</v>
      </c>
      <c r="D752">
        <v>18109</v>
      </c>
      <c r="E752">
        <v>12042.92</v>
      </c>
      <c r="F752" s="21">
        <v>0</v>
      </c>
      <c r="I752" s="21">
        <f>VLOOKUP($C752,Inputs!$A$3:$G$53,2,FALSE)</f>
        <v>15.41</v>
      </c>
      <c r="J752" s="21">
        <f>VLOOKUP($C752,Inputs!$A$3:$G$53,3,FALSE)</f>
        <v>2.403</v>
      </c>
      <c r="K752">
        <f>VLOOKUP($C752,Inputs!$A$3:$G$53,4,FALSE)</f>
        <v>0.1041</v>
      </c>
      <c r="L752">
        <f>IF(ISBLANK(H752),VLOOKUP($C752,Inputs!$A$3:$G$53,5,FALSE),H752)</f>
        <v>47.165306122448989</v>
      </c>
      <c r="M752">
        <f>VLOOKUP($C752,Inputs!$A$3:$G$53,7,FALSE)</f>
        <v>0</v>
      </c>
      <c r="N752">
        <f t="shared" si="11"/>
        <v>220</v>
      </c>
      <c r="O752">
        <f>VLOOKUP($C752,Inputs!$A$3:$G$53,5,FALSE)</f>
        <v>47.165306122448989</v>
      </c>
      <c r="P752">
        <f>VLOOKUP(C752,Depack!A$1:B$51,2,FALSE)</f>
        <v>8.9742338764605165</v>
      </c>
    </row>
    <row r="753" spans="1:16" x14ac:dyDescent="0.2">
      <c r="A753">
        <v>750</v>
      </c>
      <c r="B753" t="s">
        <v>3414</v>
      </c>
      <c r="C753" t="s">
        <v>24</v>
      </c>
      <c r="D753">
        <v>18111</v>
      </c>
      <c r="E753">
        <v>2295.5</v>
      </c>
      <c r="F753" s="21">
        <v>1</v>
      </c>
      <c r="G753" s="21">
        <v>312</v>
      </c>
      <c r="H753" s="21">
        <v>36.75</v>
      </c>
      <c r="I753" s="21">
        <f>VLOOKUP($C753,Inputs!$A$3:$G$53,2,FALSE)</f>
        <v>15.41</v>
      </c>
      <c r="J753" s="21">
        <f>VLOOKUP($C753,Inputs!$A$3:$G$53,3,FALSE)</f>
        <v>2.403</v>
      </c>
      <c r="K753">
        <f>VLOOKUP($C753,Inputs!$A$3:$G$53,4,FALSE)</f>
        <v>0.1041</v>
      </c>
      <c r="L753">
        <f>IF(ISBLANK(H753),VLOOKUP($C753,Inputs!$A$3:$G$53,5,FALSE),H753)</f>
        <v>36.75</v>
      </c>
      <c r="M753">
        <f>VLOOKUP($C753,Inputs!$A$3:$G$53,7,FALSE)</f>
        <v>0</v>
      </c>
      <c r="N753">
        <f t="shared" si="11"/>
        <v>312</v>
      </c>
      <c r="O753">
        <f>VLOOKUP($C753,Inputs!$A$3:$G$53,5,FALSE)</f>
        <v>47.165306122448989</v>
      </c>
      <c r="P753">
        <f>VLOOKUP(C753,Depack!A$1:B$51,2,FALSE)</f>
        <v>8.9742338764605165</v>
      </c>
    </row>
    <row r="754" spans="1:16" x14ac:dyDescent="0.2">
      <c r="A754">
        <v>751</v>
      </c>
      <c r="B754" t="s">
        <v>3773</v>
      </c>
      <c r="C754" t="s">
        <v>24</v>
      </c>
      <c r="D754">
        <v>18113</v>
      </c>
      <c r="E754">
        <v>8375.68</v>
      </c>
      <c r="F754" s="21">
        <v>1</v>
      </c>
      <c r="G754" s="21">
        <v>260</v>
      </c>
      <c r="H754" s="21">
        <v>48.5</v>
      </c>
      <c r="I754" s="21">
        <f>VLOOKUP($C754,Inputs!$A$3:$G$53,2,FALSE)</f>
        <v>15.41</v>
      </c>
      <c r="J754" s="21">
        <f>VLOOKUP($C754,Inputs!$A$3:$G$53,3,FALSE)</f>
        <v>2.403</v>
      </c>
      <c r="K754">
        <f>VLOOKUP($C754,Inputs!$A$3:$G$53,4,FALSE)</f>
        <v>0.1041</v>
      </c>
      <c r="L754">
        <f>IF(ISBLANK(H754),VLOOKUP($C754,Inputs!$A$3:$G$53,5,FALSE),H754)</f>
        <v>48.5</v>
      </c>
      <c r="M754">
        <f>VLOOKUP($C754,Inputs!$A$3:$G$53,7,FALSE)</f>
        <v>0</v>
      </c>
      <c r="N754">
        <f t="shared" si="11"/>
        <v>260</v>
      </c>
      <c r="O754">
        <f>VLOOKUP($C754,Inputs!$A$3:$G$53,5,FALSE)</f>
        <v>47.165306122448989</v>
      </c>
      <c r="P754">
        <f>VLOOKUP(C754,Depack!A$1:B$51,2,FALSE)</f>
        <v>8.9742338764605165</v>
      </c>
    </row>
    <row r="755" spans="1:16" x14ac:dyDescent="0.2">
      <c r="A755">
        <v>752</v>
      </c>
      <c r="B755" t="s">
        <v>45</v>
      </c>
      <c r="C755" t="s">
        <v>24</v>
      </c>
      <c r="D755">
        <v>18115</v>
      </c>
      <c r="E755">
        <v>1072.8140000000001</v>
      </c>
      <c r="F755" s="21">
        <v>0</v>
      </c>
      <c r="I755" s="21">
        <f>VLOOKUP($C755,Inputs!$A$3:$G$53,2,FALSE)</f>
        <v>15.41</v>
      </c>
      <c r="J755" s="21">
        <f>VLOOKUP($C755,Inputs!$A$3:$G$53,3,FALSE)</f>
        <v>2.403</v>
      </c>
      <c r="K755">
        <f>VLOOKUP($C755,Inputs!$A$3:$G$53,4,FALSE)</f>
        <v>0.1041</v>
      </c>
      <c r="L755">
        <f>IF(ISBLANK(H755),VLOOKUP($C755,Inputs!$A$3:$G$53,5,FALSE),H755)</f>
        <v>47.165306122448989</v>
      </c>
      <c r="M755">
        <f>VLOOKUP($C755,Inputs!$A$3:$G$53,7,FALSE)</f>
        <v>0</v>
      </c>
      <c r="N755">
        <f t="shared" si="11"/>
        <v>220</v>
      </c>
      <c r="O755">
        <f>VLOOKUP($C755,Inputs!$A$3:$G$53,5,FALSE)</f>
        <v>47.165306122448989</v>
      </c>
      <c r="P755">
        <f>VLOOKUP(C755,Depack!A$1:B$51,2,FALSE)</f>
        <v>8.9742338764605165</v>
      </c>
    </row>
    <row r="756" spans="1:16" x14ac:dyDescent="0.2">
      <c r="A756">
        <v>753</v>
      </c>
      <c r="B756" t="s">
        <v>338</v>
      </c>
      <c r="C756" t="s">
        <v>24</v>
      </c>
      <c r="D756">
        <v>18117</v>
      </c>
      <c r="E756">
        <v>3660.24</v>
      </c>
      <c r="F756" s="21">
        <v>0</v>
      </c>
      <c r="I756" s="21">
        <f>VLOOKUP($C756,Inputs!$A$3:$G$53,2,FALSE)</f>
        <v>15.41</v>
      </c>
      <c r="J756" s="21">
        <f>VLOOKUP($C756,Inputs!$A$3:$G$53,3,FALSE)</f>
        <v>2.403</v>
      </c>
      <c r="K756">
        <f>VLOOKUP($C756,Inputs!$A$3:$G$53,4,FALSE)</f>
        <v>0.1041</v>
      </c>
      <c r="L756">
        <f>IF(ISBLANK(H756),VLOOKUP($C756,Inputs!$A$3:$G$53,5,FALSE),H756)</f>
        <v>47.165306122448989</v>
      </c>
      <c r="M756">
        <f>VLOOKUP($C756,Inputs!$A$3:$G$53,7,FALSE)</f>
        <v>0</v>
      </c>
      <c r="N756">
        <f t="shared" si="11"/>
        <v>220</v>
      </c>
      <c r="O756">
        <f>VLOOKUP($C756,Inputs!$A$3:$G$53,5,FALSE)</f>
        <v>47.165306122448989</v>
      </c>
      <c r="P756">
        <f>VLOOKUP(C756,Depack!A$1:B$51,2,FALSE)</f>
        <v>8.9742338764605165</v>
      </c>
    </row>
    <row r="757" spans="1:16" x14ac:dyDescent="0.2">
      <c r="A757">
        <v>754</v>
      </c>
      <c r="B757" t="s">
        <v>3774</v>
      </c>
      <c r="C757" t="s">
        <v>24</v>
      </c>
      <c r="D757">
        <v>18119</v>
      </c>
      <c r="E757">
        <v>3445.62</v>
      </c>
      <c r="F757" s="21">
        <v>0</v>
      </c>
      <c r="I757" s="21">
        <f>VLOOKUP($C757,Inputs!$A$3:$G$53,2,FALSE)</f>
        <v>15.41</v>
      </c>
      <c r="J757" s="21">
        <f>VLOOKUP($C757,Inputs!$A$3:$G$53,3,FALSE)</f>
        <v>2.403</v>
      </c>
      <c r="K757">
        <f>VLOOKUP($C757,Inputs!$A$3:$G$53,4,FALSE)</f>
        <v>0.1041</v>
      </c>
      <c r="L757">
        <f>IF(ISBLANK(H757),VLOOKUP($C757,Inputs!$A$3:$G$53,5,FALSE),H757)</f>
        <v>47.165306122448989</v>
      </c>
      <c r="M757">
        <f>VLOOKUP($C757,Inputs!$A$3:$G$53,7,FALSE)</f>
        <v>0</v>
      </c>
      <c r="N757">
        <f t="shared" si="11"/>
        <v>220</v>
      </c>
      <c r="O757">
        <f>VLOOKUP($C757,Inputs!$A$3:$G$53,5,FALSE)</f>
        <v>47.165306122448989</v>
      </c>
      <c r="P757">
        <f>VLOOKUP(C757,Depack!A$1:B$51,2,FALSE)</f>
        <v>8.9742338764605165</v>
      </c>
    </row>
    <row r="758" spans="1:16" x14ac:dyDescent="0.2">
      <c r="A758">
        <v>755</v>
      </c>
      <c r="B758" t="s">
        <v>3775</v>
      </c>
      <c r="C758" t="s">
        <v>24</v>
      </c>
      <c r="D758">
        <v>18121</v>
      </c>
      <c r="E758">
        <v>2941.91</v>
      </c>
      <c r="F758" s="21">
        <v>0</v>
      </c>
      <c r="I758" s="21">
        <f>VLOOKUP($C758,Inputs!$A$3:$G$53,2,FALSE)</f>
        <v>15.41</v>
      </c>
      <c r="J758" s="21">
        <f>VLOOKUP($C758,Inputs!$A$3:$G$53,3,FALSE)</f>
        <v>2.403</v>
      </c>
      <c r="K758">
        <f>VLOOKUP($C758,Inputs!$A$3:$G$53,4,FALSE)</f>
        <v>0.1041</v>
      </c>
      <c r="L758">
        <f>IF(ISBLANK(H758),VLOOKUP($C758,Inputs!$A$3:$G$53,5,FALSE),H758)</f>
        <v>47.165306122448989</v>
      </c>
      <c r="M758">
        <f>VLOOKUP($C758,Inputs!$A$3:$G$53,7,FALSE)</f>
        <v>0</v>
      </c>
      <c r="N758">
        <f t="shared" si="11"/>
        <v>220</v>
      </c>
      <c r="O758">
        <f>VLOOKUP($C758,Inputs!$A$3:$G$53,5,FALSE)</f>
        <v>47.165306122448989</v>
      </c>
      <c r="P758">
        <f>VLOOKUP(C758,Depack!A$1:B$51,2,FALSE)</f>
        <v>8.9742338764605165</v>
      </c>
    </row>
    <row r="759" spans="1:16" x14ac:dyDescent="0.2">
      <c r="A759">
        <v>756</v>
      </c>
      <c r="B759" t="s">
        <v>3333</v>
      </c>
      <c r="C759" t="s">
        <v>24</v>
      </c>
      <c r="D759">
        <v>18123</v>
      </c>
      <c r="E759">
        <v>3570.46</v>
      </c>
      <c r="F759" s="21">
        <v>2</v>
      </c>
      <c r="G759" s="21">
        <v>234</v>
      </c>
      <c r="H759" s="21">
        <v>0</v>
      </c>
      <c r="I759" s="21">
        <f>VLOOKUP($C759,Inputs!$A$3:$G$53,2,FALSE)</f>
        <v>15.41</v>
      </c>
      <c r="J759" s="21">
        <f>VLOOKUP($C759,Inputs!$A$3:$G$53,3,FALSE)</f>
        <v>2.403</v>
      </c>
      <c r="K759">
        <f>VLOOKUP($C759,Inputs!$A$3:$G$53,4,FALSE)</f>
        <v>0.1041</v>
      </c>
      <c r="L759">
        <f>IF(ISBLANK(H759),VLOOKUP($C759,Inputs!$A$3:$G$53,5,FALSE),H759)</f>
        <v>0</v>
      </c>
      <c r="M759">
        <f>VLOOKUP($C759,Inputs!$A$3:$G$53,7,FALSE)</f>
        <v>0</v>
      </c>
      <c r="N759">
        <f t="shared" si="11"/>
        <v>234</v>
      </c>
      <c r="O759">
        <f>VLOOKUP($C759,Inputs!$A$3:$G$53,5,FALSE)</f>
        <v>47.165306122448989</v>
      </c>
      <c r="P759">
        <f>VLOOKUP(C759,Depack!A$1:B$51,2,FALSE)</f>
        <v>8.9742338764605165</v>
      </c>
    </row>
    <row r="760" spans="1:16" x14ac:dyDescent="0.2">
      <c r="A760">
        <v>757</v>
      </c>
      <c r="B760" t="s">
        <v>3335</v>
      </c>
      <c r="C760" t="s">
        <v>24</v>
      </c>
      <c r="D760">
        <v>18125</v>
      </c>
      <c r="E760">
        <v>2002.35</v>
      </c>
      <c r="F760" s="21">
        <v>2</v>
      </c>
      <c r="G760" s="21">
        <v>312</v>
      </c>
      <c r="H760" s="21">
        <v>47.75</v>
      </c>
      <c r="I760" s="21">
        <f>VLOOKUP($C760,Inputs!$A$3:$G$53,2,FALSE)</f>
        <v>15.41</v>
      </c>
      <c r="J760" s="21">
        <f>VLOOKUP($C760,Inputs!$A$3:$G$53,3,FALSE)</f>
        <v>2.403</v>
      </c>
      <c r="K760">
        <f>VLOOKUP($C760,Inputs!$A$3:$G$53,4,FALSE)</f>
        <v>0.1041</v>
      </c>
      <c r="L760">
        <f>IF(ISBLANK(H760),VLOOKUP($C760,Inputs!$A$3:$G$53,5,FALSE),H760)</f>
        <v>47.75</v>
      </c>
      <c r="M760">
        <f>VLOOKUP($C760,Inputs!$A$3:$G$53,7,FALSE)</f>
        <v>0</v>
      </c>
      <c r="N760">
        <f t="shared" si="11"/>
        <v>312</v>
      </c>
      <c r="O760">
        <f>VLOOKUP($C760,Inputs!$A$3:$G$53,5,FALSE)</f>
        <v>47.165306122448989</v>
      </c>
      <c r="P760">
        <f>VLOOKUP(C760,Depack!A$1:B$51,2,FALSE)</f>
        <v>8.9742338764605165</v>
      </c>
    </row>
    <row r="761" spans="1:16" x14ac:dyDescent="0.2">
      <c r="A761">
        <v>758</v>
      </c>
      <c r="B761" t="s">
        <v>1584</v>
      </c>
      <c r="C761" t="s">
        <v>24</v>
      </c>
      <c r="D761">
        <v>18127</v>
      </c>
      <c r="E761">
        <v>30903.599999999999</v>
      </c>
      <c r="F761" s="21">
        <v>1</v>
      </c>
      <c r="G761" s="21">
        <v>260</v>
      </c>
      <c r="H761" s="21">
        <v>78</v>
      </c>
      <c r="I761" s="21">
        <f>VLOOKUP($C761,Inputs!$A$3:$G$53,2,FALSE)</f>
        <v>15.41</v>
      </c>
      <c r="J761" s="21">
        <f>VLOOKUP($C761,Inputs!$A$3:$G$53,3,FALSE)</f>
        <v>2.403</v>
      </c>
      <c r="K761">
        <f>VLOOKUP($C761,Inputs!$A$3:$G$53,4,FALSE)</f>
        <v>0.1041</v>
      </c>
      <c r="L761">
        <f>IF(ISBLANK(H761),VLOOKUP($C761,Inputs!$A$3:$G$53,5,FALSE),H761)</f>
        <v>78</v>
      </c>
      <c r="M761">
        <f>VLOOKUP($C761,Inputs!$A$3:$G$53,7,FALSE)</f>
        <v>0</v>
      </c>
      <c r="N761">
        <f t="shared" si="11"/>
        <v>260</v>
      </c>
      <c r="O761">
        <f>VLOOKUP($C761,Inputs!$A$3:$G$53,5,FALSE)</f>
        <v>47.165306122448989</v>
      </c>
      <c r="P761">
        <f>VLOOKUP(C761,Depack!A$1:B$51,2,FALSE)</f>
        <v>8.9742338764605165</v>
      </c>
    </row>
    <row r="762" spans="1:16" x14ac:dyDescent="0.2">
      <c r="A762">
        <v>759</v>
      </c>
      <c r="B762" t="s">
        <v>3776</v>
      </c>
      <c r="C762" t="s">
        <v>24</v>
      </c>
      <c r="D762">
        <v>18129</v>
      </c>
      <c r="E762">
        <v>4233.13</v>
      </c>
      <c r="F762" s="21">
        <v>0</v>
      </c>
      <c r="I762" s="21">
        <f>VLOOKUP($C762,Inputs!$A$3:$G$53,2,FALSE)</f>
        <v>15.41</v>
      </c>
      <c r="J762" s="21">
        <f>VLOOKUP($C762,Inputs!$A$3:$G$53,3,FALSE)</f>
        <v>2.403</v>
      </c>
      <c r="K762">
        <f>VLOOKUP($C762,Inputs!$A$3:$G$53,4,FALSE)</f>
        <v>0.1041</v>
      </c>
      <c r="L762">
        <f>IF(ISBLANK(H762),VLOOKUP($C762,Inputs!$A$3:$G$53,5,FALSE),H762)</f>
        <v>47.165306122448989</v>
      </c>
      <c r="M762">
        <f>VLOOKUP($C762,Inputs!$A$3:$G$53,7,FALSE)</f>
        <v>0</v>
      </c>
      <c r="N762">
        <f t="shared" si="11"/>
        <v>220</v>
      </c>
      <c r="O762">
        <f>VLOOKUP($C762,Inputs!$A$3:$G$53,5,FALSE)</f>
        <v>47.165306122448989</v>
      </c>
      <c r="P762">
        <f>VLOOKUP(C762,Depack!A$1:B$51,2,FALSE)</f>
        <v>8.9742338764605165</v>
      </c>
    </row>
    <row r="763" spans="1:16" x14ac:dyDescent="0.2">
      <c r="A763">
        <v>760</v>
      </c>
      <c r="B763" t="s">
        <v>3420</v>
      </c>
      <c r="C763" t="s">
        <v>24</v>
      </c>
      <c r="D763">
        <v>18131</v>
      </c>
      <c r="E763">
        <v>2110.41</v>
      </c>
      <c r="F763" s="21">
        <v>0</v>
      </c>
      <c r="I763" s="21">
        <f>VLOOKUP($C763,Inputs!$A$3:$G$53,2,FALSE)</f>
        <v>15.41</v>
      </c>
      <c r="J763" s="21">
        <f>VLOOKUP($C763,Inputs!$A$3:$G$53,3,FALSE)</f>
        <v>2.403</v>
      </c>
      <c r="K763">
        <f>VLOOKUP($C763,Inputs!$A$3:$G$53,4,FALSE)</f>
        <v>0.1041</v>
      </c>
      <c r="L763">
        <f>IF(ISBLANK(H763),VLOOKUP($C763,Inputs!$A$3:$G$53,5,FALSE),H763)</f>
        <v>47.165306122448989</v>
      </c>
      <c r="M763">
        <f>VLOOKUP($C763,Inputs!$A$3:$G$53,7,FALSE)</f>
        <v>0</v>
      </c>
      <c r="N763">
        <f t="shared" si="11"/>
        <v>220</v>
      </c>
      <c r="O763">
        <f>VLOOKUP($C763,Inputs!$A$3:$G$53,5,FALSE)</f>
        <v>47.165306122448989</v>
      </c>
      <c r="P763">
        <f>VLOOKUP(C763,Depack!A$1:B$51,2,FALSE)</f>
        <v>8.9742338764605165</v>
      </c>
    </row>
    <row r="764" spans="1:16" x14ac:dyDescent="0.2">
      <c r="A764">
        <v>761</v>
      </c>
      <c r="B764" t="s">
        <v>3560</v>
      </c>
      <c r="C764" t="s">
        <v>24</v>
      </c>
      <c r="D764">
        <v>18133</v>
      </c>
      <c r="E764">
        <v>7109.92</v>
      </c>
      <c r="F764" s="21">
        <v>0</v>
      </c>
      <c r="I764" s="21">
        <f>VLOOKUP($C764,Inputs!$A$3:$G$53,2,FALSE)</f>
        <v>15.41</v>
      </c>
      <c r="J764" s="21">
        <f>VLOOKUP($C764,Inputs!$A$3:$G$53,3,FALSE)</f>
        <v>2.403</v>
      </c>
      <c r="K764">
        <f>VLOOKUP($C764,Inputs!$A$3:$G$53,4,FALSE)</f>
        <v>0.1041</v>
      </c>
      <c r="L764">
        <f>IF(ISBLANK(H764),VLOOKUP($C764,Inputs!$A$3:$G$53,5,FALSE),H764)</f>
        <v>47.165306122448989</v>
      </c>
      <c r="M764">
        <f>VLOOKUP($C764,Inputs!$A$3:$G$53,7,FALSE)</f>
        <v>0</v>
      </c>
      <c r="N764">
        <f t="shared" si="11"/>
        <v>220</v>
      </c>
      <c r="O764">
        <f>VLOOKUP($C764,Inputs!$A$3:$G$53,5,FALSE)</f>
        <v>47.165306122448989</v>
      </c>
      <c r="P764">
        <f>VLOOKUP(C764,Depack!A$1:B$51,2,FALSE)</f>
        <v>8.9742338764605165</v>
      </c>
    </row>
    <row r="765" spans="1:16" x14ac:dyDescent="0.2">
      <c r="A765">
        <v>762</v>
      </c>
      <c r="B765" t="s">
        <v>3336</v>
      </c>
      <c r="C765" t="s">
        <v>24</v>
      </c>
      <c r="D765">
        <v>18135</v>
      </c>
      <c r="E765">
        <v>4262.9799999999996</v>
      </c>
      <c r="F765" s="21">
        <v>1</v>
      </c>
      <c r="G765" s="21">
        <v>312</v>
      </c>
      <c r="H765" s="21">
        <v>39.9</v>
      </c>
      <c r="I765" s="21">
        <f>VLOOKUP($C765,Inputs!$A$3:$G$53,2,FALSE)</f>
        <v>15.41</v>
      </c>
      <c r="J765" s="21">
        <f>VLOOKUP($C765,Inputs!$A$3:$G$53,3,FALSE)</f>
        <v>2.403</v>
      </c>
      <c r="K765">
        <f>VLOOKUP($C765,Inputs!$A$3:$G$53,4,FALSE)</f>
        <v>0.1041</v>
      </c>
      <c r="L765">
        <f>IF(ISBLANK(H765),VLOOKUP($C765,Inputs!$A$3:$G$53,5,FALSE),H765)</f>
        <v>39.9</v>
      </c>
      <c r="M765">
        <f>VLOOKUP($C765,Inputs!$A$3:$G$53,7,FALSE)</f>
        <v>0</v>
      </c>
      <c r="N765">
        <f t="shared" si="11"/>
        <v>312</v>
      </c>
      <c r="O765">
        <f>VLOOKUP($C765,Inputs!$A$3:$G$53,5,FALSE)</f>
        <v>47.165306122448989</v>
      </c>
      <c r="P765">
        <f>VLOOKUP(C765,Depack!A$1:B$51,2,FALSE)</f>
        <v>8.9742338764605165</v>
      </c>
    </row>
    <row r="766" spans="1:16" x14ac:dyDescent="0.2">
      <c r="A766">
        <v>763</v>
      </c>
      <c r="B766" t="s">
        <v>3777</v>
      </c>
      <c r="C766" t="s">
        <v>24</v>
      </c>
      <c r="D766">
        <v>18137</v>
      </c>
      <c r="E766">
        <v>4899.1899999999996</v>
      </c>
      <c r="F766" s="21">
        <v>0</v>
      </c>
      <c r="I766" s="21">
        <f>VLOOKUP($C766,Inputs!$A$3:$G$53,2,FALSE)</f>
        <v>15.41</v>
      </c>
      <c r="J766" s="21">
        <f>VLOOKUP($C766,Inputs!$A$3:$G$53,3,FALSE)</f>
        <v>2.403</v>
      </c>
      <c r="K766">
        <f>VLOOKUP($C766,Inputs!$A$3:$G$53,4,FALSE)</f>
        <v>0.1041</v>
      </c>
      <c r="L766">
        <f>IF(ISBLANK(H766),VLOOKUP($C766,Inputs!$A$3:$G$53,5,FALSE),H766)</f>
        <v>47.165306122448989</v>
      </c>
      <c r="M766">
        <f>VLOOKUP($C766,Inputs!$A$3:$G$53,7,FALSE)</f>
        <v>0</v>
      </c>
      <c r="N766">
        <f t="shared" si="11"/>
        <v>220</v>
      </c>
      <c r="O766">
        <f>VLOOKUP($C766,Inputs!$A$3:$G$53,5,FALSE)</f>
        <v>47.165306122448989</v>
      </c>
      <c r="P766">
        <f>VLOOKUP(C766,Depack!A$1:B$51,2,FALSE)</f>
        <v>8.9742338764605165</v>
      </c>
    </row>
    <row r="767" spans="1:16" x14ac:dyDescent="0.2">
      <c r="A767">
        <v>764</v>
      </c>
      <c r="B767" t="s">
        <v>3778</v>
      </c>
      <c r="C767" t="s">
        <v>24</v>
      </c>
      <c r="D767">
        <v>18139</v>
      </c>
      <c r="E767">
        <v>2858.7</v>
      </c>
      <c r="F767" s="21">
        <v>0</v>
      </c>
      <c r="I767" s="21">
        <f>VLOOKUP($C767,Inputs!$A$3:$G$53,2,FALSE)</f>
        <v>15.41</v>
      </c>
      <c r="J767" s="21">
        <f>VLOOKUP($C767,Inputs!$A$3:$G$53,3,FALSE)</f>
        <v>2.403</v>
      </c>
      <c r="K767">
        <f>VLOOKUP($C767,Inputs!$A$3:$G$53,4,FALSE)</f>
        <v>0.1041</v>
      </c>
      <c r="L767">
        <f>IF(ISBLANK(H767),VLOOKUP($C767,Inputs!$A$3:$G$53,5,FALSE),H767)</f>
        <v>47.165306122448989</v>
      </c>
      <c r="M767">
        <f>VLOOKUP($C767,Inputs!$A$3:$G$53,7,FALSE)</f>
        <v>0</v>
      </c>
      <c r="N767">
        <f t="shared" si="11"/>
        <v>220</v>
      </c>
      <c r="O767">
        <f>VLOOKUP($C767,Inputs!$A$3:$G$53,5,FALSE)</f>
        <v>47.165306122448989</v>
      </c>
      <c r="P767">
        <f>VLOOKUP(C767,Depack!A$1:B$51,2,FALSE)</f>
        <v>8.9742338764605165</v>
      </c>
    </row>
    <row r="768" spans="1:16" x14ac:dyDescent="0.2">
      <c r="A768">
        <v>765</v>
      </c>
      <c r="B768" t="s">
        <v>3779</v>
      </c>
      <c r="C768" t="s">
        <v>24</v>
      </c>
      <c r="D768">
        <v>18141</v>
      </c>
      <c r="E768">
        <v>53556.74</v>
      </c>
      <c r="F768" s="21">
        <v>2</v>
      </c>
      <c r="G768" s="21">
        <v>312</v>
      </c>
      <c r="H768" s="21">
        <v>43.8</v>
      </c>
      <c r="I768" s="21">
        <f>VLOOKUP($C768,Inputs!$A$3:$G$53,2,FALSE)</f>
        <v>15.41</v>
      </c>
      <c r="J768" s="21">
        <f>VLOOKUP($C768,Inputs!$A$3:$G$53,3,FALSE)</f>
        <v>2.403</v>
      </c>
      <c r="K768">
        <f>VLOOKUP($C768,Inputs!$A$3:$G$53,4,FALSE)</f>
        <v>0.1041</v>
      </c>
      <c r="L768">
        <f>IF(ISBLANK(H768),VLOOKUP($C768,Inputs!$A$3:$G$53,5,FALSE),H768)</f>
        <v>43.8</v>
      </c>
      <c r="M768">
        <f>VLOOKUP($C768,Inputs!$A$3:$G$53,7,FALSE)</f>
        <v>0</v>
      </c>
      <c r="N768">
        <f t="shared" si="11"/>
        <v>312</v>
      </c>
      <c r="O768">
        <f>VLOOKUP($C768,Inputs!$A$3:$G$53,5,FALSE)</f>
        <v>47.165306122448989</v>
      </c>
      <c r="P768">
        <f>VLOOKUP(C768,Depack!A$1:B$51,2,FALSE)</f>
        <v>8.9742338764605165</v>
      </c>
    </row>
    <row r="769" spans="1:16" x14ac:dyDescent="0.2">
      <c r="A769">
        <v>766</v>
      </c>
      <c r="B769" t="s">
        <v>2001</v>
      </c>
      <c r="C769" t="s">
        <v>24</v>
      </c>
      <c r="D769">
        <v>18143</v>
      </c>
      <c r="E769">
        <v>4513.01</v>
      </c>
      <c r="F769" s="21">
        <v>0</v>
      </c>
      <c r="I769" s="21">
        <f>VLOOKUP($C769,Inputs!$A$3:$G$53,2,FALSE)</f>
        <v>15.41</v>
      </c>
      <c r="J769" s="21">
        <f>VLOOKUP($C769,Inputs!$A$3:$G$53,3,FALSE)</f>
        <v>2.403</v>
      </c>
      <c r="K769">
        <f>VLOOKUP($C769,Inputs!$A$3:$G$53,4,FALSE)</f>
        <v>0.1041</v>
      </c>
      <c r="L769">
        <f>IF(ISBLANK(H769),VLOOKUP($C769,Inputs!$A$3:$G$53,5,FALSE),H769)</f>
        <v>47.165306122448989</v>
      </c>
      <c r="M769">
        <f>VLOOKUP($C769,Inputs!$A$3:$G$53,7,FALSE)</f>
        <v>0</v>
      </c>
      <c r="N769">
        <f t="shared" si="11"/>
        <v>220</v>
      </c>
      <c r="O769">
        <f>VLOOKUP($C769,Inputs!$A$3:$G$53,5,FALSE)</f>
        <v>47.165306122448989</v>
      </c>
      <c r="P769">
        <f>VLOOKUP(C769,Depack!A$1:B$51,2,FALSE)</f>
        <v>8.9742338764605165</v>
      </c>
    </row>
    <row r="770" spans="1:16" x14ac:dyDescent="0.2">
      <c r="A770">
        <v>767</v>
      </c>
      <c r="B770" t="s">
        <v>3339</v>
      </c>
      <c r="C770" t="s">
        <v>24</v>
      </c>
      <c r="D770">
        <v>18145</v>
      </c>
      <c r="E770">
        <v>8267.16</v>
      </c>
      <c r="F770" s="21">
        <v>1</v>
      </c>
      <c r="G770" s="21">
        <v>312</v>
      </c>
      <c r="H770" s="21">
        <v>48</v>
      </c>
      <c r="I770" s="21">
        <f>VLOOKUP($C770,Inputs!$A$3:$G$53,2,FALSE)</f>
        <v>15.41</v>
      </c>
      <c r="J770" s="21">
        <f>VLOOKUP($C770,Inputs!$A$3:$G$53,3,FALSE)</f>
        <v>2.403</v>
      </c>
      <c r="K770">
        <f>VLOOKUP($C770,Inputs!$A$3:$G$53,4,FALSE)</f>
        <v>0.1041</v>
      </c>
      <c r="L770">
        <f>IF(ISBLANK(H770),VLOOKUP($C770,Inputs!$A$3:$G$53,5,FALSE),H770)</f>
        <v>48</v>
      </c>
      <c r="M770">
        <f>VLOOKUP($C770,Inputs!$A$3:$G$53,7,FALSE)</f>
        <v>0</v>
      </c>
      <c r="N770">
        <f t="shared" si="11"/>
        <v>312</v>
      </c>
      <c r="O770">
        <f>VLOOKUP($C770,Inputs!$A$3:$G$53,5,FALSE)</f>
        <v>47.165306122448989</v>
      </c>
      <c r="P770">
        <f>VLOOKUP(C770,Depack!A$1:B$51,2,FALSE)</f>
        <v>8.9742338764605165</v>
      </c>
    </row>
    <row r="771" spans="1:16" x14ac:dyDescent="0.2">
      <c r="A771">
        <v>768</v>
      </c>
      <c r="B771" t="s">
        <v>3780</v>
      </c>
      <c r="C771" t="s">
        <v>24</v>
      </c>
      <c r="D771">
        <v>18147</v>
      </c>
      <c r="E771">
        <v>3355.62</v>
      </c>
      <c r="F771" s="21">
        <v>0</v>
      </c>
      <c r="I771" s="21">
        <f>VLOOKUP($C771,Inputs!$A$3:$G$53,2,FALSE)</f>
        <v>15.41</v>
      </c>
      <c r="J771" s="21">
        <f>VLOOKUP($C771,Inputs!$A$3:$G$53,3,FALSE)</f>
        <v>2.403</v>
      </c>
      <c r="K771">
        <f>VLOOKUP($C771,Inputs!$A$3:$G$53,4,FALSE)</f>
        <v>0.1041</v>
      </c>
      <c r="L771">
        <f>IF(ISBLANK(H771),VLOOKUP($C771,Inputs!$A$3:$G$53,5,FALSE),H771)</f>
        <v>47.165306122448989</v>
      </c>
      <c r="M771">
        <f>VLOOKUP($C771,Inputs!$A$3:$G$53,7,FALSE)</f>
        <v>0</v>
      </c>
      <c r="N771">
        <f t="shared" ref="N771:N834" si="12">IF(ISBLANK(G771),220,G771)</f>
        <v>220</v>
      </c>
      <c r="O771">
        <f>VLOOKUP($C771,Inputs!$A$3:$G$53,5,FALSE)</f>
        <v>47.165306122448989</v>
      </c>
      <c r="P771">
        <f>VLOOKUP(C771,Depack!A$1:B$51,2,FALSE)</f>
        <v>8.9742338764605165</v>
      </c>
    </row>
    <row r="772" spans="1:16" x14ac:dyDescent="0.2">
      <c r="A772">
        <v>769</v>
      </c>
      <c r="B772" t="s">
        <v>3781</v>
      </c>
      <c r="C772" t="s">
        <v>24</v>
      </c>
      <c r="D772">
        <v>18149</v>
      </c>
      <c r="E772">
        <v>3740.23</v>
      </c>
      <c r="F772" s="21">
        <v>0</v>
      </c>
      <c r="I772" s="21">
        <f>VLOOKUP($C772,Inputs!$A$3:$G$53,2,FALSE)</f>
        <v>15.41</v>
      </c>
      <c r="J772" s="21">
        <f>VLOOKUP($C772,Inputs!$A$3:$G$53,3,FALSE)</f>
        <v>2.403</v>
      </c>
      <c r="K772">
        <f>VLOOKUP($C772,Inputs!$A$3:$G$53,4,FALSE)</f>
        <v>0.1041</v>
      </c>
      <c r="L772">
        <f>IF(ISBLANK(H772),VLOOKUP($C772,Inputs!$A$3:$G$53,5,FALSE),H772)</f>
        <v>47.165306122448989</v>
      </c>
      <c r="M772">
        <f>VLOOKUP($C772,Inputs!$A$3:$G$53,7,FALSE)</f>
        <v>0</v>
      </c>
      <c r="N772">
        <f t="shared" si="12"/>
        <v>220</v>
      </c>
      <c r="O772">
        <f>VLOOKUP($C772,Inputs!$A$3:$G$53,5,FALSE)</f>
        <v>47.165306122448989</v>
      </c>
      <c r="P772">
        <f>VLOOKUP(C772,Depack!A$1:B$51,2,FALSE)</f>
        <v>8.9742338764605165</v>
      </c>
    </row>
    <row r="773" spans="1:16" x14ac:dyDescent="0.2">
      <c r="A773">
        <v>770</v>
      </c>
      <c r="B773" t="s">
        <v>3782</v>
      </c>
      <c r="C773" t="s">
        <v>24</v>
      </c>
      <c r="D773">
        <v>18151</v>
      </c>
      <c r="E773">
        <v>6650.38</v>
      </c>
      <c r="F773" s="21">
        <v>1</v>
      </c>
      <c r="G773" s="21">
        <v>312</v>
      </c>
      <c r="H773" s="21">
        <v>0</v>
      </c>
      <c r="I773" s="21">
        <f>VLOOKUP($C773,Inputs!$A$3:$G$53,2,FALSE)</f>
        <v>15.41</v>
      </c>
      <c r="J773" s="21">
        <f>VLOOKUP($C773,Inputs!$A$3:$G$53,3,FALSE)</f>
        <v>2.403</v>
      </c>
      <c r="K773">
        <f>VLOOKUP($C773,Inputs!$A$3:$G$53,4,FALSE)</f>
        <v>0.1041</v>
      </c>
      <c r="L773">
        <f>IF(ISBLANK(H773),VLOOKUP($C773,Inputs!$A$3:$G$53,5,FALSE),H773)</f>
        <v>0</v>
      </c>
      <c r="M773">
        <f>VLOOKUP($C773,Inputs!$A$3:$G$53,7,FALSE)</f>
        <v>0</v>
      </c>
      <c r="N773">
        <f t="shared" si="12"/>
        <v>312</v>
      </c>
      <c r="O773">
        <f>VLOOKUP($C773,Inputs!$A$3:$G$53,5,FALSE)</f>
        <v>47.165306122448989</v>
      </c>
      <c r="P773">
        <f>VLOOKUP(C773,Depack!A$1:B$51,2,FALSE)</f>
        <v>8.9742338764605165</v>
      </c>
    </row>
    <row r="774" spans="1:16" x14ac:dyDescent="0.2">
      <c r="A774">
        <v>771</v>
      </c>
      <c r="B774" t="s">
        <v>3783</v>
      </c>
      <c r="C774" t="s">
        <v>24</v>
      </c>
      <c r="D774">
        <v>18153</v>
      </c>
      <c r="E774">
        <v>3855.59</v>
      </c>
      <c r="F774" s="21">
        <v>1</v>
      </c>
      <c r="G774" s="21">
        <v>260</v>
      </c>
      <c r="H774" s="21">
        <v>40</v>
      </c>
      <c r="I774" s="21">
        <f>VLOOKUP($C774,Inputs!$A$3:$G$53,2,FALSE)</f>
        <v>15.41</v>
      </c>
      <c r="J774" s="21">
        <f>VLOOKUP($C774,Inputs!$A$3:$G$53,3,FALSE)</f>
        <v>2.403</v>
      </c>
      <c r="K774">
        <f>VLOOKUP($C774,Inputs!$A$3:$G$53,4,FALSE)</f>
        <v>0.1041</v>
      </c>
      <c r="L774">
        <f>IF(ISBLANK(H774),VLOOKUP($C774,Inputs!$A$3:$G$53,5,FALSE),H774)</f>
        <v>40</v>
      </c>
      <c r="M774">
        <f>VLOOKUP($C774,Inputs!$A$3:$G$53,7,FALSE)</f>
        <v>0</v>
      </c>
      <c r="N774">
        <f t="shared" si="12"/>
        <v>260</v>
      </c>
      <c r="O774">
        <f>VLOOKUP($C774,Inputs!$A$3:$G$53,5,FALSE)</f>
        <v>47.165306122448989</v>
      </c>
      <c r="P774">
        <f>VLOOKUP(C774,Depack!A$1:B$51,2,FALSE)</f>
        <v>8.9742338764605165</v>
      </c>
    </row>
    <row r="775" spans="1:16" x14ac:dyDescent="0.2">
      <c r="A775">
        <v>772</v>
      </c>
      <c r="B775" t="s">
        <v>3784</v>
      </c>
      <c r="C775" t="s">
        <v>24</v>
      </c>
      <c r="D775">
        <v>18155</v>
      </c>
      <c r="E775">
        <v>1849.22</v>
      </c>
      <c r="F775" s="21">
        <v>0</v>
      </c>
      <c r="I775" s="21">
        <f>VLOOKUP($C775,Inputs!$A$3:$G$53,2,FALSE)</f>
        <v>15.41</v>
      </c>
      <c r="J775" s="21">
        <f>VLOOKUP($C775,Inputs!$A$3:$G$53,3,FALSE)</f>
        <v>2.403</v>
      </c>
      <c r="K775">
        <f>VLOOKUP($C775,Inputs!$A$3:$G$53,4,FALSE)</f>
        <v>0.1041</v>
      </c>
      <c r="L775">
        <f>IF(ISBLANK(H775),VLOOKUP($C775,Inputs!$A$3:$G$53,5,FALSE),H775)</f>
        <v>47.165306122448989</v>
      </c>
      <c r="M775">
        <f>VLOOKUP($C775,Inputs!$A$3:$G$53,7,FALSE)</f>
        <v>0</v>
      </c>
      <c r="N775">
        <f t="shared" si="12"/>
        <v>220</v>
      </c>
      <c r="O775">
        <f>VLOOKUP($C775,Inputs!$A$3:$G$53,5,FALSE)</f>
        <v>47.165306122448989</v>
      </c>
      <c r="P775">
        <f>VLOOKUP(C775,Depack!A$1:B$51,2,FALSE)</f>
        <v>8.9742338764605165</v>
      </c>
    </row>
    <row r="776" spans="1:16" x14ac:dyDescent="0.2">
      <c r="A776">
        <v>773</v>
      </c>
      <c r="B776" t="s">
        <v>3785</v>
      </c>
      <c r="C776" t="s">
        <v>24</v>
      </c>
      <c r="D776">
        <v>18157</v>
      </c>
      <c r="E776">
        <v>36539.32</v>
      </c>
      <c r="F776" s="21">
        <v>0</v>
      </c>
      <c r="I776" s="21">
        <f>VLOOKUP($C776,Inputs!$A$3:$G$53,2,FALSE)</f>
        <v>15.41</v>
      </c>
      <c r="J776" s="21">
        <f>VLOOKUP($C776,Inputs!$A$3:$G$53,3,FALSE)</f>
        <v>2.403</v>
      </c>
      <c r="K776">
        <f>VLOOKUP($C776,Inputs!$A$3:$G$53,4,FALSE)</f>
        <v>0.1041</v>
      </c>
      <c r="L776">
        <f>IF(ISBLANK(H776),VLOOKUP($C776,Inputs!$A$3:$G$53,5,FALSE),H776)</f>
        <v>47.165306122448989</v>
      </c>
      <c r="M776">
        <f>VLOOKUP($C776,Inputs!$A$3:$G$53,7,FALSE)</f>
        <v>0</v>
      </c>
      <c r="N776">
        <f t="shared" si="12"/>
        <v>220</v>
      </c>
      <c r="O776">
        <f>VLOOKUP($C776,Inputs!$A$3:$G$53,5,FALSE)</f>
        <v>47.165306122448989</v>
      </c>
      <c r="P776">
        <f>VLOOKUP(C776,Depack!A$1:B$51,2,FALSE)</f>
        <v>8.9742338764605165</v>
      </c>
    </row>
    <row r="777" spans="1:16" x14ac:dyDescent="0.2">
      <c r="A777">
        <v>774</v>
      </c>
      <c r="B777" t="s">
        <v>3786</v>
      </c>
      <c r="C777" t="s">
        <v>24</v>
      </c>
      <c r="D777">
        <v>18159</v>
      </c>
      <c r="E777">
        <v>2716.18</v>
      </c>
      <c r="F777" s="21">
        <v>0</v>
      </c>
      <c r="I777" s="21">
        <f>VLOOKUP($C777,Inputs!$A$3:$G$53,2,FALSE)</f>
        <v>15.41</v>
      </c>
      <c r="J777" s="21">
        <f>VLOOKUP($C777,Inputs!$A$3:$G$53,3,FALSE)</f>
        <v>2.403</v>
      </c>
      <c r="K777">
        <f>VLOOKUP($C777,Inputs!$A$3:$G$53,4,FALSE)</f>
        <v>0.1041</v>
      </c>
      <c r="L777">
        <f>IF(ISBLANK(H777),VLOOKUP($C777,Inputs!$A$3:$G$53,5,FALSE),H777)</f>
        <v>47.165306122448989</v>
      </c>
      <c r="M777">
        <f>VLOOKUP($C777,Inputs!$A$3:$G$53,7,FALSE)</f>
        <v>0</v>
      </c>
      <c r="N777">
        <f t="shared" si="12"/>
        <v>220</v>
      </c>
      <c r="O777">
        <f>VLOOKUP($C777,Inputs!$A$3:$G$53,5,FALSE)</f>
        <v>47.165306122448989</v>
      </c>
      <c r="P777">
        <f>VLOOKUP(C777,Depack!A$1:B$51,2,FALSE)</f>
        <v>8.9742338764605165</v>
      </c>
    </row>
    <row r="778" spans="1:16" x14ac:dyDescent="0.2">
      <c r="A778">
        <v>775</v>
      </c>
      <c r="B778" t="s">
        <v>3428</v>
      </c>
      <c r="C778" t="s">
        <v>24</v>
      </c>
      <c r="D778">
        <v>18161</v>
      </c>
      <c r="E778">
        <v>1172.432</v>
      </c>
      <c r="F778" s="21">
        <v>0</v>
      </c>
      <c r="I778" s="21">
        <f>VLOOKUP($C778,Inputs!$A$3:$G$53,2,FALSE)</f>
        <v>15.41</v>
      </c>
      <c r="J778" s="21">
        <f>VLOOKUP($C778,Inputs!$A$3:$G$53,3,FALSE)</f>
        <v>2.403</v>
      </c>
      <c r="K778">
        <f>VLOOKUP($C778,Inputs!$A$3:$G$53,4,FALSE)</f>
        <v>0.1041</v>
      </c>
      <c r="L778">
        <f>IF(ISBLANK(H778),VLOOKUP($C778,Inputs!$A$3:$G$53,5,FALSE),H778)</f>
        <v>47.165306122448989</v>
      </c>
      <c r="M778">
        <f>VLOOKUP($C778,Inputs!$A$3:$G$53,7,FALSE)</f>
        <v>0</v>
      </c>
      <c r="N778">
        <f t="shared" si="12"/>
        <v>220</v>
      </c>
      <c r="O778">
        <f>VLOOKUP($C778,Inputs!$A$3:$G$53,5,FALSE)</f>
        <v>47.165306122448989</v>
      </c>
      <c r="P778">
        <f>VLOOKUP(C778,Depack!A$1:B$51,2,FALSE)</f>
        <v>8.9742338764605165</v>
      </c>
    </row>
    <row r="779" spans="1:16" x14ac:dyDescent="0.2">
      <c r="A779">
        <v>776</v>
      </c>
      <c r="B779" t="s">
        <v>3787</v>
      </c>
      <c r="C779" t="s">
        <v>24</v>
      </c>
      <c r="D779">
        <v>18163</v>
      </c>
      <c r="E779">
        <v>40580.18</v>
      </c>
      <c r="F779" s="21">
        <v>1</v>
      </c>
      <c r="G779" s="21">
        <v>312</v>
      </c>
      <c r="H779" s="21">
        <v>72</v>
      </c>
      <c r="I779" s="21">
        <f>VLOOKUP($C779,Inputs!$A$3:$G$53,2,FALSE)</f>
        <v>15.41</v>
      </c>
      <c r="J779" s="21">
        <f>VLOOKUP($C779,Inputs!$A$3:$G$53,3,FALSE)</f>
        <v>2.403</v>
      </c>
      <c r="K779">
        <f>VLOOKUP($C779,Inputs!$A$3:$G$53,4,FALSE)</f>
        <v>0.1041</v>
      </c>
      <c r="L779">
        <f>IF(ISBLANK(H779),VLOOKUP($C779,Inputs!$A$3:$G$53,5,FALSE),H779)</f>
        <v>72</v>
      </c>
      <c r="M779">
        <f>VLOOKUP($C779,Inputs!$A$3:$G$53,7,FALSE)</f>
        <v>0</v>
      </c>
      <c r="N779">
        <f t="shared" si="12"/>
        <v>312</v>
      </c>
      <c r="O779">
        <f>VLOOKUP($C779,Inputs!$A$3:$G$53,5,FALSE)</f>
        <v>47.165306122448989</v>
      </c>
      <c r="P779">
        <f>VLOOKUP(C779,Depack!A$1:B$51,2,FALSE)</f>
        <v>8.9742338764605165</v>
      </c>
    </row>
    <row r="780" spans="1:16" x14ac:dyDescent="0.2">
      <c r="A780">
        <v>777</v>
      </c>
      <c r="B780" t="s">
        <v>3788</v>
      </c>
      <c r="C780" t="s">
        <v>24</v>
      </c>
      <c r="D780">
        <v>18165</v>
      </c>
      <c r="E780">
        <v>2902.21</v>
      </c>
      <c r="F780" s="21">
        <v>1</v>
      </c>
      <c r="G780" s="21">
        <v>260</v>
      </c>
      <c r="H780" s="21">
        <v>36</v>
      </c>
      <c r="I780" s="21">
        <f>VLOOKUP($C780,Inputs!$A$3:$G$53,2,FALSE)</f>
        <v>15.41</v>
      </c>
      <c r="J780" s="21">
        <f>VLOOKUP($C780,Inputs!$A$3:$G$53,3,FALSE)</f>
        <v>2.403</v>
      </c>
      <c r="K780">
        <f>VLOOKUP($C780,Inputs!$A$3:$G$53,4,FALSE)</f>
        <v>0.1041</v>
      </c>
      <c r="L780">
        <f>IF(ISBLANK(H780),VLOOKUP($C780,Inputs!$A$3:$G$53,5,FALSE),H780)</f>
        <v>36</v>
      </c>
      <c r="M780">
        <f>VLOOKUP($C780,Inputs!$A$3:$G$53,7,FALSE)</f>
        <v>0</v>
      </c>
      <c r="N780">
        <f t="shared" si="12"/>
        <v>260</v>
      </c>
      <c r="O780">
        <f>VLOOKUP($C780,Inputs!$A$3:$G$53,5,FALSE)</f>
        <v>47.165306122448989</v>
      </c>
      <c r="P780">
        <f>VLOOKUP(C780,Depack!A$1:B$51,2,FALSE)</f>
        <v>8.9742338764605165</v>
      </c>
    </row>
    <row r="781" spans="1:16" x14ac:dyDescent="0.2">
      <c r="A781">
        <v>778</v>
      </c>
      <c r="B781" t="s">
        <v>3789</v>
      </c>
      <c r="C781" t="s">
        <v>24</v>
      </c>
      <c r="D781">
        <v>18167</v>
      </c>
      <c r="E781">
        <v>23957.72</v>
      </c>
      <c r="F781" s="21">
        <v>2</v>
      </c>
      <c r="G781" s="21">
        <v>312</v>
      </c>
      <c r="H781" s="21">
        <v>35</v>
      </c>
      <c r="I781" s="21">
        <f>VLOOKUP($C781,Inputs!$A$3:$G$53,2,FALSE)</f>
        <v>15.41</v>
      </c>
      <c r="J781" s="21">
        <f>VLOOKUP($C781,Inputs!$A$3:$G$53,3,FALSE)</f>
        <v>2.403</v>
      </c>
      <c r="K781">
        <f>VLOOKUP($C781,Inputs!$A$3:$G$53,4,FALSE)</f>
        <v>0.1041</v>
      </c>
      <c r="L781">
        <f>IF(ISBLANK(H781),VLOOKUP($C781,Inputs!$A$3:$G$53,5,FALSE),H781)</f>
        <v>35</v>
      </c>
      <c r="M781">
        <f>VLOOKUP($C781,Inputs!$A$3:$G$53,7,FALSE)</f>
        <v>0</v>
      </c>
      <c r="N781">
        <f t="shared" si="12"/>
        <v>312</v>
      </c>
      <c r="O781">
        <f>VLOOKUP($C781,Inputs!$A$3:$G$53,5,FALSE)</f>
        <v>47.165306122448989</v>
      </c>
      <c r="P781">
        <f>VLOOKUP(C781,Depack!A$1:B$51,2,FALSE)</f>
        <v>8.9742338764605165</v>
      </c>
    </row>
    <row r="782" spans="1:16" x14ac:dyDescent="0.2">
      <c r="A782">
        <v>779</v>
      </c>
      <c r="B782" t="s">
        <v>3751</v>
      </c>
      <c r="C782" t="s">
        <v>24</v>
      </c>
      <c r="D782">
        <v>18169</v>
      </c>
      <c r="E782">
        <v>6016.68</v>
      </c>
      <c r="F782" s="21">
        <v>1</v>
      </c>
      <c r="G782" s="21">
        <v>312</v>
      </c>
      <c r="H782" s="21">
        <v>55.25</v>
      </c>
      <c r="I782" s="21">
        <f>VLOOKUP($C782,Inputs!$A$3:$G$53,2,FALSE)</f>
        <v>15.41</v>
      </c>
      <c r="J782" s="21">
        <f>VLOOKUP($C782,Inputs!$A$3:$G$53,3,FALSE)</f>
        <v>2.403</v>
      </c>
      <c r="K782">
        <f>VLOOKUP($C782,Inputs!$A$3:$G$53,4,FALSE)</f>
        <v>0.1041</v>
      </c>
      <c r="L782">
        <f>IF(ISBLANK(H782),VLOOKUP($C782,Inputs!$A$3:$G$53,5,FALSE),H782)</f>
        <v>55.25</v>
      </c>
      <c r="M782">
        <f>VLOOKUP($C782,Inputs!$A$3:$G$53,7,FALSE)</f>
        <v>0</v>
      </c>
      <c r="N782">
        <f t="shared" si="12"/>
        <v>312</v>
      </c>
      <c r="O782">
        <f>VLOOKUP($C782,Inputs!$A$3:$G$53,5,FALSE)</f>
        <v>47.165306122448989</v>
      </c>
      <c r="P782">
        <f>VLOOKUP(C782,Depack!A$1:B$51,2,FALSE)</f>
        <v>8.9742338764605165</v>
      </c>
    </row>
    <row r="783" spans="1:16" x14ac:dyDescent="0.2">
      <c r="A783">
        <v>780</v>
      </c>
      <c r="B783" t="s">
        <v>3666</v>
      </c>
      <c r="C783" t="s">
        <v>24</v>
      </c>
      <c r="D783">
        <v>18171</v>
      </c>
      <c r="E783">
        <v>1247.992</v>
      </c>
      <c r="F783" s="21">
        <v>0</v>
      </c>
      <c r="I783" s="21">
        <f>VLOOKUP($C783,Inputs!$A$3:$G$53,2,FALSE)</f>
        <v>15.41</v>
      </c>
      <c r="J783" s="21">
        <f>VLOOKUP($C783,Inputs!$A$3:$G$53,3,FALSE)</f>
        <v>2.403</v>
      </c>
      <c r="K783">
        <f>VLOOKUP($C783,Inputs!$A$3:$G$53,4,FALSE)</f>
        <v>0.1041</v>
      </c>
      <c r="L783">
        <f>IF(ISBLANK(H783),VLOOKUP($C783,Inputs!$A$3:$G$53,5,FALSE),H783)</f>
        <v>47.165306122448989</v>
      </c>
      <c r="M783">
        <f>VLOOKUP($C783,Inputs!$A$3:$G$53,7,FALSE)</f>
        <v>0</v>
      </c>
      <c r="N783">
        <f t="shared" si="12"/>
        <v>220</v>
      </c>
      <c r="O783">
        <f>VLOOKUP($C783,Inputs!$A$3:$G$53,5,FALSE)</f>
        <v>47.165306122448989</v>
      </c>
      <c r="P783">
        <f>VLOOKUP(C783,Depack!A$1:B$51,2,FALSE)</f>
        <v>8.9742338764605165</v>
      </c>
    </row>
    <row r="784" spans="1:16" x14ac:dyDescent="0.2">
      <c r="A784">
        <v>781</v>
      </c>
      <c r="B784" t="s">
        <v>3790</v>
      </c>
      <c r="C784" t="s">
        <v>24</v>
      </c>
      <c r="D784">
        <v>18173</v>
      </c>
      <c r="E784">
        <v>10156.69</v>
      </c>
      <c r="F784" s="21">
        <v>1</v>
      </c>
      <c r="G784" s="21">
        <v>312</v>
      </c>
      <c r="H784" s="21">
        <v>40</v>
      </c>
      <c r="I784" s="21">
        <f>VLOOKUP($C784,Inputs!$A$3:$G$53,2,FALSE)</f>
        <v>15.41</v>
      </c>
      <c r="J784" s="21">
        <f>VLOOKUP($C784,Inputs!$A$3:$G$53,3,FALSE)</f>
        <v>2.403</v>
      </c>
      <c r="K784">
        <f>VLOOKUP($C784,Inputs!$A$3:$G$53,4,FALSE)</f>
        <v>0.1041</v>
      </c>
      <c r="L784">
        <f>IF(ISBLANK(H784),VLOOKUP($C784,Inputs!$A$3:$G$53,5,FALSE),H784)</f>
        <v>40</v>
      </c>
      <c r="M784">
        <f>VLOOKUP($C784,Inputs!$A$3:$G$53,7,FALSE)</f>
        <v>0</v>
      </c>
      <c r="N784">
        <f t="shared" si="12"/>
        <v>312</v>
      </c>
      <c r="O784">
        <f>VLOOKUP($C784,Inputs!$A$3:$G$53,5,FALSE)</f>
        <v>47.165306122448989</v>
      </c>
      <c r="P784">
        <f>VLOOKUP(C784,Depack!A$1:B$51,2,FALSE)</f>
        <v>8.9742338764605165</v>
      </c>
    </row>
    <row r="785" spans="1:16" x14ac:dyDescent="0.2">
      <c r="A785">
        <v>782</v>
      </c>
      <c r="B785" t="s">
        <v>57</v>
      </c>
      <c r="C785" t="s">
        <v>24</v>
      </c>
      <c r="D785">
        <v>18175</v>
      </c>
      <c r="E785">
        <v>4539.51</v>
      </c>
      <c r="F785" s="21">
        <v>1</v>
      </c>
      <c r="G785" s="21">
        <v>260</v>
      </c>
      <c r="H785" s="21">
        <v>18.5</v>
      </c>
      <c r="I785" s="21">
        <f>VLOOKUP($C785,Inputs!$A$3:$G$53,2,FALSE)</f>
        <v>15.41</v>
      </c>
      <c r="J785" s="21">
        <f>VLOOKUP($C785,Inputs!$A$3:$G$53,3,FALSE)</f>
        <v>2.403</v>
      </c>
      <c r="K785">
        <f>VLOOKUP($C785,Inputs!$A$3:$G$53,4,FALSE)</f>
        <v>0.1041</v>
      </c>
      <c r="L785">
        <f>IF(ISBLANK(H785),VLOOKUP($C785,Inputs!$A$3:$G$53,5,FALSE),H785)</f>
        <v>18.5</v>
      </c>
      <c r="M785">
        <f>VLOOKUP($C785,Inputs!$A$3:$G$53,7,FALSE)</f>
        <v>0</v>
      </c>
      <c r="N785">
        <f t="shared" si="12"/>
        <v>260</v>
      </c>
      <c r="O785">
        <f>VLOOKUP($C785,Inputs!$A$3:$G$53,5,FALSE)</f>
        <v>47.165306122448989</v>
      </c>
      <c r="P785">
        <f>VLOOKUP(C785,Depack!A$1:B$51,2,FALSE)</f>
        <v>8.9742338764605165</v>
      </c>
    </row>
    <row r="786" spans="1:16" x14ac:dyDescent="0.2">
      <c r="A786">
        <v>783</v>
      </c>
      <c r="B786" t="s">
        <v>3667</v>
      </c>
      <c r="C786" t="s">
        <v>24</v>
      </c>
      <c r="D786">
        <v>18177</v>
      </c>
      <c r="E786">
        <v>13861.93</v>
      </c>
      <c r="F786" s="21">
        <v>1</v>
      </c>
      <c r="G786" s="21">
        <v>312</v>
      </c>
      <c r="H786" s="21">
        <v>29</v>
      </c>
      <c r="I786" s="21">
        <f>VLOOKUP($C786,Inputs!$A$3:$G$53,2,FALSE)</f>
        <v>15.41</v>
      </c>
      <c r="J786" s="21">
        <f>VLOOKUP($C786,Inputs!$A$3:$G$53,3,FALSE)</f>
        <v>2.403</v>
      </c>
      <c r="K786">
        <f>VLOOKUP($C786,Inputs!$A$3:$G$53,4,FALSE)</f>
        <v>0.1041</v>
      </c>
      <c r="L786">
        <f>IF(ISBLANK(H786),VLOOKUP($C786,Inputs!$A$3:$G$53,5,FALSE),H786)</f>
        <v>29</v>
      </c>
      <c r="M786">
        <f>VLOOKUP($C786,Inputs!$A$3:$G$53,7,FALSE)</f>
        <v>0</v>
      </c>
      <c r="N786">
        <f t="shared" si="12"/>
        <v>312</v>
      </c>
      <c r="O786">
        <f>VLOOKUP($C786,Inputs!$A$3:$G$53,5,FALSE)</f>
        <v>47.165306122448989</v>
      </c>
      <c r="P786">
        <f>VLOOKUP(C786,Depack!A$1:B$51,2,FALSE)</f>
        <v>8.9742338764605165</v>
      </c>
    </row>
    <row r="787" spans="1:16" x14ac:dyDescent="0.2">
      <c r="A787">
        <v>784</v>
      </c>
      <c r="B787" t="s">
        <v>3791</v>
      </c>
      <c r="C787" t="s">
        <v>24</v>
      </c>
      <c r="D787">
        <v>18179</v>
      </c>
      <c r="E787">
        <v>4910.76</v>
      </c>
      <c r="F787" s="21">
        <v>0</v>
      </c>
      <c r="I787" s="21">
        <f>VLOOKUP($C787,Inputs!$A$3:$G$53,2,FALSE)</f>
        <v>15.41</v>
      </c>
      <c r="J787" s="21">
        <f>VLOOKUP($C787,Inputs!$A$3:$G$53,3,FALSE)</f>
        <v>2.403</v>
      </c>
      <c r="K787">
        <f>VLOOKUP($C787,Inputs!$A$3:$G$53,4,FALSE)</f>
        <v>0.1041</v>
      </c>
      <c r="L787">
        <f>IF(ISBLANK(H787),VLOOKUP($C787,Inputs!$A$3:$G$53,5,FALSE),H787)</f>
        <v>47.165306122448989</v>
      </c>
      <c r="M787">
        <f>VLOOKUP($C787,Inputs!$A$3:$G$53,7,FALSE)</f>
        <v>0</v>
      </c>
      <c r="N787">
        <f t="shared" si="12"/>
        <v>220</v>
      </c>
      <c r="O787">
        <f>VLOOKUP($C787,Inputs!$A$3:$G$53,5,FALSE)</f>
        <v>47.165306122448989</v>
      </c>
      <c r="P787">
        <f>VLOOKUP(C787,Depack!A$1:B$51,2,FALSE)</f>
        <v>8.9742338764605165</v>
      </c>
    </row>
    <row r="788" spans="1:16" x14ac:dyDescent="0.2">
      <c r="A788">
        <v>785</v>
      </c>
      <c r="B788" t="s">
        <v>3430</v>
      </c>
      <c r="C788" t="s">
        <v>24</v>
      </c>
      <c r="D788">
        <v>18181</v>
      </c>
      <c r="E788">
        <v>4234.8100000000004</v>
      </c>
      <c r="F788" s="21">
        <v>1</v>
      </c>
      <c r="G788" s="21">
        <v>312</v>
      </c>
      <c r="H788" s="21">
        <v>42.05</v>
      </c>
      <c r="I788" s="21">
        <f>VLOOKUP($C788,Inputs!$A$3:$G$53,2,FALSE)</f>
        <v>15.41</v>
      </c>
      <c r="J788" s="21">
        <f>VLOOKUP($C788,Inputs!$A$3:$G$53,3,FALSE)</f>
        <v>2.403</v>
      </c>
      <c r="K788">
        <f>VLOOKUP($C788,Inputs!$A$3:$G$53,4,FALSE)</f>
        <v>0.1041</v>
      </c>
      <c r="L788">
        <f>IF(ISBLANK(H788),VLOOKUP($C788,Inputs!$A$3:$G$53,5,FALSE),H788)</f>
        <v>42.05</v>
      </c>
      <c r="M788">
        <f>VLOOKUP($C788,Inputs!$A$3:$G$53,7,FALSE)</f>
        <v>0</v>
      </c>
      <c r="N788">
        <f t="shared" si="12"/>
        <v>312</v>
      </c>
      <c r="O788">
        <f>VLOOKUP($C788,Inputs!$A$3:$G$53,5,FALSE)</f>
        <v>47.165306122448989</v>
      </c>
      <c r="P788">
        <f>VLOOKUP(C788,Depack!A$1:B$51,2,FALSE)</f>
        <v>8.9742338764605165</v>
      </c>
    </row>
    <row r="789" spans="1:16" x14ac:dyDescent="0.2">
      <c r="A789">
        <v>786</v>
      </c>
      <c r="B789" t="s">
        <v>3792</v>
      </c>
      <c r="C789" t="s">
        <v>24</v>
      </c>
      <c r="D789">
        <v>18183</v>
      </c>
      <c r="E789">
        <v>5912.53</v>
      </c>
      <c r="F789" s="21">
        <v>0</v>
      </c>
      <c r="I789" s="21">
        <f>VLOOKUP($C789,Inputs!$A$3:$G$53,2,FALSE)</f>
        <v>15.41</v>
      </c>
      <c r="J789" s="21">
        <f>VLOOKUP($C789,Inputs!$A$3:$G$53,3,FALSE)</f>
        <v>2.403</v>
      </c>
      <c r="K789">
        <f>VLOOKUP($C789,Inputs!$A$3:$G$53,4,FALSE)</f>
        <v>0.1041</v>
      </c>
      <c r="L789">
        <f>IF(ISBLANK(H789),VLOOKUP($C789,Inputs!$A$3:$G$53,5,FALSE),H789)</f>
        <v>47.165306122448989</v>
      </c>
      <c r="M789">
        <f>VLOOKUP($C789,Inputs!$A$3:$G$53,7,FALSE)</f>
        <v>0</v>
      </c>
      <c r="N789">
        <f t="shared" si="12"/>
        <v>220</v>
      </c>
      <c r="O789">
        <f>VLOOKUP($C789,Inputs!$A$3:$G$53,5,FALSE)</f>
        <v>47.165306122448989</v>
      </c>
      <c r="P789">
        <f>VLOOKUP(C789,Depack!A$1:B$51,2,FALSE)</f>
        <v>8.9742338764605165</v>
      </c>
    </row>
    <row r="790" spans="1:16" x14ac:dyDescent="0.2">
      <c r="A790">
        <v>787</v>
      </c>
      <c r="B790" t="s">
        <v>3793</v>
      </c>
      <c r="C790" t="s">
        <v>25</v>
      </c>
      <c r="D790">
        <v>19001</v>
      </c>
      <c r="E790">
        <v>1238.1959999999999</v>
      </c>
      <c r="F790" s="21">
        <v>1</v>
      </c>
      <c r="G790" s="21">
        <v>312</v>
      </c>
      <c r="H790" s="21">
        <v>57</v>
      </c>
      <c r="I790" s="21">
        <f>VLOOKUP($C790,Inputs!$A$3:$G$53,2,FALSE)</f>
        <v>14.42</v>
      </c>
      <c r="J790" s="21">
        <f>VLOOKUP($C790,Inputs!$A$3:$G$53,3,FALSE)</f>
        <v>2.403</v>
      </c>
      <c r="K790">
        <f>VLOOKUP($C790,Inputs!$A$3:$G$53,4,FALSE)</f>
        <v>8.9599999999999999E-2</v>
      </c>
      <c r="L790">
        <f>IF(ISBLANK(H790),VLOOKUP($C790,Inputs!$A$3:$G$53,5,FALSE),H790)</f>
        <v>57</v>
      </c>
      <c r="M790">
        <f>VLOOKUP($C790,Inputs!$A$3:$G$53,7,FALSE)</f>
        <v>0</v>
      </c>
      <c r="N790">
        <f t="shared" si="12"/>
        <v>312</v>
      </c>
      <c r="O790">
        <f>VLOOKUP($C790,Inputs!$A$3:$G$53,5,FALSE)</f>
        <v>47.288842105263164</v>
      </c>
      <c r="P790">
        <f>VLOOKUP(C790,Depack!A$1:B$51,2,FALSE)</f>
        <v>8.7009090824741193</v>
      </c>
    </row>
    <row r="791" spans="1:16" x14ac:dyDescent="0.2">
      <c r="A791">
        <v>788</v>
      </c>
      <c r="B791" t="s">
        <v>3464</v>
      </c>
      <c r="C791" t="s">
        <v>25</v>
      </c>
      <c r="D791">
        <v>19003</v>
      </c>
      <c r="E791">
        <v>653.54600000000005</v>
      </c>
      <c r="F791" s="21">
        <v>0</v>
      </c>
      <c r="I791" s="21">
        <f>VLOOKUP($C791,Inputs!$A$3:$G$53,2,FALSE)</f>
        <v>14.42</v>
      </c>
      <c r="J791" s="21">
        <f>VLOOKUP($C791,Inputs!$A$3:$G$53,3,FALSE)</f>
        <v>2.403</v>
      </c>
      <c r="K791">
        <f>VLOOKUP($C791,Inputs!$A$3:$G$53,4,FALSE)</f>
        <v>8.9599999999999999E-2</v>
      </c>
      <c r="L791">
        <f>IF(ISBLANK(H791),VLOOKUP($C791,Inputs!$A$3:$G$53,5,FALSE),H791)</f>
        <v>47.288842105263164</v>
      </c>
      <c r="M791">
        <f>VLOOKUP($C791,Inputs!$A$3:$G$53,7,FALSE)</f>
        <v>0</v>
      </c>
      <c r="N791">
        <f t="shared" si="12"/>
        <v>220</v>
      </c>
      <c r="O791">
        <f>VLOOKUP($C791,Inputs!$A$3:$G$53,5,FALSE)</f>
        <v>47.288842105263164</v>
      </c>
      <c r="P791">
        <f>VLOOKUP(C791,Depack!A$1:B$51,2,FALSE)</f>
        <v>8.7009090824741193</v>
      </c>
    </row>
    <row r="792" spans="1:16" x14ac:dyDescent="0.2">
      <c r="A792">
        <v>789</v>
      </c>
      <c r="B792" t="s">
        <v>1421</v>
      </c>
      <c r="C792" t="s">
        <v>25</v>
      </c>
      <c r="D792">
        <v>19005</v>
      </c>
      <c r="E792">
        <v>2867.92</v>
      </c>
      <c r="F792" s="21">
        <v>1</v>
      </c>
      <c r="G792" s="21">
        <v>260</v>
      </c>
      <c r="H792" s="21">
        <v>0</v>
      </c>
      <c r="I792" s="21">
        <f>VLOOKUP($C792,Inputs!$A$3:$G$53,2,FALSE)</f>
        <v>14.42</v>
      </c>
      <c r="J792" s="21">
        <f>VLOOKUP($C792,Inputs!$A$3:$G$53,3,FALSE)</f>
        <v>2.403</v>
      </c>
      <c r="K792">
        <f>VLOOKUP($C792,Inputs!$A$3:$G$53,4,FALSE)</f>
        <v>8.9599999999999999E-2</v>
      </c>
      <c r="L792">
        <f>IF(ISBLANK(H792),VLOOKUP($C792,Inputs!$A$3:$G$53,5,FALSE),H792)</f>
        <v>0</v>
      </c>
      <c r="M792">
        <f>VLOOKUP($C792,Inputs!$A$3:$G$53,7,FALSE)</f>
        <v>0</v>
      </c>
      <c r="N792">
        <f t="shared" si="12"/>
        <v>260</v>
      </c>
      <c r="O792">
        <f>VLOOKUP($C792,Inputs!$A$3:$G$53,5,FALSE)</f>
        <v>47.288842105263164</v>
      </c>
      <c r="P792">
        <f>VLOOKUP(C792,Depack!A$1:B$51,2,FALSE)</f>
        <v>8.7009090824741193</v>
      </c>
    </row>
    <row r="793" spans="1:16" x14ac:dyDescent="0.2">
      <c r="A793">
        <v>790</v>
      </c>
      <c r="B793" t="s">
        <v>3794</v>
      </c>
      <c r="C793" t="s">
        <v>25</v>
      </c>
      <c r="D793">
        <v>19007</v>
      </c>
      <c r="E793">
        <v>2364.4899999999998</v>
      </c>
      <c r="F793" s="21">
        <v>0</v>
      </c>
      <c r="I793" s="21">
        <f>VLOOKUP($C793,Inputs!$A$3:$G$53,2,FALSE)</f>
        <v>14.42</v>
      </c>
      <c r="J793" s="21">
        <f>VLOOKUP($C793,Inputs!$A$3:$G$53,3,FALSE)</f>
        <v>2.403</v>
      </c>
      <c r="K793">
        <f>VLOOKUP($C793,Inputs!$A$3:$G$53,4,FALSE)</f>
        <v>8.9599999999999999E-2</v>
      </c>
      <c r="L793">
        <f>IF(ISBLANK(H793),VLOOKUP($C793,Inputs!$A$3:$G$53,5,FALSE),H793)</f>
        <v>47.288842105263164</v>
      </c>
      <c r="M793">
        <f>VLOOKUP($C793,Inputs!$A$3:$G$53,7,FALSE)</f>
        <v>0</v>
      </c>
      <c r="N793">
        <f t="shared" si="12"/>
        <v>220</v>
      </c>
      <c r="O793">
        <f>VLOOKUP($C793,Inputs!$A$3:$G$53,5,FALSE)</f>
        <v>47.288842105263164</v>
      </c>
      <c r="P793">
        <f>VLOOKUP(C793,Depack!A$1:B$51,2,FALSE)</f>
        <v>8.7009090824741193</v>
      </c>
    </row>
    <row r="794" spans="1:16" x14ac:dyDescent="0.2">
      <c r="A794">
        <v>791</v>
      </c>
      <c r="B794" t="s">
        <v>3795</v>
      </c>
      <c r="C794" t="s">
        <v>25</v>
      </c>
      <c r="D794">
        <v>19009</v>
      </c>
      <c r="E794">
        <v>1024.44</v>
      </c>
      <c r="F794" s="21">
        <v>0</v>
      </c>
      <c r="I794" s="21">
        <f>VLOOKUP($C794,Inputs!$A$3:$G$53,2,FALSE)</f>
        <v>14.42</v>
      </c>
      <c r="J794" s="21">
        <f>VLOOKUP($C794,Inputs!$A$3:$G$53,3,FALSE)</f>
        <v>2.403</v>
      </c>
      <c r="K794">
        <f>VLOOKUP($C794,Inputs!$A$3:$G$53,4,FALSE)</f>
        <v>8.9599999999999999E-2</v>
      </c>
      <c r="L794">
        <f>IF(ISBLANK(H794),VLOOKUP($C794,Inputs!$A$3:$G$53,5,FALSE),H794)</f>
        <v>47.288842105263164</v>
      </c>
      <c r="M794">
        <f>VLOOKUP($C794,Inputs!$A$3:$G$53,7,FALSE)</f>
        <v>0</v>
      </c>
      <c r="N794">
        <f t="shared" si="12"/>
        <v>220</v>
      </c>
      <c r="O794">
        <f>VLOOKUP($C794,Inputs!$A$3:$G$53,5,FALSE)</f>
        <v>47.288842105263164</v>
      </c>
      <c r="P794">
        <f>VLOOKUP(C794,Depack!A$1:B$51,2,FALSE)</f>
        <v>8.7009090824741193</v>
      </c>
    </row>
    <row r="795" spans="1:16" x14ac:dyDescent="0.2">
      <c r="A795">
        <v>792</v>
      </c>
      <c r="B795" t="s">
        <v>1218</v>
      </c>
      <c r="C795" t="s">
        <v>25</v>
      </c>
      <c r="D795">
        <v>19011</v>
      </c>
      <c r="E795">
        <v>4159.6000000000004</v>
      </c>
      <c r="F795" s="21">
        <v>1</v>
      </c>
      <c r="G795" s="21">
        <v>260</v>
      </c>
      <c r="H795" s="21">
        <v>60</v>
      </c>
      <c r="I795" s="21">
        <f>VLOOKUP($C795,Inputs!$A$3:$G$53,2,FALSE)</f>
        <v>14.42</v>
      </c>
      <c r="J795" s="21">
        <f>VLOOKUP($C795,Inputs!$A$3:$G$53,3,FALSE)</f>
        <v>2.403</v>
      </c>
      <c r="K795">
        <f>VLOOKUP($C795,Inputs!$A$3:$G$53,4,FALSE)</f>
        <v>8.9599999999999999E-2</v>
      </c>
      <c r="L795">
        <f>IF(ISBLANK(H795),VLOOKUP($C795,Inputs!$A$3:$G$53,5,FALSE),H795)</f>
        <v>60</v>
      </c>
      <c r="M795">
        <f>VLOOKUP($C795,Inputs!$A$3:$G$53,7,FALSE)</f>
        <v>0</v>
      </c>
      <c r="N795">
        <f t="shared" si="12"/>
        <v>260</v>
      </c>
      <c r="O795">
        <f>VLOOKUP($C795,Inputs!$A$3:$G$53,5,FALSE)</f>
        <v>47.288842105263164</v>
      </c>
      <c r="P795">
        <f>VLOOKUP(C795,Depack!A$1:B$51,2,FALSE)</f>
        <v>8.7009090824741193</v>
      </c>
    </row>
    <row r="796" spans="1:16" x14ac:dyDescent="0.2">
      <c r="A796">
        <v>793</v>
      </c>
      <c r="B796" t="s">
        <v>3796</v>
      </c>
      <c r="C796" t="s">
        <v>25</v>
      </c>
      <c r="D796">
        <v>19013</v>
      </c>
      <c r="E796">
        <v>29487.279999999999</v>
      </c>
      <c r="F796" s="21">
        <v>2</v>
      </c>
      <c r="G796" s="21">
        <v>286</v>
      </c>
      <c r="H796" s="21">
        <v>17.125</v>
      </c>
      <c r="I796" s="21">
        <f>VLOOKUP($C796,Inputs!$A$3:$G$53,2,FALSE)</f>
        <v>14.42</v>
      </c>
      <c r="J796" s="21">
        <f>VLOOKUP($C796,Inputs!$A$3:$G$53,3,FALSE)</f>
        <v>2.403</v>
      </c>
      <c r="K796">
        <f>VLOOKUP($C796,Inputs!$A$3:$G$53,4,FALSE)</f>
        <v>8.9599999999999999E-2</v>
      </c>
      <c r="L796">
        <f>IF(ISBLANK(H796),VLOOKUP($C796,Inputs!$A$3:$G$53,5,FALSE),H796)</f>
        <v>17.125</v>
      </c>
      <c r="M796">
        <f>VLOOKUP($C796,Inputs!$A$3:$G$53,7,FALSE)</f>
        <v>0</v>
      </c>
      <c r="N796">
        <f t="shared" si="12"/>
        <v>286</v>
      </c>
      <c r="O796">
        <f>VLOOKUP($C796,Inputs!$A$3:$G$53,5,FALSE)</f>
        <v>47.288842105263164</v>
      </c>
      <c r="P796">
        <f>VLOOKUP(C796,Depack!A$1:B$51,2,FALSE)</f>
        <v>8.7009090824741193</v>
      </c>
    </row>
    <row r="797" spans="1:16" x14ac:dyDescent="0.2">
      <c r="A797">
        <v>794</v>
      </c>
      <c r="B797" t="s">
        <v>3390</v>
      </c>
      <c r="C797" t="s">
        <v>25</v>
      </c>
      <c r="D797">
        <v>19015</v>
      </c>
      <c r="E797">
        <v>5077.78</v>
      </c>
      <c r="F797" s="21">
        <v>2</v>
      </c>
      <c r="G797" s="21">
        <v>312</v>
      </c>
      <c r="H797" s="21">
        <v>32.5</v>
      </c>
      <c r="I797" s="21">
        <f>VLOOKUP($C797,Inputs!$A$3:$G$53,2,FALSE)</f>
        <v>14.42</v>
      </c>
      <c r="J797" s="21">
        <f>VLOOKUP($C797,Inputs!$A$3:$G$53,3,FALSE)</f>
        <v>2.403</v>
      </c>
      <c r="K797">
        <f>VLOOKUP($C797,Inputs!$A$3:$G$53,4,FALSE)</f>
        <v>8.9599999999999999E-2</v>
      </c>
      <c r="L797">
        <f>IF(ISBLANK(H797),VLOOKUP($C797,Inputs!$A$3:$G$53,5,FALSE),H797)</f>
        <v>32.5</v>
      </c>
      <c r="M797">
        <f>VLOOKUP($C797,Inputs!$A$3:$G$53,7,FALSE)</f>
        <v>0</v>
      </c>
      <c r="N797">
        <f t="shared" si="12"/>
        <v>312</v>
      </c>
      <c r="O797">
        <f>VLOOKUP($C797,Inputs!$A$3:$G$53,5,FALSE)</f>
        <v>47.288842105263164</v>
      </c>
      <c r="P797">
        <f>VLOOKUP(C797,Depack!A$1:B$51,2,FALSE)</f>
        <v>8.7009090824741193</v>
      </c>
    </row>
    <row r="798" spans="1:16" x14ac:dyDescent="0.2">
      <c r="A798">
        <v>795</v>
      </c>
      <c r="B798" t="s">
        <v>3797</v>
      </c>
      <c r="C798" t="s">
        <v>25</v>
      </c>
      <c r="D798">
        <v>19017</v>
      </c>
      <c r="E798">
        <v>4650.74</v>
      </c>
      <c r="F798" s="21">
        <v>0</v>
      </c>
      <c r="I798" s="21">
        <f>VLOOKUP($C798,Inputs!$A$3:$G$53,2,FALSE)</f>
        <v>14.42</v>
      </c>
      <c r="J798" s="21">
        <f>VLOOKUP($C798,Inputs!$A$3:$G$53,3,FALSE)</f>
        <v>2.403</v>
      </c>
      <c r="K798">
        <f>VLOOKUP($C798,Inputs!$A$3:$G$53,4,FALSE)</f>
        <v>8.9599999999999999E-2</v>
      </c>
      <c r="L798">
        <f>IF(ISBLANK(H798),VLOOKUP($C798,Inputs!$A$3:$G$53,5,FALSE),H798)</f>
        <v>47.288842105263164</v>
      </c>
      <c r="M798">
        <f>VLOOKUP($C798,Inputs!$A$3:$G$53,7,FALSE)</f>
        <v>0</v>
      </c>
      <c r="N798">
        <f t="shared" si="12"/>
        <v>220</v>
      </c>
      <c r="O798">
        <f>VLOOKUP($C798,Inputs!$A$3:$G$53,5,FALSE)</f>
        <v>47.288842105263164</v>
      </c>
      <c r="P798">
        <f>VLOOKUP(C798,Depack!A$1:B$51,2,FALSE)</f>
        <v>8.7009090824741193</v>
      </c>
    </row>
    <row r="799" spans="1:16" x14ac:dyDescent="0.2">
      <c r="A799">
        <v>796</v>
      </c>
      <c r="B799" t="s">
        <v>3798</v>
      </c>
      <c r="C799" t="s">
        <v>25</v>
      </c>
      <c r="D799">
        <v>19019</v>
      </c>
      <c r="E799">
        <v>3657.12</v>
      </c>
      <c r="F799" s="21">
        <v>0</v>
      </c>
      <c r="I799" s="21">
        <f>VLOOKUP($C799,Inputs!$A$3:$G$53,2,FALSE)</f>
        <v>14.42</v>
      </c>
      <c r="J799" s="21">
        <f>VLOOKUP($C799,Inputs!$A$3:$G$53,3,FALSE)</f>
        <v>2.403</v>
      </c>
      <c r="K799">
        <f>VLOOKUP($C799,Inputs!$A$3:$G$53,4,FALSE)</f>
        <v>8.9599999999999999E-2</v>
      </c>
      <c r="L799">
        <f>IF(ISBLANK(H799),VLOOKUP($C799,Inputs!$A$3:$G$53,5,FALSE),H799)</f>
        <v>47.288842105263164</v>
      </c>
      <c r="M799">
        <f>VLOOKUP($C799,Inputs!$A$3:$G$53,7,FALSE)</f>
        <v>0</v>
      </c>
      <c r="N799">
        <f t="shared" si="12"/>
        <v>220</v>
      </c>
      <c r="O799">
        <f>VLOOKUP($C799,Inputs!$A$3:$G$53,5,FALSE)</f>
        <v>47.288842105263164</v>
      </c>
      <c r="P799">
        <f>VLOOKUP(C799,Depack!A$1:B$51,2,FALSE)</f>
        <v>8.7009090824741193</v>
      </c>
    </row>
    <row r="800" spans="1:16" x14ac:dyDescent="0.2">
      <c r="A800">
        <v>797</v>
      </c>
      <c r="B800" t="s">
        <v>3799</v>
      </c>
      <c r="C800" t="s">
        <v>25</v>
      </c>
      <c r="D800">
        <v>19021</v>
      </c>
      <c r="E800">
        <v>5256.26</v>
      </c>
      <c r="F800" s="21">
        <v>1</v>
      </c>
      <c r="G800" s="21">
        <v>260</v>
      </c>
      <c r="H800" s="21">
        <v>46</v>
      </c>
      <c r="I800" s="21">
        <f>VLOOKUP($C800,Inputs!$A$3:$G$53,2,FALSE)</f>
        <v>14.42</v>
      </c>
      <c r="J800" s="21">
        <f>VLOOKUP($C800,Inputs!$A$3:$G$53,3,FALSE)</f>
        <v>2.403</v>
      </c>
      <c r="K800">
        <f>VLOOKUP($C800,Inputs!$A$3:$G$53,4,FALSE)</f>
        <v>8.9599999999999999E-2</v>
      </c>
      <c r="L800">
        <f>IF(ISBLANK(H800),VLOOKUP($C800,Inputs!$A$3:$G$53,5,FALSE),H800)</f>
        <v>46</v>
      </c>
      <c r="M800">
        <f>VLOOKUP($C800,Inputs!$A$3:$G$53,7,FALSE)</f>
        <v>0</v>
      </c>
      <c r="N800">
        <f t="shared" si="12"/>
        <v>260</v>
      </c>
      <c r="O800">
        <f>VLOOKUP($C800,Inputs!$A$3:$G$53,5,FALSE)</f>
        <v>47.288842105263164</v>
      </c>
      <c r="P800">
        <f>VLOOKUP(C800,Depack!A$1:B$51,2,FALSE)</f>
        <v>8.7009090824741193</v>
      </c>
    </row>
    <row r="801" spans="1:16" x14ac:dyDescent="0.2">
      <c r="A801">
        <v>798</v>
      </c>
      <c r="B801" t="s">
        <v>3299</v>
      </c>
      <c r="C801" t="s">
        <v>25</v>
      </c>
      <c r="D801">
        <v>19023</v>
      </c>
      <c r="E801">
        <v>2380.16</v>
      </c>
      <c r="F801" s="21">
        <v>0</v>
      </c>
      <c r="I801" s="21">
        <f>VLOOKUP($C801,Inputs!$A$3:$G$53,2,FALSE)</f>
        <v>14.42</v>
      </c>
      <c r="J801" s="21">
        <f>VLOOKUP($C801,Inputs!$A$3:$G$53,3,FALSE)</f>
        <v>2.403</v>
      </c>
      <c r="K801">
        <f>VLOOKUP($C801,Inputs!$A$3:$G$53,4,FALSE)</f>
        <v>8.9599999999999999E-2</v>
      </c>
      <c r="L801">
        <f>IF(ISBLANK(H801),VLOOKUP($C801,Inputs!$A$3:$G$53,5,FALSE),H801)</f>
        <v>47.288842105263164</v>
      </c>
      <c r="M801">
        <f>VLOOKUP($C801,Inputs!$A$3:$G$53,7,FALSE)</f>
        <v>0</v>
      </c>
      <c r="N801">
        <f t="shared" si="12"/>
        <v>220</v>
      </c>
      <c r="O801">
        <f>VLOOKUP($C801,Inputs!$A$3:$G$53,5,FALSE)</f>
        <v>47.288842105263164</v>
      </c>
      <c r="P801">
        <f>VLOOKUP(C801,Depack!A$1:B$51,2,FALSE)</f>
        <v>8.7009090824741193</v>
      </c>
    </row>
    <row r="802" spans="1:16" x14ac:dyDescent="0.2">
      <c r="A802">
        <v>799</v>
      </c>
      <c r="B802" t="s">
        <v>1965</v>
      </c>
      <c r="C802" t="s">
        <v>25</v>
      </c>
      <c r="D802">
        <v>19025</v>
      </c>
      <c r="E802">
        <v>1793.5540000000001</v>
      </c>
      <c r="F802" s="21">
        <v>0</v>
      </c>
      <c r="I802" s="21">
        <f>VLOOKUP($C802,Inputs!$A$3:$G$53,2,FALSE)</f>
        <v>14.42</v>
      </c>
      <c r="J802" s="21">
        <f>VLOOKUP($C802,Inputs!$A$3:$G$53,3,FALSE)</f>
        <v>2.403</v>
      </c>
      <c r="K802">
        <f>VLOOKUP($C802,Inputs!$A$3:$G$53,4,FALSE)</f>
        <v>8.9599999999999999E-2</v>
      </c>
      <c r="L802">
        <f>IF(ISBLANK(H802),VLOOKUP($C802,Inputs!$A$3:$G$53,5,FALSE),H802)</f>
        <v>47.288842105263164</v>
      </c>
      <c r="M802">
        <f>VLOOKUP($C802,Inputs!$A$3:$G$53,7,FALSE)</f>
        <v>0</v>
      </c>
      <c r="N802">
        <f t="shared" si="12"/>
        <v>220</v>
      </c>
      <c r="O802">
        <f>VLOOKUP($C802,Inputs!$A$3:$G$53,5,FALSE)</f>
        <v>47.288842105263164</v>
      </c>
      <c r="P802">
        <f>VLOOKUP(C802,Depack!A$1:B$51,2,FALSE)</f>
        <v>8.7009090824741193</v>
      </c>
    </row>
    <row r="803" spans="1:16" x14ac:dyDescent="0.2">
      <c r="A803">
        <v>800</v>
      </c>
      <c r="B803" t="s">
        <v>2250</v>
      </c>
      <c r="C803" t="s">
        <v>25</v>
      </c>
      <c r="D803">
        <v>19027</v>
      </c>
      <c r="E803">
        <v>4491.3</v>
      </c>
      <c r="F803" s="21">
        <v>1</v>
      </c>
      <c r="G803" s="21">
        <v>312</v>
      </c>
      <c r="H803" s="21">
        <v>43</v>
      </c>
      <c r="I803" s="21">
        <f>VLOOKUP($C803,Inputs!$A$3:$G$53,2,FALSE)</f>
        <v>14.42</v>
      </c>
      <c r="J803" s="21">
        <f>VLOOKUP($C803,Inputs!$A$3:$G$53,3,FALSE)</f>
        <v>2.403</v>
      </c>
      <c r="K803">
        <f>VLOOKUP($C803,Inputs!$A$3:$G$53,4,FALSE)</f>
        <v>8.9599999999999999E-2</v>
      </c>
      <c r="L803">
        <f>IF(ISBLANK(H803),VLOOKUP($C803,Inputs!$A$3:$G$53,5,FALSE),H803)</f>
        <v>43</v>
      </c>
      <c r="M803">
        <f>VLOOKUP($C803,Inputs!$A$3:$G$53,7,FALSE)</f>
        <v>0</v>
      </c>
      <c r="N803">
        <f t="shared" si="12"/>
        <v>312</v>
      </c>
      <c r="O803">
        <f>VLOOKUP($C803,Inputs!$A$3:$G$53,5,FALSE)</f>
        <v>47.288842105263164</v>
      </c>
      <c r="P803">
        <f>VLOOKUP(C803,Depack!A$1:B$51,2,FALSE)</f>
        <v>8.7009090824741193</v>
      </c>
    </row>
    <row r="804" spans="1:16" x14ac:dyDescent="0.2">
      <c r="A804">
        <v>801</v>
      </c>
      <c r="B804" t="s">
        <v>2069</v>
      </c>
      <c r="C804" t="s">
        <v>25</v>
      </c>
      <c r="D804">
        <v>19029</v>
      </c>
      <c r="E804">
        <v>2790.81</v>
      </c>
      <c r="F804" s="21">
        <v>2</v>
      </c>
      <c r="G804" s="21">
        <v>312</v>
      </c>
      <c r="H804" s="21">
        <v>45</v>
      </c>
      <c r="I804" s="21">
        <f>VLOOKUP($C804,Inputs!$A$3:$G$53,2,FALSE)</f>
        <v>14.42</v>
      </c>
      <c r="J804" s="21">
        <f>VLOOKUP($C804,Inputs!$A$3:$G$53,3,FALSE)</f>
        <v>2.403</v>
      </c>
      <c r="K804">
        <f>VLOOKUP($C804,Inputs!$A$3:$G$53,4,FALSE)</f>
        <v>8.9599999999999999E-2</v>
      </c>
      <c r="L804">
        <f>IF(ISBLANK(H804),VLOOKUP($C804,Inputs!$A$3:$G$53,5,FALSE),H804)</f>
        <v>45</v>
      </c>
      <c r="M804">
        <f>VLOOKUP($C804,Inputs!$A$3:$G$53,7,FALSE)</f>
        <v>0</v>
      </c>
      <c r="N804">
        <f t="shared" si="12"/>
        <v>312</v>
      </c>
      <c r="O804">
        <f>VLOOKUP($C804,Inputs!$A$3:$G$53,5,FALSE)</f>
        <v>47.288842105263164</v>
      </c>
      <c r="P804">
        <f>VLOOKUP(C804,Depack!A$1:B$51,2,FALSE)</f>
        <v>8.7009090824741193</v>
      </c>
    </row>
    <row r="805" spans="1:16" x14ac:dyDescent="0.2">
      <c r="A805">
        <v>802</v>
      </c>
      <c r="B805" t="s">
        <v>3800</v>
      </c>
      <c r="C805" t="s">
        <v>25</v>
      </c>
      <c r="D805">
        <v>19031</v>
      </c>
      <c r="E805">
        <v>3149.89</v>
      </c>
      <c r="F805" s="21">
        <v>0</v>
      </c>
      <c r="I805" s="21">
        <f>VLOOKUP($C805,Inputs!$A$3:$G$53,2,FALSE)</f>
        <v>14.42</v>
      </c>
      <c r="J805" s="21">
        <f>VLOOKUP($C805,Inputs!$A$3:$G$53,3,FALSE)</f>
        <v>2.403</v>
      </c>
      <c r="K805">
        <f>VLOOKUP($C805,Inputs!$A$3:$G$53,4,FALSE)</f>
        <v>8.9599999999999999E-2</v>
      </c>
      <c r="L805">
        <f>IF(ISBLANK(H805),VLOOKUP($C805,Inputs!$A$3:$G$53,5,FALSE),H805)</f>
        <v>47.288842105263164</v>
      </c>
      <c r="M805">
        <f>VLOOKUP($C805,Inputs!$A$3:$G$53,7,FALSE)</f>
        <v>0</v>
      </c>
      <c r="N805">
        <f t="shared" si="12"/>
        <v>220</v>
      </c>
      <c r="O805">
        <f>VLOOKUP($C805,Inputs!$A$3:$G$53,5,FALSE)</f>
        <v>47.288842105263164</v>
      </c>
      <c r="P805">
        <f>VLOOKUP(C805,Depack!A$1:B$51,2,FALSE)</f>
        <v>8.7009090824741193</v>
      </c>
    </row>
    <row r="806" spans="1:16" x14ac:dyDescent="0.2">
      <c r="A806">
        <v>803</v>
      </c>
      <c r="B806" t="s">
        <v>3801</v>
      </c>
      <c r="C806" t="s">
        <v>25</v>
      </c>
      <c r="D806">
        <v>19033</v>
      </c>
      <c r="E806">
        <v>10185.85</v>
      </c>
      <c r="F806" s="21">
        <v>2</v>
      </c>
      <c r="G806" s="21">
        <v>312</v>
      </c>
      <c r="H806" s="21">
        <v>15</v>
      </c>
      <c r="I806" s="21">
        <f>VLOOKUP($C806,Inputs!$A$3:$G$53,2,FALSE)</f>
        <v>14.42</v>
      </c>
      <c r="J806" s="21">
        <f>VLOOKUP($C806,Inputs!$A$3:$G$53,3,FALSE)</f>
        <v>2.403</v>
      </c>
      <c r="K806">
        <f>VLOOKUP($C806,Inputs!$A$3:$G$53,4,FALSE)</f>
        <v>8.9599999999999999E-2</v>
      </c>
      <c r="L806">
        <f>IF(ISBLANK(H806),VLOOKUP($C806,Inputs!$A$3:$G$53,5,FALSE),H806)</f>
        <v>15</v>
      </c>
      <c r="M806">
        <f>VLOOKUP($C806,Inputs!$A$3:$G$53,7,FALSE)</f>
        <v>0</v>
      </c>
      <c r="N806">
        <f t="shared" si="12"/>
        <v>312</v>
      </c>
      <c r="O806">
        <f>VLOOKUP($C806,Inputs!$A$3:$G$53,5,FALSE)</f>
        <v>47.288842105263164</v>
      </c>
      <c r="P806">
        <f>VLOOKUP(C806,Depack!A$1:B$51,2,FALSE)</f>
        <v>8.7009090824741193</v>
      </c>
    </row>
    <row r="807" spans="1:16" x14ac:dyDescent="0.2">
      <c r="A807">
        <v>804</v>
      </c>
      <c r="B807" t="s">
        <v>3301</v>
      </c>
      <c r="C807" t="s">
        <v>25</v>
      </c>
      <c r="D807">
        <v>19035</v>
      </c>
      <c r="E807">
        <v>2854.21</v>
      </c>
      <c r="F807" s="21">
        <v>1</v>
      </c>
      <c r="G807" s="21">
        <v>260</v>
      </c>
      <c r="H807" s="21">
        <v>38</v>
      </c>
      <c r="I807" s="21">
        <f>VLOOKUP($C807,Inputs!$A$3:$G$53,2,FALSE)</f>
        <v>14.42</v>
      </c>
      <c r="J807" s="21">
        <f>VLOOKUP($C807,Inputs!$A$3:$G$53,3,FALSE)</f>
        <v>2.403</v>
      </c>
      <c r="K807">
        <f>VLOOKUP($C807,Inputs!$A$3:$G$53,4,FALSE)</f>
        <v>8.9599999999999999E-2</v>
      </c>
      <c r="L807">
        <f>IF(ISBLANK(H807),VLOOKUP($C807,Inputs!$A$3:$G$53,5,FALSE),H807)</f>
        <v>38</v>
      </c>
      <c r="M807">
        <f>VLOOKUP($C807,Inputs!$A$3:$G$53,7,FALSE)</f>
        <v>0</v>
      </c>
      <c r="N807">
        <f t="shared" si="12"/>
        <v>260</v>
      </c>
      <c r="O807">
        <f>VLOOKUP($C807,Inputs!$A$3:$G$53,5,FALSE)</f>
        <v>47.288842105263164</v>
      </c>
      <c r="P807">
        <f>VLOOKUP(C807,Depack!A$1:B$51,2,FALSE)</f>
        <v>8.7009090824741193</v>
      </c>
    </row>
    <row r="808" spans="1:16" x14ac:dyDescent="0.2">
      <c r="A808">
        <v>805</v>
      </c>
      <c r="B808" t="s">
        <v>3802</v>
      </c>
      <c r="C808" t="s">
        <v>25</v>
      </c>
      <c r="D808">
        <v>19037</v>
      </c>
      <c r="E808">
        <v>2339.94</v>
      </c>
      <c r="F808" s="21">
        <v>0</v>
      </c>
      <c r="I808" s="21">
        <f>VLOOKUP($C808,Inputs!$A$3:$G$53,2,FALSE)</f>
        <v>14.42</v>
      </c>
      <c r="J808" s="21">
        <f>VLOOKUP($C808,Inputs!$A$3:$G$53,3,FALSE)</f>
        <v>2.403</v>
      </c>
      <c r="K808">
        <f>VLOOKUP($C808,Inputs!$A$3:$G$53,4,FALSE)</f>
        <v>8.9599999999999999E-2</v>
      </c>
      <c r="L808">
        <f>IF(ISBLANK(H808),VLOOKUP($C808,Inputs!$A$3:$G$53,5,FALSE),H808)</f>
        <v>47.288842105263164</v>
      </c>
      <c r="M808">
        <f>VLOOKUP($C808,Inputs!$A$3:$G$53,7,FALSE)</f>
        <v>0</v>
      </c>
      <c r="N808">
        <f t="shared" si="12"/>
        <v>220</v>
      </c>
      <c r="O808">
        <f>VLOOKUP($C808,Inputs!$A$3:$G$53,5,FALSE)</f>
        <v>47.288842105263164</v>
      </c>
      <c r="P808">
        <f>VLOOKUP(C808,Depack!A$1:B$51,2,FALSE)</f>
        <v>8.7009090824741193</v>
      </c>
    </row>
    <row r="809" spans="1:16" x14ac:dyDescent="0.2">
      <c r="A809">
        <v>806</v>
      </c>
      <c r="B809" t="s">
        <v>3304</v>
      </c>
      <c r="C809" t="s">
        <v>25</v>
      </c>
      <c r="D809">
        <v>19039</v>
      </c>
      <c r="E809">
        <v>2063.63</v>
      </c>
      <c r="F809" s="21">
        <v>0</v>
      </c>
      <c r="I809" s="21">
        <f>VLOOKUP($C809,Inputs!$A$3:$G$53,2,FALSE)</f>
        <v>14.42</v>
      </c>
      <c r="J809" s="21">
        <f>VLOOKUP($C809,Inputs!$A$3:$G$53,3,FALSE)</f>
        <v>2.403</v>
      </c>
      <c r="K809">
        <f>VLOOKUP($C809,Inputs!$A$3:$G$53,4,FALSE)</f>
        <v>8.9599999999999999E-2</v>
      </c>
      <c r="L809">
        <f>IF(ISBLANK(H809),VLOOKUP($C809,Inputs!$A$3:$G$53,5,FALSE),H809)</f>
        <v>47.288842105263164</v>
      </c>
      <c r="M809">
        <f>VLOOKUP($C809,Inputs!$A$3:$G$53,7,FALSE)</f>
        <v>0</v>
      </c>
      <c r="N809">
        <f t="shared" si="12"/>
        <v>220</v>
      </c>
      <c r="O809">
        <f>VLOOKUP($C809,Inputs!$A$3:$G$53,5,FALSE)</f>
        <v>47.288842105263164</v>
      </c>
      <c r="P809">
        <f>VLOOKUP(C809,Depack!A$1:B$51,2,FALSE)</f>
        <v>8.7009090824741193</v>
      </c>
    </row>
    <row r="810" spans="1:16" x14ac:dyDescent="0.2">
      <c r="A810">
        <v>807</v>
      </c>
      <c r="B810" t="s">
        <v>1335</v>
      </c>
      <c r="C810" t="s">
        <v>25</v>
      </c>
      <c r="D810">
        <v>19041</v>
      </c>
      <c r="E810">
        <v>3427.26</v>
      </c>
      <c r="F810" s="21">
        <v>0</v>
      </c>
      <c r="I810" s="21">
        <f>VLOOKUP($C810,Inputs!$A$3:$G$53,2,FALSE)</f>
        <v>14.42</v>
      </c>
      <c r="J810" s="21">
        <f>VLOOKUP($C810,Inputs!$A$3:$G$53,3,FALSE)</f>
        <v>2.403</v>
      </c>
      <c r="K810">
        <f>VLOOKUP($C810,Inputs!$A$3:$G$53,4,FALSE)</f>
        <v>8.9599999999999999E-2</v>
      </c>
      <c r="L810">
        <f>IF(ISBLANK(H810),VLOOKUP($C810,Inputs!$A$3:$G$53,5,FALSE),H810)</f>
        <v>47.288842105263164</v>
      </c>
      <c r="M810">
        <f>VLOOKUP($C810,Inputs!$A$3:$G$53,7,FALSE)</f>
        <v>0</v>
      </c>
      <c r="N810">
        <f t="shared" si="12"/>
        <v>220</v>
      </c>
      <c r="O810">
        <f>VLOOKUP($C810,Inputs!$A$3:$G$53,5,FALSE)</f>
        <v>47.288842105263164</v>
      </c>
      <c r="P810">
        <f>VLOOKUP(C810,Depack!A$1:B$51,2,FALSE)</f>
        <v>8.7009090824741193</v>
      </c>
    </row>
    <row r="811" spans="1:16" x14ac:dyDescent="0.2">
      <c r="A811">
        <v>808</v>
      </c>
      <c r="B811" t="s">
        <v>1397</v>
      </c>
      <c r="C811" t="s">
        <v>25</v>
      </c>
      <c r="D811">
        <v>19043</v>
      </c>
      <c r="E811">
        <v>3103.51</v>
      </c>
      <c r="F811" s="21">
        <v>0</v>
      </c>
      <c r="I811" s="21">
        <f>VLOOKUP($C811,Inputs!$A$3:$G$53,2,FALSE)</f>
        <v>14.42</v>
      </c>
      <c r="J811" s="21">
        <f>VLOOKUP($C811,Inputs!$A$3:$G$53,3,FALSE)</f>
        <v>2.403</v>
      </c>
      <c r="K811">
        <f>VLOOKUP($C811,Inputs!$A$3:$G$53,4,FALSE)</f>
        <v>8.9599999999999999E-2</v>
      </c>
      <c r="L811">
        <f>IF(ISBLANK(H811),VLOOKUP($C811,Inputs!$A$3:$G$53,5,FALSE),H811)</f>
        <v>47.288842105263164</v>
      </c>
      <c r="M811">
        <f>VLOOKUP($C811,Inputs!$A$3:$G$53,7,FALSE)</f>
        <v>0</v>
      </c>
      <c r="N811">
        <f t="shared" si="12"/>
        <v>220</v>
      </c>
      <c r="O811">
        <f>VLOOKUP($C811,Inputs!$A$3:$G$53,5,FALSE)</f>
        <v>47.288842105263164</v>
      </c>
      <c r="P811">
        <f>VLOOKUP(C811,Depack!A$1:B$51,2,FALSE)</f>
        <v>8.7009090824741193</v>
      </c>
    </row>
    <row r="812" spans="1:16" x14ac:dyDescent="0.2">
      <c r="A812">
        <v>809</v>
      </c>
      <c r="B812" t="s">
        <v>3714</v>
      </c>
      <c r="C812" t="s">
        <v>25</v>
      </c>
      <c r="D812">
        <v>19045</v>
      </c>
      <c r="E812">
        <v>11019.98</v>
      </c>
      <c r="F812" s="21">
        <v>2</v>
      </c>
      <c r="G812" s="21">
        <v>312</v>
      </c>
      <c r="H812" s="21">
        <v>44</v>
      </c>
      <c r="I812" s="21">
        <f>VLOOKUP($C812,Inputs!$A$3:$G$53,2,FALSE)</f>
        <v>14.42</v>
      </c>
      <c r="J812" s="21">
        <f>VLOOKUP($C812,Inputs!$A$3:$G$53,3,FALSE)</f>
        <v>2.403</v>
      </c>
      <c r="K812">
        <f>VLOOKUP($C812,Inputs!$A$3:$G$53,4,FALSE)</f>
        <v>8.9599999999999999E-2</v>
      </c>
      <c r="L812">
        <f>IF(ISBLANK(H812),VLOOKUP($C812,Inputs!$A$3:$G$53,5,FALSE),H812)</f>
        <v>44</v>
      </c>
      <c r="M812">
        <f>VLOOKUP($C812,Inputs!$A$3:$G$53,7,FALSE)</f>
        <v>0</v>
      </c>
      <c r="N812">
        <f t="shared" si="12"/>
        <v>312</v>
      </c>
      <c r="O812">
        <f>VLOOKUP($C812,Inputs!$A$3:$G$53,5,FALSE)</f>
        <v>47.288842105263164</v>
      </c>
      <c r="P812">
        <f>VLOOKUP(C812,Depack!A$1:B$51,2,FALSE)</f>
        <v>8.7009090824741193</v>
      </c>
    </row>
    <row r="813" spans="1:16" x14ac:dyDescent="0.2">
      <c r="A813">
        <v>810</v>
      </c>
      <c r="B813" t="s">
        <v>3396</v>
      </c>
      <c r="C813" t="s">
        <v>25</v>
      </c>
      <c r="D813">
        <v>19047</v>
      </c>
      <c r="E813">
        <v>4179.66</v>
      </c>
      <c r="F813" s="21">
        <v>1</v>
      </c>
      <c r="G813" s="21">
        <v>312</v>
      </c>
      <c r="H813" s="21">
        <v>42</v>
      </c>
      <c r="I813" s="21">
        <f>VLOOKUP($C813,Inputs!$A$3:$G$53,2,FALSE)</f>
        <v>14.42</v>
      </c>
      <c r="J813" s="21">
        <f>VLOOKUP($C813,Inputs!$A$3:$G$53,3,FALSE)</f>
        <v>2.403</v>
      </c>
      <c r="K813">
        <f>VLOOKUP($C813,Inputs!$A$3:$G$53,4,FALSE)</f>
        <v>8.9599999999999999E-2</v>
      </c>
      <c r="L813">
        <f>IF(ISBLANK(H813),VLOOKUP($C813,Inputs!$A$3:$G$53,5,FALSE),H813)</f>
        <v>42</v>
      </c>
      <c r="M813">
        <f>VLOOKUP($C813,Inputs!$A$3:$G$53,7,FALSE)</f>
        <v>0</v>
      </c>
      <c r="N813">
        <f t="shared" si="12"/>
        <v>312</v>
      </c>
      <c r="O813">
        <f>VLOOKUP($C813,Inputs!$A$3:$G$53,5,FALSE)</f>
        <v>47.288842105263164</v>
      </c>
      <c r="P813">
        <f>VLOOKUP(C813,Depack!A$1:B$51,2,FALSE)</f>
        <v>8.7009090824741193</v>
      </c>
    </row>
    <row r="814" spans="1:16" x14ac:dyDescent="0.2">
      <c r="A814">
        <v>811</v>
      </c>
      <c r="B814" t="s">
        <v>2895</v>
      </c>
      <c r="C814" t="s">
        <v>25</v>
      </c>
      <c r="D814">
        <v>19049</v>
      </c>
      <c r="E814">
        <v>14825.82</v>
      </c>
      <c r="F814" s="21">
        <v>1</v>
      </c>
      <c r="G814" s="21">
        <v>312</v>
      </c>
      <c r="H814" s="21">
        <v>36</v>
      </c>
      <c r="I814" s="21">
        <f>VLOOKUP($C814,Inputs!$A$3:$G$53,2,FALSE)</f>
        <v>14.42</v>
      </c>
      <c r="J814" s="21">
        <f>VLOOKUP($C814,Inputs!$A$3:$G$53,3,FALSE)</f>
        <v>2.403</v>
      </c>
      <c r="K814">
        <f>VLOOKUP($C814,Inputs!$A$3:$G$53,4,FALSE)</f>
        <v>8.9599999999999999E-2</v>
      </c>
      <c r="L814">
        <f>IF(ISBLANK(H814),VLOOKUP($C814,Inputs!$A$3:$G$53,5,FALSE),H814)</f>
        <v>36</v>
      </c>
      <c r="M814">
        <f>VLOOKUP($C814,Inputs!$A$3:$G$53,7,FALSE)</f>
        <v>0</v>
      </c>
      <c r="N814">
        <f t="shared" si="12"/>
        <v>312</v>
      </c>
      <c r="O814">
        <f>VLOOKUP($C814,Inputs!$A$3:$G$53,5,FALSE)</f>
        <v>47.288842105263164</v>
      </c>
      <c r="P814">
        <f>VLOOKUP(C814,Depack!A$1:B$51,2,FALSE)</f>
        <v>8.7009090824741193</v>
      </c>
    </row>
    <row r="815" spans="1:16" x14ac:dyDescent="0.2">
      <c r="A815">
        <v>812</v>
      </c>
      <c r="B815" t="s">
        <v>3803</v>
      </c>
      <c r="C815" t="s">
        <v>25</v>
      </c>
      <c r="D815">
        <v>19051</v>
      </c>
      <c r="E815">
        <v>1410.2239999999999</v>
      </c>
      <c r="F815" s="21">
        <v>1</v>
      </c>
      <c r="G815" s="21">
        <v>312</v>
      </c>
      <c r="H815" s="21">
        <v>55.08</v>
      </c>
      <c r="I815" s="21">
        <f>VLOOKUP($C815,Inputs!$A$3:$G$53,2,FALSE)</f>
        <v>14.42</v>
      </c>
      <c r="J815" s="21">
        <f>VLOOKUP($C815,Inputs!$A$3:$G$53,3,FALSE)</f>
        <v>2.403</v>
      </c>
      <c r="K815">
        <f>VLOOKUP($C815,Inputs!$A$3:$G$53,4,FALSE)</f>
        <v>8.9599999999999999E-2</v>
      </c>
      <c r="L815">
        <f>IF(ISBLANK(H815),VLOOKUP($C815,Inputs!$A$3:$G$53,5,FALSE),H815)</f>
        <v>55.08</v>
      </c>
      <c r="M815">
        <f>VLOOKUP($C815,Inputs!$A$3:$G$53,7,FALSE)</f>
        <v>0</v>
      </c>
      <c r="N815">
        <f t="shared" si="12"/>
        <v>312</v>
      </c>
      <c r="O815">
        <f>VLOOKUP($C815,Inputs!$A$3:$G$53,5,FALSE)</f>
        <v>47.288842105263164</v>
      </c>
      <c r="P815">
        <f>VLOOKUP(C815,Depack!A$1:B$51,2,FALSE)</f>
        <v>8.7009090824741193</v>
      </c>
    </row>
    <row r="816" spans="1:16" x14ac:dyDescent="0.2">
      <c r="A816">
        <v>813</v>
      </c>
      <c r="B816" t="s">
        <v>3599</v>
      </c>
      <c r="C816" t="s">
        <v>25</v>
      </c>
      <c r="D816">
        <v>19053</v>
      </c>
      <c r="E816">
        <v>1524.998</v>
      </c>
      <c r="F816" s="21">
        <v>1</v>
      </c>
      <c r="G816" s="21">
        <v>312</v>
      </c>
      <c r="H816" s="21">
        <v>51</v>
      </c>
      <c r="I816" s="21">
        <f>VLOOKUP($C816,Inputs!$A$3:$G$53,2,FALSE)</f>
        <v>14.42</v>
      </c>
      <c r="J816" s="21">
        <f>VLOOKUP($C816,Inputs!$A$3:$G$53,3,FALSE)</f>
        <v>2.403</v>
      </c>
      <c r="K816">
        <f>VLOOKUP($C816,Inputs!$A$3:$G$53,4,FALSE)</f>
        <v>8.9599999999999999E-2</v>
      </c>
      <c r="L816">
        <f>IF(ISBLANK(H816),VLOOKUP($C816,Inputs!$A$3:$G$53,5,FALSE),H816)</f>
        <v>51</v>
      </c>
      <c r="M816">
        <f>VLOOKUP($C816,Inputs!$A$3:$G$53,7,FALSE)</f>
        <v>0</v>
      </c>
      <c r="N816">
        <f t="shared" si="12"/>
        <v>312</v>
      </c>
      <c r="O816">
        <f>VLOOKUP($C816,Inputs!$A$3:$G$53,5,FALSE)</f>
        <v>47.288842105263164</v>
      </c>
      <c r="P816">
        <f>VLOOKUP(C816,Depack!A$1:B$51,2,FALSE)</f>
        <v>8.7009090824741193</v>
      </c>
    </row>
    <row r="817" spans="1:16" x14ac:dyDescent="0.2">
      <c r="A817">
        <v>814</v>
      </c>
      <c r="B817" t="s">
        <v>17</v>
      </c>
      <c r="C817" t="s">
        <v>25</v>
      </c>
      <c r="D817">
        <v>19055</v>
      </c>
      <c r="E817">
        <v>2919.75</v>
      </c>
      <c r="F817" s="21">
        <v>0</v>
      </c>
      <c r="I817" s="21">
        <f>VLOOKUP($C817,Inputs!$A$3:$G$53,2,FALSE)</f>
        <v>14.42</v>
      </c>
      <c r="J817" s="21">
        <f>VLOOKUP($C817,Inputs!$A$3:$G$53,3,FALSE)</f>
        <v>2.403</v>
      </c>
      <c r="K817">
        <f>VLOOKUP($C817,Inputs!$A$3:$G$53,4,FALSE)</f>
        <v>8.9599999999999999E-2</v>
      </c>
      <c r="L817">
        <f>IF(ISBLANK(H817),VLOOKUP($C817,Inputs!$A$3:$G$53,5,FALSE),H817)</f>
        <v>47.288842105263164</v>
      </c>
      <c r="M817">
        <f>VLOOKUP($C817,Inputs!$A$3:$G$53,7,FALSE)</f>
        <v>0</v>
      </c>
      <c r="N817">
        <f t="shared" si="12"/>
        <v>220</v>
      </c>
      <c r="O817">
        <f>VLOOKUP($C817,Inputs!$A$3:$G$53,5,FALSE)</f>
        <v>47.288842105263164</v>
      </c>
      <c r="P817">
        <f>VLOOKUP(C817,Depack!A$1:B$51,2,FALSE)</f>
        <v>8.7009090824741193</v>
      </c>
    </row>
    <row r="818" spans="1:16" x14ac:dyDescent="0.2">
      <c r="A818">
        <v>815</v>
      </c>
      <c r="B818" t="s">
        <v>1438</v>
      </c>
      <c r="C818" t="s">
        <v>25</v>
      </c>
      <c r="D818">
        <v>19057</v>
      </c>
      <c r="E818">
        <v>8872.61</v>
      </c>
      <c r="F818" s="21">
        <v>1</v>
      </c>
      <c r="G818" s="21">
        <v>312</v>
      </c>
      <c r="H818" s="21">
        <v>50</v>
      </c>
      <c r="I818" s="21">
        <f>VLOOKUP($C818,Inputs!$A$3:$G$53,2,FALSE)</f>
        <v>14.42</v>
      </c>
      <c r="J818" s="21">
        <f>VLOOKUP($C818,Inputs!$A$3:$G$53,3,FALSE)</f>
        <v>2.403</v>
      </c>
      <c r="K818">
        <f>VLOOKUP($C818,Inputs!$A$3:$G$53,4,FALSE)</f>
        <v>8.9599999999999999E-2</v>
      </c>
      <c r="L818">
        <f>IF(ISBLANK(H818),VLOOKUP($C818,Inputs!$A$3:$G$53,5,FALSE),H818)</f>
        <v>50</v>
      </c>
      <c r="M818">
        <f>VLOOKUP($C818,Inputs!$A$3:$G$53,7,FALSE)</f>
        <v>0</v>
      </c>
      <c r="N818">
        <f t="shared" si="12"/>
        <v>312</v>
      </c>
      <c r="O818">
        <f>VLOOKUP($C818,Inputs!$A$3:$G$53,5,FALSE)</f>
        <v>47.288842105263164</v>
      </c>
      <c r="P818">
        <f>VLOOKUP(C818,Depack!A$1:B$51,2,FALSE)</f>
        <v>8.7009090824741193</v>
      </c>
    </row>
    <row r="819" spans="1:16" x14ac:dyDescent="0.2">
      <c r="A819">
        <v>816</v>
      </c>
      <c r="B819" t="s">
        <v>3804</v>
      </c>
      <c r="C819" t="s">
        <v>25</v>
      </c>
      <c r="D819">
        <v>19059</v>
      </c>
      <c r="E819">
        <v>3559.45</v>
      </c>
      <c r="F819" s="21">
        <v>2</v>
      </c>
      <c r="G819" s="21">
        <v>286</v>
      </c>
      <c r="H819" s="21">
        <v>30</v>
      </c>
      <c r="I819" s="21">
        <f>VLOOKUP($C819,Inputs!$A$3:$G$53,2,FALSE)</f>
        <v>14.42</v>
      </c>
      <c r="J819" s="21">
        <f>VLOOKUP($C819,Inputs!$A$3:$G$53,3,FALSE)</f>
        <v>2.403</v>
      </c>
      <c r="K819">
        <f>VLOOKUP($C819,Inputs!$A$3:$G$53,4,FALSE)</f>
        <v>8.9599999999999999E-2</v>
      </c>
      <c r="L819">
        <f>IF(ISBLANK(H819),VLOOKUP($C819,Inputs!$A$3:$G$53,5,FALSE),H819)</f>
        <v>30</v>
      </c>
      <c r="M819">
        <f>VLOOKUP($C819,Inputs!$A$3:$G$53,7,FALSE)</f>
        <v>0</v>
      </c>
      <c r="N819">
        <f t="shared" si="12"/>
        <v>286</v>
      </c>
      <c r="O819">
        <f>VLOOKUP($C819,Inputs!$A$3:$G$53,5,FALSE)</f>
        <v>47.288842105263164</v>
      </c>
      <c r="P819">
        <f>VLOOKUP(C819,Depack!A$1:B$51,2,FALSE)</f>
        <v>8.7009090824741193</v>
      </c>
    </row>
    <row r="820" spans="1:16" x14ac:dyDescent="0.2">
      <c r="A820">
        <v>817</v>
      </c>
      <c r="B820" t="s">
        <v>3805</v>
      </c>
      <c r="C820" t="s">
        <v>25</v>
      </c>
      <c r="D820">
        <v>19061</v>
      </c>
      <c r="E820">
        <v>20679.03</v>
      </c>
      <c r="F820" s="21">
        <v>1</v>
      </c>
      <c r="G820" s="21">
        <v>312</v>
      </c>
      <c r="H820" s="21">
        <v>45</v>
      </c>
      <c r="I820" s="21">
        <f>VLOOKUP($C820,Inputs!$A$3:$G$53,2,FALSE)</f>
        <v>14.42</v>
      </c>
      <c r="J820" s="21">
        <f>VLOOKUP($C820,Inputs!$A$3:$G$53,3,FALSE)</f>
        <v>2.403</v>
      </c>
      <c r="K820">
        <f>VLOOKUP($C820,Inputs!$A$3:$G$53,4,FALSE)</f>
        <v>8.9599999999999999E-2</v>
      </c>
      <c r="L820">
        <f>IF(ISBLANK(H820),VLOOKUP($C820,Inputs!$A$3:$G$53,5,FALSE),H820)</f>
        <v>45</v>
      </c>
      <c r="M820">
        <f>VLOOKUP($C820,Inputs!$A$3:$G$53,7,FALSE)</f>
        <v>0</v>
      </c>
      <c r="N820">
        <f t="shared" si="12"/>
        <v>312</v>
      </c>
      <c r="O820">
        <f>VLOOKUP($C820,Inputs!$A$3:$G$53,5,FALSE)</f>
        <v>47.288842105263164</v>
      </c>
      <c r="P820">
        <f>VLOOKUP(C820,Depack!A$1:B$51,2,FALSE)</f>
        <v>8.7009090824741193</v>
      </c>
    </row>
    <row r="821" spans="1:16" x14ac:dyDescent="0.2">
      <c r="A821">
        <v>818</v>
      </c>
      <c r="B821" t="s">
        <v>3806</v>
      </c>
      <c r="C821" t="s">
        <v>25</v>
      </c>
      <c r="D821">
        <v>19063</v>
      </c>
      <c r="E821">
        <v>2296.9</v>
      </c>
      <c r="F821" s="21">
        <v>0</v>
      </c>
      <c r="I821" s="21">
        <f>VLOOKUP($C821,Inputs!$A$3:$G$53,2,FALSE)</f>
        <v>14.42</v>
      </c>
      <c r="J821" s="21">
        <f>VLOOKUP($C821,Inputs!$A$3:$G$53,3,FALSE)</f>
        <v>2.403</v>
      </c>
      <c r="K821">
        <f>VLOOKUP($C821,Inputs!$A$3:$G$53,4,FALSE)</f>
        <v>8.9599999999999999E-2</v>
      </c>
      <c r="L821">
        <f>IF(ISBLANK(H821),VLOOKUP($C821,Inputs!$A$3:$G$53,5,FALSE),H821)</f>
        <v>47.288842105263164</v>
      </c>
      <c r="M821">
        <f>VLOOKUP($C821,Inputs!$A$3:$G$53,7,FALSE)</f>
        <v>0</v>
      </c>
      <c r="N821">
        <f t="shared" si="12"/>
        <v>220</v>
      </c>
      <c r="O821">
        <f>VLOOKUP($C821,Inputs!$A$3:$G$53,5,FALSE)</f>
        <v>47.288842105263164</v>
      </c>
      <c r="P821">
        <f>VLOOKUP(C821,Depack!A$1:B$51,2,FALSE)</f>
        <v>8.7009090824741193</v>
      </c>
    </row>
    <row r="822" spans="1:16" x14ac:dyDescent="0.2">
      <c r="A822">
        <v>819</v>
      </c>
      <c r="B822" t="s">
        <v>3317</v>
      </c>
      <c r="C822" t="s">
        <v>25</v>
      </c>
      <c r="D822">
        <v>19065</v>
      </c>
      <c r="E822">
        <v>4211.41</v>
      </c>
      <c r="F822" s="21">
        <v>1</v>
      </c>
      <c r="G822" s="21">
        <v>312</v>
      </c>
      <c r="H822" s="21">
        <v>60</v>
      </c>
      <c r="I822" s="21">
        <f>VLOOKUP($C822,Inputs!$A$3:$G$53,2,FALSE)</f>
        <v>14.42</v>
      </c>
      <c r="J822" s="21">
        <f>VLOOKUP($C822,Inputs!$A$3:$G$53,3,FALSE)</f>
        <v>2.403</v>
      </c>
      <c r="K822">
        <f>VLOOKUP($C822,Inputs!$A$3:$G$53,4,FALSE)</f>
        <v>8.9599999999999999E-2</v>
      </c>
      <c r="L822">
        <f>IF(ISBLANK(H822),VLOOKUP($C822,Inputs!$A$3:$G$53,5,FALSE),H822)</f>
        <v>60</v>
      </c>
      <c r="M822">
        <f>VLOOKUP($C822,Inputs!$A$3:$G$53,7,FALSE)</f>
        <v>0</v>
      </c>
      <c r="N822">
        <f t="shared" si="12"/>
        <v>312</v>
      </c>
      <c r="O822">
        <f>VLOOKUP($C822,Inputs!$A$3:$G$53,5,FALSE)</f>
        <v>47.288842105263164</v>
      </c>
      <c r="P822">
        <f>VLOOKUP(C822,Depack!A$1:B$51,2,FALSE)</f>
        <v>8.7009090824741193</v>
      </c>
    </row>
    <row r="823" spans="1:16" x14ac:dyDescent="0.2">
      <c r="A823">
        <v>820</v>
      </c>
      <c r="B823" t="s">
        <v>3053</v>
      </c>
      <c r="C823" t="s">
        <v>25</v>
      </c>
      <c r="D823">
        <v>19067</v>
      </c>
      <c r="E823">
        <v>2942.9</v>
      </c>
      <c r="F823" s="21">
        <v>0</v>
      </c>
      <c r="I823" s="21">
        <f>VLOOKUP($C823,Inputs!$A$3:$G$53,2,FALSE)</f>
        <v>14.42</v>
      </c>
      <c r="J823" s="21">
        <f>VLOOKUP($C823,Inputs!$A$3:$G$53,3,FALSE)</f>
        <v>2.403</v>
      </c>
      <c r="K823">
        <f>VLOOKUP($C823,Inputs!$A$3:$G$53,4,FALSE)</f>
        <v>8.9599999999999999E-2</v>
      </c>
      <c r="L823">
        <f>IF(ISBLANK(H823),VLOOKUP($C823,Inputs!$A$3:$G$53,5,FALSE),H823)</f>
        <v>47.288842105263164</v>
      </c>
      <c r="M823">
        <f>VLOOKUP($C823,Inputs!$A$3:$G$53,7,FALSE)</f>
        <v>0</v>
      </c>
      <c r="N823">
        <f t="shared" si="12"/>
        <v>220</v>
      </c>
      <c r="O823">
        <f>VLOOKUP($C823,Inputs!$A$3:$G$53,5,FALSE)</f>
        <v>47.288842105263164</v>
      </c>
      <c r="P823">
        <f>VLOOKUP(C823,Depack!A$1:B$51,2,FALSE)</f>
        <v>8.7009090824741193</v>
      </c>
    </row>
    <row r="824" spans="1:16" x14ac:dyDescent="0.2">
      <c r="A824">
        <v>821</v>
      </c>
      <c r="B824" t="s">
        <v>2616</v>
      </c>
      <c r="C824" t="s">
        <v>25</v>
      </c>
      <c r="D824">
        <v>19069</v>
      </c>
      <c r="E824">
        <v>1847.09</v>
      </c>
      <c r="F824" s="21">
        <v>0</v>
      </c>
      <c r="I824" s="21">
        <f>VLOOKUP($C824,Inputs!$A$3:$G$53,2,FALSE)</f>
        <v>14.42</v>
      </c>
      <c r="J824" s="21">
        <f>VLOOKUP($C824,Inputs!$A$3:$G$53,3,FALSE)</f>
        <v>2.403</v>
      </c>
      <c r="K824">
        <f>VLOOKUP($C824,Inputs!$A$3:$G$53,4,FALSE)</f>
        <v>8.9599999999999999E-2</v>
      </c>
      <c r="L824">
        <f>IF(ISBLANK(H824),VLOOKUP($C824,Inputs!$A$3:$G$53,5,FALSE),H824)</f>
        <v>47.288842105263164</v>
      </c>
      <c r="M824">
        <f>VLOOKUP($C824,Inputs!$A$3:$G$53,7,FALSE)</f>
        <v>0</v>
      </c>
      <c r="N824">
        <f t="shared" si="12"/>
        <v>220</v>
      </c>
      <c r="O824">
        <f>VLOOKUP($C824,Inputs!$A$3:$G$53,5,FALSE)</f>
        <v>47.288842105263164</v>
      </c>
      <c r="P824">
        <f>VLOOKUP(C824,Depack!A$1:B$51,2,FALSE)</f>
        <v>8.7009090824741193</v>
      </c>
    </row>
    <row r="825" spans="1:16" x14ac:dyDescent="0.2">
      <c r="A825">
        <v>822</v>
      </c>
      <c r="B825" t="s">
        <v>3485</v>
      </c>
      <c r="C825" t="s">
        <v>25</v>
      </c>
      <c r="D825">
        <v>19071</v>
      </c>
      <c r="E825">
        <v>1480.222</v>
      </c>
      <c r="F825" s="21">
        <v>1</v>
      </c>
      <c r="G825" s="21">
        <v>312</v>
      </c>
      <c r="H825" s="21">
        <v>35</v>
      </c>
      <c r="I825" s="21">
        <f>VLOOKUP($C825,Inputs!$A$3:$G$53,2,FALSE)</f>
        <v>14.42</v>
      </c>
      <c r="J825" s="21">
        <f>VLOOKUP($C825,Inputs!$A$3:$G$53,3,FALSE)</f>
        <v>2.403</v>
      </c>
      <c r="K825">
        <f>VLOOKUP($C825,Inputs!$A$3:$G$53,4,FALSE)</f>
        <v>8.9599999999999999E-2</v>
      </c>
      <c r="L825">
        <f>IF(ISBLANK(H825),VLOOKUP($C825,Inputs!$A$3:$G$53,5,FALSE),H825)</f>
        <v>35</v>
      </c>
      <c r="M825">
        <f>VLOOKUP($C825,Inputs!$A$3:$G$53,7,FALSE)</f>
        <v>0</v>
      </c>
      <c r="N825">
        <f t="shared" si="12"/>
        <v>312</v>
      </c>
      <c r="O825">
        <f>VLOOKUP($C825,Inputs!$A$3:$G$53,5,FALSE)</f>
        <v>47.288842105263164</v>
      </c>
      <c r="P825">
        <f>VLOOKUP(C825,Depack!A$1:B$51,2,FALSE)</f>
        <v>8.7009090824741193</v>
      </c>
    </row>
    <row r="826" spans="1:16" x14ac:dyDescent="0.2">
      <c r="A826">
        <v>823</v>
      </c>
      <c r="B826" t="s">
        <v>3319</v>
      </c>
      <c r="C826" t="s">
        <v>25</v>
      </c>
      <c r="D826">
        <v>19073</v>
      </c>
      <c r="E826">
        <v>1619.9880000000001</v>
      </c>
      <c r="F826" s="21">
        <v>0</v>
      </c>
      <c r="I826" s="21">
        <f>VLOOKUP($C826,Inputs!$A$3:$G$53,2,FALSE)</f>
        <v>14.42</v>
      </c>
      <c r="J826" s="21">
        <f>VLOOKUP($C826,Inputs!$A$3:$G$53,3,FALSE)</f>
        <v>2.403</v>
      </c>
      <c r="K826">
        <f>VLOOKUP($C826,Inputs!$A$3:$G$53,4,FALSE)</f>
        <v>8.9599999999999999E-2</v>
      </c>
      <c r="L826">
        <f>IF(ISBLANK(H826),VLOOKUP($C826,Inputs!$A$3:$G$53,5,FALSE),H826)</f>
        <v>47.288842105263164</v>
      </c>
      <c r="M826">
        <f>VLOOKUP($C826,Inputs!$A$3:$G$53,7,FALSE)</f>
        <v>0</v>
      </c>
      <c r="N826">
        <f t="shared" si="12"/>
        <v>220</v>
      </c>
      <c r="O826">
        <f>VLOOKUP($C826,Inputs!$A$3:$G$53,5,FALSE)</f>
        <v>47.288842105263164</v>
      </c>
      <c r="P826">
        <f>VLOOKUP(C826,Depack!A$1:B$51,2,FALSE)</f>
        <v>8.7009090824741193</v>
      </c>
    </row>
    <row r="827" spans="1:16" x14ac:dyDescent="0.2">
      <c r="A827">
        <v>824</v>
      </c>
      <c r="B827" t="s">
        <v>3722</v>
      </c>
      <c r="C827" t="s">
        <v>25</v>
      </c>
      <c r="D827">
        <v>19075</v>
      </c>
      <c r="E827">
        <v>2164.87</v>
      </c>
      <c r="F827" s="21">
        <v>1</v>
      </c>
      <c r="G827" s="21">
        <v>208</v>
      </c>
      <c r="H827" s="21">
        <v>75</v>
      </c>
      <c r="I827" s="21">
        <f>VLOOKUP($C827,Inputs!$A$3:$G$53,2,FALSE)</f>
        <v>14.42</v>
      </c>
      <c r="J827" s="21">
        <f>VLOOKUP($C827,Inputs!$A$3:$G$53,3,FALSE)</f>
        <v>2.403</v>
      </c>
      <c r="K827">
        <f>VLOOKUP($C827,Inputs!$A$3:$G$53,4,FALSE)</f>
        <v>8.9599999999999999E-2</v>
      </c>
      <c r="L827">
        <f>IF(ISBLANK(H827),VLOOKUP($C827,Inputs!$A$3:$G$53,5,FALSE),H827)</f>
        <v>75</v>
      </c>
      <c r="M827">
        <f>VLOOKUP($C827,Inputs!$A$3:$G$53,7,FALSE)</f>
        <v>0</v>
      </c>
      <c r="N827">
        <f t="shared" si="12"/>
        <v>208</v>
      </c>
      <c r="O827">
        <f>VLOOKUP($C827,Inputs!$A$3:$G$53,5,FALSE)</f>
        <v>47.288842105263164</v>
      </c>
      <c r="P827">
        <f>VLOOKUP(C827,Depack!A$1:B$51,2,FALSE)</f>
        <v>8.7009090824741193</v>
      </c>
    </row>
    <row r="828" spans="1:16" x14ac:dyDescent="0.2">
      <c r="A828">
        <v>825</v>
      </c>
      <c r="B828" t="s">
        <v>3807</v>
      </c>
      <c r="C828" t="s">
        <v>25</v>
      </c>
      <c r="D828">
        <v>19077</v>
      </c>
      <c r="E828">
        <v>2004.9</v>
      </c>
      <c r="F828" s="21">
        <v>0</v>
      </c>
      <c r="I828" s="21">
        <f>VLOOKUP($C828,Inputs!$A$3:$G$53,2,FALSE)</f>
        <v>14.42</v>
      </c>
      <c r="J828" s="21">
        <f>VLOOKUP($C828,Inputs!$A$3:$G$53,3,FALSE)</f>
        <v>2.403</v>
      </c>
      <c r="K828">
        <f>VLOOKUP($C828,Inputs!$A$3:$G$53,4,FALSE)</f>
        <v>8.9599999999999999E-2</v>
      </c>
      <c r="L828">
        <f>IF(ISBLANK(H828),VLOOKUP($C828,Inputs!$A$3:$G$53,5,FALSE),H828)</f>
        <v>47.288842105263164</v>
      </c>
      <c r="M828">
        <f>VLOOKUP($C828,Inputs!$A$3:$G$53,7,FALSE)</f>
        <v>0</v>
      </c>
      <c r="N828">
        <f t="shared" si="12"/>
        <v>220</v>
      </c>
      <c r="O828">
        <f>VLOOKUP($C828,Inputs!$A$3:$G$53,5,FALSE)</f>
        <v>47.288842105263164</v>
      </c>
      <c r="P828">
        <f>VLOOKUP(C828,Depack!A$1:B$51,2,FALSE)</f>
        <v>8.7009090824741193</v>
      </c>
    </row>
    <row r="829" spans="1:16" x14ac:dyDescent="0.2">
      <c r="A829">
        <v>826</v>
      </c>
      <c r="B829" t="s">
        <v>3541</v>
      </c>
      <c r="C829" t="s">
        <v>25</v>
      </c>
      <c r="D829">
        <v>19079</v>
      </c>
      <c r="E829">
        <v>2952.32</v>
      </c>
      <c r="F829" s="21">
        <v>0</v>
      </c>
      <c r="I829" s="21">
        <f>VLOOKUP($C829,Inputs!$A$3:$G$53,2,FALSE)</f>
        <v>14.42</v>
      </c>
      <c r="J829" s="21">
        <f>VLOOKUP($C829,Inputs!$A$3:$G$53,3,FALSE)</f>
        <v>2.403</v>
      </c>
      <c r="K829">
        <f>VLOOKUP($C829,Inputs!$A$3:$G$53,4,FALSE)</f>
        <v>8.9599999999999999E-2</v>
      </c>
      <c r="L829">
        <f>IF(ISBLANK(H829),VLOOKUP($C829,Inputs!$A$3:$G$53,5,FALSE),H829)</f>
        <v>47.288842105263164</v>
      </c>
      <c r="M829">
        <f>VLOOKUP($C829,Inputs!$A$3:$G$53,7,FALSE)</f>
        <v>0</v>
      </c>
      <c r="N829">
        <f t="shared" si="12"/>
        <v>220</v>
      </c>
      <c r="O829">
        <f>VLOOKUP($C829,Inputs!$A$3:$G$53,5,FALSE)</f>
        <v>47.288842105263164</v>
      </c>
      <c r="P829">
        <f>VLOOKUP(C829,Depack!A$1:B$51,2,FALSE)</f>
        <v>8.7009090824741193</v>
      </c>
    </row>
    <row r="830" spans="1:16" x14ac:dyDescent="0.2">
      <c r="A830">
        <v>827</v>
      </c>
      <c r="B830" t="s">
        <v>3618</v>
      </c>
      <c r="C830" t="s">
        <v>25</v>
      </c>
      <c r="D830">
        <v>19081</v>
      </c>
      <c r="E830">
        <v>1901.1</v>
      </c>
      <c r="F830" s="21">
        <v>0</v>
      </c>
      <c r="I830" s="21">
        <f>VLOOKUP($C830,Inputs!$A$3:$G$53,2,FALSE)</f>
        <v>14.42</v>
      </c>
      <c r="J830" s="21">
        <f>VLOOKUP($C830,Inputs!$A$3:$G$53,3,FALSE)</f>
        <v>2.403</v>
      </c>
      <c r="K830">
        <f>VLOOKUP($C830,Inputs!$A$3:$G$53,4,FALSE)</f>
        <v>8.9599999999999999E-2</v>
      </c>
      <c r="L830">
        <f>IF(ISBLANK(H830),VLOOKUP($C830,Inputs!$A$3:$G$53,5,FALSE),H830)</f>
        <v>47.288842105263164</v>
      </c>
      <c r="M830">
        <f>VLOOKUP($C830,Inputs!$A$3:$G$53,7,FALSE)</f>
        <v>0</v>
      </c>
      <c r="N830">
        <f t="shared" si="12"/>
        <v>220</v>
      </c>
      <c r="O830">
        <f>VLOOKUP($C830,Inputs!$A$3:$G$53,5,FALSE)</f>
        <v>47.288842105263164</v>
      </c>
      <c r="P830">
        <f>VLOOKUP(C830,Depack!A$1:B$51,2,FALSE)</f>
        <v>8.7009090824741193</v>
      </c>
    </row>
    <row r="831" spans="1:16" x14ac:dyDescent="0.2">
      <c r="A831">
        <v>828</v>
      </c>
      <c r="B831" t="s">
        <v>3723</v>
      </c>
      <c r="C831" t="s">
        <v>25</v>
      </c>
      <c r="D831">
        <v>19083</v>
      </c>
      <c r="E831">
        <v>3433.43</v>
      </c>
      <c r="F831" s="21">
        <v>1</v>
      </c>
      <c r="G831" s="21">
        <v>260</v>
      </c>
      <c r="H831" s="21">
        <v>50</v>
      </c>
      <c r="I831" s="21">
        <f>VLOOKUP($C831,Inputs!$A$3:$G$53,2,FALSE)</f>
        <v>14.42</v>
      </c>
      <c r="J831" s="21">
        <f>VLOOKUP($C831,Inputs!$A$3:$G$53,3,FALSE)</f>
        <v>2.403</v>
      </c>
      <c r="K831">
        <f>VLOOKUP($C831,Inputs!$A$3:$G$53,4,FALSE)</f>
        <v>8.9599999999999999E-2</v>
      </c>
      <c r="L831">
        <f>IF(ISBLANK(H831),VLOOKUP($C831,Inputs!$A$3:$G$53,5,FALSE),H831)</f>
        <v>50</v>
      </c>
      <c r="M831">
        <f>VLOOKUP($C831,Inputs!$A$3:$G$53,7,FALSE)</f>
        <v>0</v>
      </c>
      <c r="N831">
        <f t="shared" si="12"/>
        <v>260</v>
      </c>
      <c r="O831">
        <f>VLOOKUP($C831,Inputs!$A$3:$G$53,5,FALSE)</f>
        <v>47.288842105263164</v>
      </c>
      <c r="P831">
        <f>VLOOKUP(C831,Depack!A$1:B$51,2,FALSE)</f>
        <v>8.7009090824741193</v>
      </c>
    </row>
    <row r="832" spans="1:16" x14ac:dyDescent="0.2">
      <c r="A832">
        <v>829</v>
      </c>
      <c r="B832" t="s">
        <v>3764</v>
      </c>
      <c r="C832" t="s">
        <v>25</v>
      </c>
      <c r="D832">
        <v>19085</v>
      </c>
      <c r="E832">
        <v>2578.3200000000002</v>
      </c>
      <c r="F832" s="21">
        <v>1</v>
      </c>
      <c r="G832" s="21">
        <v>312</v>
      </c>
      <c r="H832" s="21">
        <v>40</v>
      </c>
      <c r="I832" s="21">
        <f>VLOOKUP($C832,Inputs!$A$3:$G$53,2,FALSE)</f>
        <v>14.42</v>
      </c>
      <c r="J832" s="21">
        <f>VLOOKUP($C832,Inputs!$A$3:$G$53,3,FALSE)</f>
        <v>2.403</v>
      </c>
      <c r="K832">
        <f>VLOOKUP($C832,Inputs!$A$3:$G$53,4,FALSE)</f>
        <v>8.9599999999999999E-2</v>
      </c>
      <c r="L832">
        <f>IF(ISBLANK(H832),VLOOKUP($C832,Inputs!$A$3:$G$53,5,FALSE),H832)</f>
        <v>40</v>
      </c>
      <c r="M832">
        <f>VLOOKUP($C832,Inputs!$A$3:$G$53,7,FALSE)</f>
        <v>0</v>
      </c>
      <c r="N832">
        <f t="shared" si="12"/>
        <v>312</v>
      </c>
      <c r="O832">
        <f>VLOOKUP($C832,Inputs!$A$3:$G$53,5,FALSE)</f>
        <v>47.288842105263164</v>
      </c>
      <c r="P832">
        <f>VLOOKUP(C832,Depack!A$1:B$51,2,FALSE)</f>
        <v>8.7009090824741193</v>
      </c>
    </row>
    <row r="833" spans="1:16" x14ac:dyDescent="0.2">
      <c r="A833">
        <v>830</v>
      </c>
      <c r="B833" t="s">
        <v>3321</v>
      </c>
      <c r="C833" t="s">
        <v>25</v>
      </c>
      <c r="D833">
        <v>19087</v>
      </c>
      <c r="E833">
        <v>4091.01</v>
      </c>
      <c r="F833" s="21">
        <v>1</v>
      </c>
      <c r="G833" s="21">
        <v>260</v>
      </c>
      <c r="H833" s="21">
        <v>0</v>
      </c>
      <c r="I833" s="21">
        <f>VLOOKUP($C833,Inputs!$A$3:$G$53,2,FALSE)</f>
        <v>14.42</v>
      </c>
      <c r="J833" s="21">
        <f>VLOOKUP($C833,Inputs!$A$3:$G$53,3,FALSE)</f>
        <v>2.403</v>
      </c>
      <c r="K833">
        <f>VLOOKUP($C833,Inputs!$A$3:$G$53,4,FALSE)</f>
        <v>8.9599999999999999E-2</v>
      </c>
      <c r="L833">
        <f>IF(ISBLANK(H833),VLOOKUP($C833,Inputs!$A$3:$G$53,5,FALSE),H833)</f>
        <v>0</v>
      </c>
      <c r="M833">
        <f>VLOOKUP($C833,Inputs!$A$3:$G$53,7,FALSE)</f>
        <v>0</v>
      </c>
      <c r="N833">
        <f t="shared" si="12"/>
        <v>260</v>
      </c>
      <c r="O833">
        <f>VLOOKUP($C833,Inputs!$A$3:$G$53,5,FALSE)</f>
        <v>47.288842105263164</v>
      </c>
      <c r="P833">
        <f>VLOOKUP(C833,Depack!A$1:B$51,2,FALSE)</f>
        <v>8.7009090824741193</v>
      </c>
    </row>
    <row r="834" spans="1:16" x14ac:dyDescent="0.2">
      <c r="A834">
        <v>831</v>
      </c>
      <c r="B834" t="s">
        <v>1838</v>
      </c>
      <c r="C834" t="s">
        <v>25</v>
      </c>
      <c r="D834">
        <v>19089</v>
      </c>
      <c r="E834">
        <v>1791.848</v>
      </c>
      <c r="F834" s="21">
        <v>1</v>
      </c>
      <c r="G834" s="21">
        <v>260</v>
      </c>
      <c r="H834" s="21">
        <v>0</v>
      </c>
      <c r="I834" s="21">
        <f>VLOOKUP($C834,Inputs!$A$3:$G$53,2,FALSE)</f>
        <v>14.42</v>
      </c>
      <c r="J834" s="21">
        <f>VLOOKUP($C834,Inputs!$A$3:$G$53,3,FALSE)</f>
        <v>2.403</v>
      </c>
      <c r="K834">
        <f>VLOOKUP($C834,Inputs!$A$3:$G$53,4,FALSE)</f>
        <v>8.9599999999999999E-2</v>
      </c>
      <c r="L834">
        <f>IF(ISBLANK(H834),VLOOKUP($C834,Inputs!$A$3:$G$53,5,FALSE),H834)</f>
        <v>0</v>
      </c>
      <c r="M834">
        <f>VLOOKUP($C834,Inputs!$A$3:$G$53,7,FALSE)</f>
        <v>0</v>
      </c>
      <c r="N834">
        <f t="shared" si="12"/>
        <v>260</v>
      </c>
      <c r="O834">
        <f>VLOOKUP($C834,Inputs!$A$3:$G$53,5,FALSE)</f>
        <v>47.288842105263164</v>
      </c>
      <c r="P834">
        <f>VLOOKUP(C834,Depack!A$1:B$51,2,FALSE)</f>
        <v>8.7009090824741193</v>
      </c>
    </row>
    <row r="835" spans="1:16" x14ac:dyDescent="0.2">
      <c r="A835">
        <v>832</v>
      </c>
      <c r="B835" t="s">
        <v>533</v>
      </c>
      <c r="C835" t="s">
        <v>25</v>
      </c>
      <c r="D835">
        <v>19091</v>
      </c>
      <c r="E835">
        <v>1946.3240000000001</v>
      </c>
      <c r="F835" s="21">
        <v>0</v>
      </c>
      <c r="I835" s="21">
        <f>VLOOKUP($C835,Inputs!$A$3:$G$53,2,FALSE)</f>
        <v>14.42</v>
      </c>
      <c r="J835" s="21">
        <f>VLOOKUP($C835,Inputs!$A$3:$G$53,3,FALSE)</f>
        <v>2.403</v>
      </c>
      <c r="K835">
        <f>VLOOKUP($C835,Inputs!$A$3:$G$53,4,FALSE)</f>
        <v>8.9599999999999999E-2</v>
      </c>
      <c r="L835">
        <f>IF(ISBLANK(H835),VLOOKUP($C835,Inputs!$A$3:$G$53,5,FALSE),H835)</f>
        <v>47.288842105263164</v>
      </c>
      <c r="M835">
        <f>VLOOKUP($C835,Inputs!$A$3:$G$53,7,FALSE)</f>
        <v>0</v>
      </c>
      <c r="N835">
        <f t="shared" ref="N835:N898" si="13">IF(ISBLANK(G835),220,G835)</f>
        <v>220</v>
      </c>
      <c r="O835">
        <f>VLOOKUP($C835,Inputs!$A$3:$G$53,5,FALSE)</f>
        <v>47.288842105263164</v>
      </c>
      <c r="P835">
        <f>VLOOKUP(C835,Depack!A$1:B$51,2,FALSE)</f>
        <v>8.7009090824741193</v>
      </c>
    </row>
    <row r="836" spans="1:16" x14ac:dyDescent="0.2">
      <c r="A836">
        <v>833</v>
      </c>
      <c r="B836" t="s">
        <v>3808</v>
      </c>
      <c r="C836" t="s">
        <v>25</v>
      </c>
      <c r="D836">
        <v>19093</v>
      </c>
      <c r="E836">
        <v>1277.528</v>
      </c>
      <c r="F836" s="21">
        <v>0</v>
      </c>
      <c r="I836" s="21">
        <f>VLOOKUP($C836,Inputs!$A$3:$G$53,2,FALSE)</f>
        <v>14.42</v>
      </c>
      <c r="J836" s="21">
        <f>VLOOKUP($C836,Inputs!$A$3:$G$53,3,FALSE)</f>
        <v>2.403</v>
      </c>
      <c r="K836">
        <f>VLOOKUP($C836,Inputs!$A$3:$G$53,4,FALSE)</f>
        <v>8.9599999999999999E-2</v>
      </c>
      <c r="L836">
        <f>IF(ISBLANK(H836),VLOOKUP($C836,Inputs!$A$3:$G$53,5,FALSE),H836)</f>
        <v>47.288842105263164</v>
      </c>
      <c r="M836">
        <f>VLOOKUP($C836,Inputs!$A$3:$G$53,7,FALSE)</f>
        <v>0</v>
      </c>
      <c r="N836">
        <f t="shared" si="13"/>
        <v>220</v>
      </c>
      <c r="O836">
        <f>VLOOKUP($C836,Inputs!$A$3:$G$53,5,FALSE)</f>
        <v>47.288842105263164</v>
      </c>
      <c r="P836">
        <f>VLOOKUP(C836,Depack!A$1:B$51,2,FALSE)</f>
        <v>8.7009090824741193</v>
      </c>
    </row>
    <row r="837" spans="1:16" x14ac:dyDescent="0.2">
      <c r="A837">
        <v>834</v>
      </c>
      <c r="B837" t="s">
        <v>25</v>
      </c>
      <c r="C837" t="s">
        <v>25</v>
      </c>
      <c r="D837">
        <v>19095</v>
      </c>
      <c r="E837">
        <v>3240.18</v>
      </c>
      <c r="F837" s="21">
        <v>1</v>
      </c>
      <c r="G837" s="21">
        <v>312</v>
      </c>
      <c r="H837" s="21">
        <v>45</v>
      </c>
      <c r="I837" s="21">
        <f>VLOOKUP($C837,Inputs!$A$3:$G$53,2,FALSE)</f>
        <v>14.42</v>
      </c>
      <c r="J837" s="21">
        <f>VLOOKUP($C837,Inputs!$A$3:$G$53,3,FALSE)</f>
        <v>2.403</v>
      </c>
      <c r="K837">
        <f>VLOOKUP($C837,Inputs!$A$3:$G$53,4,FALSE)</f>
        <v>8.9599999999999999E-2</v>
      </c>
      <c r="L837">
        <f>IF(ISBLANK(H837),VLOOKUP($C837,Inputs!$A$3:$G$53,5,FALSE),H837)</f>
        <v>45</v>
      </c>
      <c r="M837">
        <f>VLOOKUP($C837,Inputs!$A$3:$G$53,7,FALSE)</f>
        <v>0</v>
      </c>
      <c r="N837">
        <f t="shared" si="13"/>
        <v>312</v>
      </c>
      <c r="O837">
        <f>VLOOKUP($C837,Inputs!$A$3:$G$53,5,FALSE)</f>
        <v>47.288842105263164</v>
      </c>
      <c r="P837">
        <f>VLOOKUP(C837,Depack!A$1:B$51,2,FALSE)</f>
        <v>8.7009090824741193</v>
      </c>
    </row>
    <row r="838" spans="1:16" x14ac:dyDescent="0.2">
      <c r="A838">
        <v>835</v>
      </c>
      <c r="B838" t="s">
        <v>2117</v>
      </c>
      <c r="C838" t="s">
        <v>25</v>
      </c>
      <c r="D838">
        <v>19097</v>
      </c>
      <c r="E838">
        <v>3581</v>
      </c>
      <c r="F838" s="21">
        <v>0</v>
      </c>
      <c r="I838" s="21">
        <f>VLOOKUP($C838,Inputs!$A$3:$G$53,2,FALSE)</f>
        <v>14.42</v>
      </c>
      <c r="J838" s="21">
        <f>VLOOKUP($C838,Inputs!$A$3:$G$53,3,FALSE)</f>
        <v>2.403</v>
      </c>
      <c r="K838">
        <f>VLOOKUP($C838,Inputs!$A$3:$G$53,4,FALSE)</f>
        <v>8.9599999999999999E-2</v>
      </c>
      <c r="L838">
        <f>IF(ISBLANK(H838),VLOOKUP($C838,Inputs!$A$3:$G$53,5,FALSE),H838)</f>
        <v>47.288842105263164</v>
      </c>
      <c r="M838">
        <f>VLOOKUP($C838,Inputs!$A$3:$G$53,7,FALSE)</f>
        <v>0</v>
      </c>
      <c r="N838">
        <f t="shared" si="13"/>
        <v>220</v>
      </c>
      <c r="O838">
        <f>VLOOKUP($C838,Inputs!$A$3:$G$53,5,FALSE)</f>
        <v>47.288842105263164</v>
      </c>
      <c r="P838">
        <f>VLOOKUP(C838,Depack!A$1:B$51,2,FALSE)</f>
        <v>8.7009090824741193</v>
      </c>
    </row>
    <row r="839" spans="1:16" x14ac:dyDescent="0.2">
      <c r="A839">
        <v>836</v>
      </c>
      <c r="B839" t="s">
        <v>3624</v>
      </c>
      <c r="C839" t="s">
        <v>25</v>
      </c>
      <c r="D839">
        <v>19099</v>
      </c>
      <c r="E839">
        <v>6589.18</v>
      </c>
      <c r="F839" s="21">
        <v>1</v>
      </c>
      <c r="G839" s="21">
        <v>260</v>
      </c>
      <c r="H839" s="21">
        <v>48</v>
      </c>
      <c r="I839" s="21">
        <f>VLOOKUP($C839,Inputs!$A$3:$G$53,2,FALSE)</f>
        <v>14.42</v>
      </c>
      <c r="J839" s="21">
        <f>VLOOKUP($C839,Inputs!$A$3:$G$53,3,FALSE)</f>
        <v>2.403</v>
      </c>
      <c r="K839">
        <f>VLOOKUP($C839,Inputs!$A$3:$G$53,4,FALSE)</f>
        <v>8.9599999999999999E-2</v>
      </c>
      <c r="L839">
        <f>IF(ISBLANK(H839),VLOOKUP($C839,Inputs!$A$3:$G$53,5,FALSE),H839)</f>
        <v>48</v>
      </c>
      <c r="M839">
        <f>VLOOKUP($C839,Inputs!$A$3:$G$53,7,FALSE)</f>
        <v>0</v>
      </c>
      <c r="N839">
        <f t="shared" si="13"/>
        <v>260</v>
      </c>
      <c r="O839">
        <f>VLOOKUP($C839,Inputs!$A$3:$G$53,5,FALSE)</f>
        <v>47.288842105263164</v>
      </c>
      <c r="P839">
        <f>VLOOKUP(C839,Depack!A$1:B$51,2,FALSE)</f>
        <v>8.7009090824741193</v>
      </c>
    </row>
    <row r="840" spans="1:16" x14ac:dyDescent="0.2">
      <c r="A840">
        <v>837</v>
      </c>
      <c r="B840" t="s">
        <v>3152</v>
      </c>
      <c r="C840" t="s">
        <v>25</v>
      </c>
      <c r="D840">
        <v>19101</v>
      </c>
      <c r="E840">
        <v>3402.47</v>
      </c>
      <c r="F840" s="21">
        <v>1</v>
      </c>
      <c r="G840" s="21">
        <v>312</v>
      </c>
      <c r="H840" s="21">
        <v>0</v>
      </c>
      <c r="I840" s="21">
        <f>VLOOKUP($C840,Inputs!$A$3:$G$53,2,FALSE)</f>
        <v>14.42</v>
      </c>
      <c r="J840" s="21">
        <f>VLOOKUP($C840,Inputs!$A$3:$G$53,3,FALSE)</f>
        <v>2.403</v>
      </c>
      <c r="K840">
        <f>VLOOKUP($C840,Inputs!$A$3:$G$53,4,FALSE)</f>
        <v>8.9599999999999999E-2</v>
      </c>
      <c r="L840">
        <f>IF(ISBLANK(H840),VLOOKUP($C840,Inputs!$A$3:$G$53,5,FALSE),H840)</f>
        <v>0</v>
      </c>
      <c r="M840">
        <f>VLOOKUP($C840,Inputs!$A$3:$G$53,7,FALSE)</f>
        <v>0</v>
      </c>
      <c r="N840">
        <f t="shared" si="13"/>
        <v>312</v>
      </c>
      <c r="O840">
        <f>VLOOKUP($C840,Inputs!$A$3:$G$53,5,FALSE)</f>
        <v>47.288842105263164</v>
      </c>
      <c r="P840">
        <f>VLOOKUP(C840,Depack!A$1:B$51,2,FALSE)</f>
        <v>8.7009090824741193</v>
      </c>
    </row>
    <row r="841" spans="1:16" x14ac:dyDescent="0.2">
      <c r="A841">
        <v>838</v>
      </c>
      <c r="B841" t="s">
        <v>3407</v>
      </c>
      <c r="C841" t="s">
        <v>25</v>
      </c>
      <c r="D841">
        <v>19103</v>
      </c>
      <c r="E841">
        <v>30420.63</v>
      </c>
      <c r="F841" s="21">
        <v>2</v>
      </c>
      <c r="G841" s="21">
        <v>286</v>
      </c>
      <c r="H841" s="21">
        <v>19.25</v>
      </c>
      <c r="I841" s="21">
        <f>VLOOKUP($C841,Inputs!$A$3:$G$53,2,FALSE)</f>
        <v>14.42</v>
      </c>
      <c r="J841" s="21">
        <f>VLOOKUP($C841,Inputs!$A$3:$G$53,3,FALSE)</f>
        <v>2.403</v>
      </c>
      <c r="K841">
        <f>VLOOKUP($C841,Inputs!$A$3:$G$53,4,FALSE)</f>
        <v>8.9599999999999999E-2</v>
      </c>
      <c r="L841">
        <f>IF(ISBLANK(H841),VLOOKUP($C841,Inputs!$A$3:$G$53,5,FALSE),H841)</f>
        <v>19.25</v>
      </c>
      <c r="M841">
        <f>VLOOKUP($C841,Inputs!$A$3:$G$53,7,FALSE)</f>
        <v>0</v>
      </c>
      <c r="N841">
        <f t="shared" si="13"/>
        <v>286</v>
      </c>
      <c r="O841">
        <f>VLOOKUP($C841,Inputs!$A$3:$G$53,5,FALSE)</f>
        <v>47.288842105263164</v>
      </c>
      <c r="P841">
        <f>VLOOKUP(C841,Depack!A$1:B$51,2,FALSE)</f>
        <v>8.7009090824741193</v>
      </c>
    </row>
    <row r="842" spans="1:16" x14ac:dyDescent="0.2">
      <c r="A842">
        <v>839</v>
      </c>
      <c r="B842" t="s">
        <v>3627</v>
      </c>
      <c r="C842" t="s">
        <v>25</v>
      </c>
      <c r="D842">
        <v>19105</v>
      </c>
      <c r="E842">
        <v>3708.95</v>
      </c>
      <c r="F842" s="21">
        <v>0</v>
      </c>
      <c r="I842" s="21">
        <f>VLOOKUP($C842,Inputs!$A$3:$G$53,2,FALSE)</f>
        <v>14.42</v>
      </c>
      <c r="J842" s="21">
        <f>VLOOKUP($C842,Inputs!$A$3:$G$53,3,FALSE)</f>
        <v>2.403</v>
      </c>
      <c r="K842">
        <f>VLOOKUP($C842,Inputs!$A$3:$G$53,4,FALSE)</f>
        <v>8.9599999999999999E-2</v>
      </c>
      <c r="L842">
        <f>IF(ISBLANK(H842),VLOOKUP($C842,Inputs!$A$3:$G$53,5,FALSE),H842)</f>
        <v>47.288842105263164</v>
      </c>
      <c r="M842">
        <f>VLOOKUP($C842,Inputs!$A$3:$G$53,7,FALSE)</f>
        <v>0</v>
      </c>
      <c r="N842">
        <f t="shared" si="13"/>
        <v>220</v>
      </c>
      <c r="O842">
        <f>VLOOKUP($C842,Inputs!$A$3:$G$53,5,FALSE)</f>
        <v>47.288842105263164</v>
      </c>
      <c r="P842">
        <f>VLOOKUP(C842,Depack!A$1:B$51,2,FALSE)</f>
        <v>8.7009090824741193</v>
      </c>
    </row>
    <row r="843" spans="1:16" x14ac:dyDescent="0.2">
      <c r="A843">
        <v>840</v>
      </c>
      <c r="B843" t="s">
        <v>3809</v>
      </c>
      <c r="C843" t="s">
        <v>25</v>
      </c>
      <c r="D843">
        <v>19107</v>
      </c>
      <c r="E843">
        <v>1673.59</v>
      </c>
      <c r="F843" s="21">
        <v>1</v>
      </c>
      <c r="G843" s="21">
        <v>312</v>
      </c>
      <c r="H843" s="21">
        <v>50</v>
      </c>
      <c r="I843" s="21">
        <f>VLOOKUP($C843,Inputs!$A$3:$G$53,2,FALSE)</f>
        <v>14.42</v>
      </c>
      <c r="J843" s="21">
        <f>VLOOKUP($C843,Inputs!$A$3:$G$53,3,FALSE)</f>
        <v>2.403</v>
      </c>
      <c r="K843">
        <f>VLOOKUP($C843,Inputs!$A$3:$G$53,4,FALSE)</f>
        <v>8.9599999999999999E-2</v>
      </c>
      <c r="L843">
        <f>IF(ISBLANK(H843),VLOOKUP($C843,Inputs!$A$3:$G$53,5,FALSE),H843)</f>
        <v>50</v>
      </c>
      <c r="M843">
        <f>VLOOKUP($C843,Inputs!$A$3:$G$53,7,FALSE)</f>
        <v>0</v>
      </c>
      <c r="N843">
        <f t="shared" si="13"/>
        <v>312</v>
      </c>
      <c r="O843">
        <f>VLOOKUP($C843,Inputs!$A$3:$G$53,5,FALSE)</f>
        <v>47.288842105263164</v>
      </c>
      <c r="P843">
        <f>VLOOKUP(C843,Depack!A$1:B$51,2,FALSE)</f>
        <v>8.7009090824741193</v>
      </c>
    </row>
    <row r="844" spans="1:16" x14ac:dyDescent="0.2">
      <c r="A844">
        <v>841</v>
      </c>
      <c r="B844" t="s">
        <v>3810</v>
      </c>
      <c r="C844" t="s">
        <v>25</v>
      </c>
      <c r="D844">
        <v>19109</v>
      </c>
      <c r="E844">
        <v>3068.44</v>
      </c>
      <c r="F844" s="21">
        <v>0</v>
      </c>
      <c r="I844" s="21">
        <f>VLOOKUP($C844,Inputs!$A$3:$G$53,2,FALSE)</f>
        <v>14.42</v>
      </c>
      <c r="J844" s="21">
        <f>VLOOKUP($C844,Inputs!$A$3:$G$53,3,FALSE)</f>
        <v>2.403</v>
      </c>
      <c r="K844">
        <f>VLOOKUP($C844,Inputs!$A$3:$G$53,4,FALSE)</f>
        <v>8.9599999999999999E-2</v>
      </c>
      <c r="L844">
        <f>IF(ISBLANK(H844),VLOOKUP($C844,Inputs!$A$3:$G$53,5,FALSE),H844)</f>
        <v>47.288842105263164</v>
      </c>
      <c r="M844">
        <f>VLOOKUP($C844,Inputs!$A$3:$G$53,7,FALSE)</f>
        <v>0</v>
      </c>
      <c r="N844">
        <f t="shared" si="13"/>
        <v>220</v>
      </c>
      <c r="O844">
        <f>VLOOKUP($C844,Inputs!$A$3:$G$53,5,FALSE)</f>
        <v>47.288842105263164</v>
      </c>
      <c r="P844">
        <f>VLOOKUP(C844,Depack!A$1:B$51,2,FALSE)</f>
        <v>8.7009090824741193</v>
      </c>
    </row>
    <row r="845" spans="1:16" x14ac:dyDescent="0.2">
      <c r="A845">
        <v>842</v>
      </c>
      <c r="B845" t="s">
        <v>1181</v>
      </c>
      <c r="C845" t="s">
        <v>25</v>
      </c>
      <c r="D845">
        <v>19111</v>
      </c>
      <c r="E845">
        <v>7330.96</v>
      </c>
      <c r="F845" s="21">
        <v>2</v>
      </c>
      <c r="G845" s="21">
        <v>312</v>
      </c>
      <c r="H845" s="21">
        <v>42.5</v>
      </c>
      <c r="I845" s="21">
        <f>VLOOKUP($C845,Inputs!$A$3:$G$53,2,FALSE)</f>
        <v>14.42</v>
      </c>
      <c r="J845" s="21">
        <f>VLOOKUP($C845,Inputs!$A$3:$G$53,3,FALSE)</f>
        <v>2.403</v>
      </c>
      <c r="K845">
        <f>VLOOKUP($C845,Inputs!$A$3:$G$53,4,FALSE)</f>
        <v>8.9599999999999999E-2</v>
      </c>
      <c r="L845">
        <f>IF(ISBLANK(H845),VLOOKUP($C845,Inputs!$A$3:$G$53,5,FALSE),H845)</f>
        <v>42.5</v>
      </c>
      <c r="M845">
        <f>VLOOKUP($C845,Inputs!$A$3:$G$53,7,FALSE)</f>
        <v>0</v>
      </c>
      <c r="N845">
        <f t="shared" si="13"/>
        <v>312</v>
      </c>
      <c r="O845">
        <f>VLOOKUP($C845,Inputs!$A$3:$G$53,5,FALSE)</f>
        <v>47.288842105263164</v>
      </c>
      <c r="P845">
        <f>VLOOKUP(C845,Depack!A$1:B$51,2,FALSE)</f>
        <v>8.7009090824741193</v>
      </c>
    </row>
    <row r="846" spans="1:16" x14ac:dyDescent="0.2">
      <c r="A846">
        <v>843</v>
      </c>
      <c r="B846" t="s">
        <v>3811</v>
      </c>
      <c r="C846" t="s">
        <v>25</v>
      </c>
      <c r="D846">
        <v>19113</v>
      </c>
      <c r="E846">
        <v>45064.53</v>
      </c>
      <c r="F846" s="21">
        <v>4</v>
      </c>
      <c r="G846" s="21">
        <v>299</v>
      </c>
      <c r="H846" s="21">
        <v>24</v>
      </c>
      <c r="I846" s="21">
        <f>VLOOKUP($C846,Inputs!$A$3:$G$53,2,FALSE)</f>
        <v>14.42</v>
      </c>
      <c r="J846" s="21">
        <f>VLOOKUP($C846,Inputs!$A$3:$G$53,3,FALSE)</f>
        <v>2.403</v>
      </c>
      <c r="K846">
        <f>VLOOKUP($C846,Inputs!$A$3:$G$53,4,FALSE)</f>
        <v>8.9599999999999999E-2</v>
      </c>
      <c r="L846">
        <f>IF(ISBLANK(H846),VLOOKUP($C846,Inputs!$A$3:$G$53,5,FALSE),H846)</f>
        <v>24</v>
      </c>
      <c r="M846">
        <f>VLOOKUP($C846,Inputs!$A$3:$G$53,7,FALSE)</f>
        <v>0</v>
      </c>
      <c r="N846">
        <f t="shared" si="13"/>
        <v>299</v>
      </c>
      <c r="O846">
        <f>VLOOKUP($C846,Inputs!$A$3:$G$53,5,FALSE)</f>
        <v>47.288842105263164</v>
      </c>
      <c r="P846">
        <f>VLOOKUP(C846,Depack!A$1:B$51,2,FALSE)</f>
        <v>8.7009090824741193</v>
      </c>
    </row>
    <row r="847" spans="1:16" x14ac:dyDescent="0.2">
      <c r="A847">
        <v>844</v>
      </c>
      <c r="B847" t="s">
        <v>3812</v>
      </c>
      <c r="C847" t="s">
        <v>25</v>
      </c>
      <c r="D847">
        <v>19115</v>
      </c>
      <c r="E847">
        <v>2407.77</v>
      </c>
      <c r="F847" s="21">
        <v>0</v>
      </c>
      <c r="I847" s="21">
        <f>VLOOKUP($C847,Inputs!$A$3:$G$53,2,FALSE)</f>
        <v>14.42</v>
      </c>
      <c r="J847" s="21">
        <f>VLOOKUP($C847,Inputs!$A$3:$G$53,3,FALSE)</f>
        <v>2.403</v>
      </c>
      <c r="K847">
        <f>VLOOKUP($C847,Inputs!$A$3:$G$53,4,FALSE)</f>
        <v>8.9599999999999999E-2</v>
      </c>
      <c r="L847">
        <f>IF(ISBLANK(H847),VLOOKUP($C847,Inputs!$A$3:$G$53,5,FALSE),H847)</f>
        <v>47.288842105263164</v>
      </c>
      <c r="M847">
        <f>VLOOKUP($C847,Inputs!$A$3:$G$53,7,FALSE)</f>
        <v>0</v>
      </c>
      <c r="N847">
        <f t="shared" si="13"/>
        <v>220</v>
      </c>
      <c r="O847">
        <f>VLOOKUP($C847,Inputs!$A$3:$G$53,5,FALSE)</f>
        <v>47.288842105263164</v>
      </c>
      <c r="P847">
        <f>VLOOKUP(C847,Depack!A$1:B$51,2,FALSE)</f>
        <v>8.7009090824741193</v>
      </c>
    </row>
    <row r="848" spans="1:16" x14ac:dyDescent="0.2">
      <c r="A848">
        <v>845</v>
      </c>
      <c r="B848" t="s">
        <v>3813</v>
      </c>
      <c r="C848" t="s">
        <v>25</v>
      </c>
      <c r="D848">
        <v>19117</v>
      </c>
      <c r="E848">
        <v>1565.17</v>
      </c>
      <c r="F848" s="21">
        <v>0</v>
      </c>
      <c r="I848" s="21">
        <f>VLOOKUP($C848,Inputs!$A$3:$G$53,2,FALSE)</f>
        <v>14.42</v>
      </c>
      <c r="J848" s="21">
        <f>VLOOKUP($C848,Inputs!$A$3:$G$53,3,FALSE)</f>
        <v>2.403</v>
      </c>
      <c r="K848">
        <f>VLOOKUP($C848,Inputs!$A$3:$G$53,4,FALSE)</f>
        <v>8.9599999999999999E-2</v>
      </c>
      <c r="L848">
        <f>IF(ISBLANK(H848),VLOOKUP($C848,Inputs!$A$3:$G$53,5,FALSE),H848)</f>
        <v>47.288842105263164</v>
      </c>
      <c r="M848">
        <f>VLOOKUP($C848,Inputs!$A$3:$G$53,7,FALSE)</f>
        <v>0</v>
      </c>
      <c r="N848">
        <f t="shared" si="13"/>
        <v>220</v>
      </c>
      <c r="O848">
        <f>VLOOKUP($C848,Inputs!$A$3:$G$53,5,FALSE)</f>
        <v>47.288842105263164</v>
      </c>
      <c r="P848">
        <f>VLOOKUP(C848,Depack!A$1:B$51,2,FALSE)</f>
        <v>8.7009090824741193</v>
      </c>
    </row>
    <row r="849" spans="1:16" x14ac:dyDescent="0.2">
      <c r="A849">
        <v>846</v>
      </c>
      <c r="B849" t="s">
        <v>3814</v>
      </c>
      <c r="C849" t="s">
        <v>25</v>
      </c>
      <c r="D849">
        <v>19119</v>
      </c>
      <c r="E849">
        <v>2141.16</v>
      </c>
      <c r="F849" s="21">
        <v>0</v>
      </c>
      <c r="I849" s="21">
        <f>VLOOKUP($C849,Inputs!$A$3:$G$53,2,FALSE)</f>
        <v>14.42</v>
      </c>
      <c r="J849" s="21">
        <f>VLOOKUP($C849,Inputs!$A$3:$G$53,3,FALSE)</f>
        <v>2.403</v>
      </c>
      <c r="K849">
        <f>VLOOKUP($C849,Inputs!$A$3:$G$53,4,FALSE)</f>
        <v>8.9599999999999999E-2</v>
      </c>
      <c r="L849">
        <f>IF(ISBLANK(H849),VLOOKUP($C849,Inputs!$A$3:$G$53,5,FALSE),H849)</f>
        <v>47.288842105263164</v>
      </c>
      <c r="M849">
        <f>VLOOKUP($C849,Inputs!$A$3:$G$53,7,FALSE)</f>
        <v>0</v>
      </c>
      <c r="N849">
        <f t="shared" si="13"/>
        <v>220</v>
      </c>
      <c r="O849">
        <f>VLOOKUP($C849,Inputs!$A$3:$G$53,5,FALSE)</f>
        <v>47.288842105263164</v>
      </c>
      <c r="P849">
        <f>VLOOKUP(C849,Depack!A$1:B$51,2,FALSE)</f>
        <v>8.7009090824741193</v>
      </c>
    </row>
    <row r="850" spans="1:16" x14ac:dyDescent="0.2">
      <c r="A850">
        <v>847</v>
      </c>
      <c r="B850" t="s">
        <v>3328</v>
      </c>
      <c r="C850" t="s">
        <v>25</v>
      </c>
      <c r="D850">
        <v>19121</v>
      </c>
      <c r="E850">
        <v>2596.8000000000002</v>
      </c>
      <c r="F850" s="21">
        <v>1</v>
      </c>
      <c r="G850" s="21">
        <v>312</v>
      </c>
      <c r="H850" s="21">
        <v>24</v>
      </c>
      <c r="I850" s="21">
        <f>VLOOKUP($C850,Inputs!$A$3:$G$53,2,FALSE)</f>
        <v>14.42</v>
      </c>
      <c r="J850" s="21">
        <f>VLOOKUP($C850,Inputs!$A$3:$G$53,3,FALSE)</f>
        <v>2.403</v>
      </c>
      <c r="K850">
        <f>VLOOKUP($C850,Inputs!$A$3:$G$53,4,FALSE)</f>
        <v>8.9599999999999999E-2</v>
      </c>
      <c r="L850">
        <f>IF(ISBLANK(H850),VLOOKUP($C850,Inputs!$A$3:$G$53,5,FALSE),H850)</f>
        <v>24</v>
      </c>
      <c r="M850">
        <f>VLOOKUP($C850,Inputs!$A$3:$G$53,7,FALSE)</f>
        <v>0</v>
      </c>
      <c r="N850">
        <f t="shared" si="13"/>
        <v>312</v>
      </c>
      <c r="O850">
        <f>VLOOKUP($C850,Inputs!$A$3:$G$53,5,FALSE)</f>
        <v>47.288842105263164</v>
      </c>
      <c r="P850">
        <f>VLOOKUP(C850,Depack!A$1:B$51,2,FALSE)</f>
        <v>8.7009090824741193</v>
      </c>
    </row>
    <row r="851" spans="1:16" x14ac:dyDescent="0.2">
      <c r="A851">
        <v>848</v>
      </c>
      <c r="B851" t="s">
        <v>3815</v>
      </c>
      <c r="C851" t="s">
        <v>25</v>
      </c>
      <c r="D851">
        <v>19123</v>
      </c>
      <c r="E851">
        <v>4276.5200000000004</v>
      </c>
      <c r="F851" s="21">
        <v>1</v>
      </c>
      <c r="G851" s="21">
        <v>312</v>
      </c>
      <c r="H851" s="21">
        <v>20.25</v>
      </c>
      <c r="I851" s="21">
        <f>VLOOKUP($C851,Inputs!$A$3:$G$53,2,FALSE)</f>
        <v>14.42</v>
      </c>
      <c r="J851" s="21">
        <f>VLOOKUP($C851,Inputs!$A$3:$G$53,3,FALSE)</f>
        <v>2.403</v>
      </c>
      <c r="K851">
        <f>VLOOKUP($C851,Inputs!$A$3:$G$53,4,FALSE)</f>
        <v>8.9599999999999999E-2</v>
      </c>
      <c r="L851">
        <f>IF(ISBLANK(H851),VLOOKUP($C851,Inputs!$A$3:$G$53,5,FALSE),H851)</f>
        <v>20.25</v>
      </c>
      <c r="M851">
        <f>VLOOKUP($C851,Inputs!$A$3:$G$53,7,FALSE)</f>
        <v>0</v>
      </c>
      <c r="N851">
        <f t="shared" si="13"/>
        <v>312</v>
      </c>
      <c r="O851">
        <f>VLOOKUP($C851,Inputs!$A$3:$G$53,5,FALSE)</f>
        <v>47.288842105263164</v>
      </c>
      <c r="P851">
        <f>VLOOKUP(C851,Depack!A$1:B$51,2,FALSE)</f>
        <v>8.7009090824741193</v>
      </c>
    </row>
    <row r="852" spans="1:16" x14ac:dyDescent="0.2">
      <c r="A852">
        <v>849</v>
      </c>
      <c r="B852" t="s">
        <v>1711</v>
      </c>
      <c r="C852" t="s">
        <v>25</v>
      </c>
      <c r="D852">
        <v>19125</v>
      </c>
      <c r="E852">
        <v>6434.5</v>
      </c>
      <c r="F852" s="21">
        <v>2</v>
      </c>
      <c r="G852" s="21">
        <v>286</v>
      </c>
      <c r="H852" s="21">
        <v>18.5</v>
      </c>
      <c r="I852" s="21">
        <f>VLOOKUP($C852,Inputs!$A$3:$G$53,2,FALSE)</f>
        <v>14.42</v>
      </c>
      <c r="J852" s="21">
        <f>VLOOKUP($C852,Inputs!$A$3:$G$53,3,FALSE)</f>
        <v>2.403</v>
      </c>
      <c r="K852">
        <f>VLOOKUP($C852,Inputs!$A$3:$G$53,4,FALSE)</f>
        <v>8.9599999999999999E-2</v>
      </c>
      <c r="L852">
        <f>IF(ISBLANK(H852),VLOOKUP($C852,Inputs!$A$3:$G$53,5,FALSE),H852)</f>
        <v>18.5</v>
      </c>
      <c r="M852">
        <f>VLOOKUP($C852,Inputs!$A$3:$G$53,7,FALSE)</f>
        <v>0</v>
      </c>
      <c r="N852">
        <f t="shared" si="13"/>
        <v>286</v>
      </c>
      <c r="O852">
        <f>VLOOKUP($C852,Inputs!$A$3:$G$53,5,FALSE)</f>
        <v>47.288842105263164</v>
      </c>
      <c r="P852">
        <f>VLOOKUP(C852,Depack!A$1:B$51,2,FALSE)</f>
        <v>8.7009090824741193</v>
      </c>
    </row>
    <row r="853" spans="1:16" x14ac:dyDescent="0.2">
      <c r="A853">
        <v>850</v>
      </c>
      <c r="B853" t="s">
        <v>3330</v>
      </c>
      <c r="C853" t="s">
        <v>25</v>
      </c>
      <c r="D853">
        <v>19127</v>
      </c>
      <c r="E853">
        <v>8690.83</v>
      </c>
      <c r="F853" s="21">
        <v>1</v>
      </c>
      <c r="G853" s="21">
        <v>312</v>
      </c>
      <c r="H853" s="21">
        <v>55</v>
      </c>
      <c r="I853" s="21">
        <f>VLOOKUP($C853,Inputs!$A$3:$G$53,2,FALSE)</f>
        <v>14.42</v>
      </c>
      <c r="J853" s="21">
        <f>VLOOKUP($C853,Inputs!$A$3:$G$53,3,FALSE)</f>
        <v>2.403</v>
      </c>
      <c r="K853">
        <f>VLOOKUP($C853,Inputs!$A$3:$G$53,4,FALSE)</f>
        <v>8.9599999999999999E-2</v>
      </c>
      <c r="L853">
        <f>IF(ISBLANK(H853),VLOOKUP($C853,Inputs!$A$3:$G$53,5,FALSE),H853)</f>
        <v>55</v>
      </c>
      <c r="M853">
        <f>VLOOKUP($C853,Inputs!$A$3:$G$53,7,FALSE)</f>
        <v>0</v>
      </c>
      <c r="N853">
        <f t="shared" si="13"/>
        <v>312</v>
      </c>
      <c r="O853">
        <f>VLOOKUP($C853,Inputs!$A$3:$G$53,5,FALSE)</f>
        <v>47.288842105263164</v>
      </c>
      <c r="P853">
        <f>VLOOKUP(C853,Depack!A$1:B$51,2,FALSE)</f>
        <v>8.7009090824741193</v>
      </c>
    </row>
    <row r="854" spans="1:16" x14ac:dyDescent="0.2">
      <c r="A854">
        <v>851</v>
      </c>
      <c r="B854" t="s">
        <v>3816</v>
      </c>
      <c r="C854" t="s">
        <v>25</v>
      </c>
      <c r="D854">
        <v>19129</v>
      </c>
      <c r="E854">
        <v>2841.29</v>
      </c>
      <c r="F854" s="21">
        <v>1</v>
      </c>
      <c r="G854" s="21">
        <v>312</v>
      </c>
      <c r="H854" s="21">
        <v>40.5</v>
      </c>
      <c r="I854" s="21">
        <f>VLOOKUP($C854,Inputs!$A$3:$G$53,2,FALSE)</f>
        <v>14.42</v>
      </c>
      <c r="J854" s="21">
        <f>VLOOKUP($C854,Inputs!$A$3:$G$53,3,FALSE)</f>
        <v>2.403</v>
      </c>
      <c r="K854">
        <f>VLOOKUP($C854,Inputs!$A$3:$G$53,4,FALSE)</f>
        <v>8.9599999999999999E-2</v>
      </c>
      <c r="L854">
        <f>IF(ISBLANK(H854),VLOOKUP($C854,Inputs!$A$3:$G$53,5,FALSE),H854)</f>
        <v>40.5</v>
      </c>
      <c r="M854">
        <f>VLOOKUP($C854,Inputs!$A$3:$G$53,7,FALSE)</f>
        <v>0</v>
      </c>
      <c r="N854">
        <f t="shared" si="13"/>
        <v>312</v>
      </c>
      <c r="O854">
        <f>VLOOKUP($C854,Inputs!$A$3:$G$53,5,FALSE)</f>
        <v>47.288842105263164</v>
      </c>
      <c r="P854">
        <f>VLOOKUP(C854,Depack!A$1:B$51,2,FALSE)</f>
        <v>8.7009090824741193</v>
      </c>
    </row>
    <row r="855" spans="1:16" x14ac:dyDescent="0.2">
      <c r="A855">
        <v>852</v>
      </c>
      <c r="B855" t="s">
        <v>3635</v>
      </c>
      <c r="C855" t="s">
        <v>25</v>
      </c>
      <c r="D855">
        <v>19131</v>
      </c>
      <c r="E855">
        <v>1950.39</v>
      </c>
      <c r="F855" s="21">
        <v>1</v>
      </c>
      <c r="G855" s="21">
        <v>260</v>
      </c>
      <c r="H855" s="21">
        <v>41</v>
      </c>
      <c r="I855" s="21">
        <f>VLOOKUP($C855,Inputs!$A$3:$G$53,2,FALSE)</f>
        <v>14.42</v>
      </c>
      <c r="J855" s="21">
        <f>VLOOKUP($C855,Inputs!$A$3:$G$53,3,FALSE)</f>
        <v>2.403</v>
      </c>
      <c r="K855">
        <f>VLOOKUP($C855,Inputs!$A$3:$G$53,4,FALSE)</f>
        <v>8.9599999999999999E-2</v>
      </c>
      <c r="L855">
        <f>IF(ISBLANK(H855),VLOOKUP($C855,Inputs!$A$3:$G$53,5,FALSE),H855)</f>
        <v>41</v>
      </c>
      <c r="M855">
        <f>VLOOKUP($C855,Inputs!$A$3:$G$53,7,FALSE)</f>
        <v>0</v>
      </c>
      <c r="N855">
        <f t="shared" si="13"/>
        <v>260</v>
      </c>
      <c r="O855">
        <f>VLOOKUP($C855,Inputs!$A$3:$G$53,5,FALSE)</f>
        <v>47.288842105263164</v>
      </c>
      <c r="P855">
        <f>VLOOKUP(C855,Depack!A$1:B$51,2,FALSE)</f>
        <v>8.7009090824741193</v>
      </c>
    </row>
    <row r="856" spans="1:16" x14ac:dyDescent="0.2">
      <c r="A856">
        <v>853</v>
      </c>
      <c r="B856" t="s">
        <v>3817</v>
      </c>
      <c r="C856" t="s">
        <v>25</v>
      </c>
      <c r="D856">
        <v>19133</v>
      </c>
      <c r="E856">
        <v>1635.444</v>
      </c>
      <c r="F856" s="21">
        <v>0</v>
      </c>
      <c r="I856" s="21">
        <f>VLOOKUP($C856,Inputs!$A$3:$G$53,2,FALSE)</f>
        <v>14.42</v>
      </c>
      <c r="J856" s="21">
        <f>VLOOKUP($C856,Inputs!$A$3:$G$53,3,FALSE)</f>
        <v>2.403</v>
      </c>
      <c r="K856">
        <f>VLOOKUP($C856,Inputs!$A$3:$G$53,4,FALSE)</f>
        <v>8.9599999999999999E-2</v>
      </c>
      <c r="L856">
        <f>IF(ISBLANK(H856),VLOOKUP($C856,Inputs!$A$3:$G$53,5,FALSE),H856)</f>
        <v>47.288842105263164</v>
      </c>
      <c r="M856">
        <f>VLOOKUP($C856,Inputs!$A$3:$G$53,7,FALSE)</f>
        <v>0</v>
      </c>
      <c r="N856">
        <f t="shared" si="13"/>
        <v>220</v>
      </c>
      <c r="O856">
        <f>VLOOKUP($C856,Inputs!$A$3:$G$53,5,FALSE)</f>
        <v>47.288842105263164</v>
      </c>
      <c r="P856">
        <f>VLOOKUP(C856,Depack!A$1:B$51,2,FALSE)</f>
        <v>8.7009090824741193</v>
      </c>
    </row>
    <row r="857" spans="1:16" x14ac:dyDescent="0.2">
      <c r="A857">
        <v>854</v>
      </c>
      <c r="B857" t="s">
        <v>2508</v>
      </c>
      <c r="C857" t="s">
        <v>25</v>
      </c>
      <c r="D857">
        <v>19135</v>
      </c>
      <c r="E857">
        <v>1473.278</v>
      </c>
      <c r="F857" s="21">
        <v>0</v>
      </c>
      <c r="I857" s="21">
        <f>VLOOKUP($C857,Inputs!$A$3:$G$53,2,FALSE)</f>
        <v>14.42</v>
      </c>
      <c r="J857" s="21">
        <f>VLOOKUP($C857,Inputs!$A$3:$G$53,3,FALSE)</f>
        <v>2.403</v>
      </c>
      <c r="K857">
        <f>VLOOKUP($C857,Inputs!$A$3:$G$53,4,FALSE)</f>
        <v>8.9599999999999999E-2</v>
      </c>
      <c r="L857">
        <f>IF(ISBLANK(H857),VLOOKUP($C857,Inputs!$A$3:$G$53,5,FALSE),H857)</f>
        <v>47.288842105263164</v>
      </c>
      <c r="M857">
        <f>VLOOKUP($C857,Inputs!$A$3:$G$53,7,FALSE)</f>
        <v>0</v>
      </c>
      <c r="N857">
        <f t="shared" si="13"/>
        <v>220</v>
      </c>
      <c r="O857">
        <f>VLOOKUP($C857,Inputs!$A$3:$G$53,5,FALSE)</f>
        <v>47.288842105263164</v>
      </c>
      <c r="P857">
        <f>VLOOKUP(C857,Depack!A$1:B$51,2,FALSE)</f>
        <v>8.7009090824741193</v>
      </c>
    </row>
    <row r="858" spans="1:16" x14ac:dyDescent="0.2">
      <c r="A858">
        <v>855</v>
      </c>
      <c r="B858" t="s">
        <v>1663</v>
      </c>
      <c r="C858" t="s">
        <v>25</v>
      </c>
      <c r="D858">
        <v>19137</v>
      </c>
      <c r="E858">
        <v>2054.2399999999998</v>
      </c>
      <c r="F858" s="21">
        <v>1</v>
      </c>
      <c r="G858" s="21">
        <v>312</v>
      </c>
      <c r="H858" s="21">
        <v>75</v>
      </c>
      <c r="I858" s="21">
        <f>VLOOKUP($C858,Inputs!$A$3:$G$53,2,FALSE)</f>
        <v>14.42</v>
      </c>
      <c r="J858" s="21">
        <f>VLOOKUP($C858,Inputs!$A$3:$G$53,3,FALSE)</f>
        <v>2.403</v>
      </c>
      <c r="K858">
        <f>VLOOKUP($C858,Inputs!$A$3:$G$53,4,FALSE)</f>
        <v>8.9599999999999999E-2</v>
      </c>
      <c r="L858">
        <f>IF(ISBLANK(H858),VLOOKUP($C858,Inputs!$A$3:$G$53,5,FALSE),H858)</f>
        <v>75</v>
      </c>
      <c r="M858">
        <f>VLOOKUP($C858,Inputs!$A$3:$G$53,7,FALSE)</f>
        <v>0</v>
      </c>
      <c r="N858">
        <f t="shared" si="13"/>
        <v>312</v>
      </c>
      <c r="O858">
        <f>VLOOKUP($C858,Inputs!$A$3:$G$53,5,FALSE)</f>
        <v>47.288842105263164</v>
      </c>
      <c r="P858">
        <f>VLOOKUP(C858,Depack!A$1:B$51,2,FALSE)</f>
        <v>8.7009090824741193</v>
      </c>
    </row>
    <row r="859" spans="1:16" x14ac:dyDescent="0.2">
      <c r="A859">
        <v>856</v>
      </c>
      <c r="B859" t="s">
        <v>3818</v>
      </c>
      <c r="C859" t="s">
        <v>25</v>
      </c>
      <c r="D859">
        <v>19139</v>
      </c>
      <c r="E859">
        <v>8237.1299999999992</v>
      </c>
      <c r="F859" s="21">
        <v>2</v>
      </c>
      <c r="G859" s="21">
        <v>312</v>
      </c>
      <c r="H859" s="21">
        <v>30</v>
      </c>
      <c r="I859" s="21">
        <f>VLOOKUP($C859,Inputs!$A$3:$G$53,2,FALSE)</f>
        <v>14.42</v>
      </c>
      <c r="J859" s="21">
        <f>VLOOKUP($C859,Inputs!$A$3:$G$53,3,FALSE)</f>
        <v>2.403</v>
      </c>
      <c r="K859">
        <f>VLOOKUP($C859,Inputs!$A$3:$G$53,4,FALSE)</f>
        <v>8.9599999999999999E-2</v>
      </c>
      <c r="L859">
        <f>IF(ISBLANK(H859),VLOOKUP($C859,Inputs!$A$3:$G$53,5,FALSE),H859)</f>
        <v>30</v>
      </c>
      <c r="M859">
        <f>VLOOKUP($C859,Inputs!$A$3:$G$53,7,FALSE)</f>
        <v>0</v>
      </c>
      <c r="N859">
        <f t="shared" si="13"/>
        <v>312</v>
      </c>
      <c r="O859">
        <f>VLOOKUP($C859,Inputs!$A$3:$G$53,5,FALSE)</f>
        <v>47.288842105263164</v>
      </c>
      <c r="P859">
        <f>VLOOKUP(C859,Depack!A$1:B$51,2,FALSE)</f>
        <v>8.7009090824741193</v>
      </c>
    </row>
    <row r="860" spans="1:16" x14ac:dyDescent="0.2">
      <c r="A860">
        <v>857</v>
      </c>
      <c r="B860" t="s">
        <v>3819</v>
      </c>
      <c r="C860" t="s">
        <v>25</v>
      </c>
      <c r="D860">
        <v>19141</v>
      </c>
      <c r="E860">
        <v>3034.91</v>
      </c>
      <c r="F860" s="21">
        <v>0</v>
      </c>
      <c r="I860" s="21">
        <f>VLOOKUP($C860,Inputs!$A$3:$G$53,2,FALSE)</f>
        <v>14.42</v>
      </c>
      <c r="J860" s="21">
        <f>VLOOKUP($C860,Inputs!$A$3:$G$53,3,FALSE)</f>
        <v>2.403</v>
      </c>
      <c r="K860">
        <f>VLOOKUP($C860,Inputs!$A$3:$G$53,4,FALSE)</f>
        <v>8.9599999999999999E-2</v>
      </c>
      <c r="L860">
        <f>IF(ISBLANK(H860),VLOOKUP($C860,Inputs!$A$3:$G$53,5,FALSE),H860)</f>
        <v>47.288842105263164</v>
      </c>
      <c r="M860">
        <f>VLOOKUP($C860,Inputs!$A$3:$G$53,7,FALSE)</f>
        <v>0</v>
      </c>
      <c r="N860">
        <f t="shared" si="13"/>
        <v>220</v>
      </c>
      <c r="O860">
        <f>VLOOKUP($C860,Inputs!$A$3:$G$53,5,FALSE)</f>
        <v>47.288842105263164</v>
      </c>
      <c r="P860">
        <f>VLOOKUP(C860,Depack!A$1:B$51,2,FALSE)</f>
        <v>8.7009090824741193</v>
      </c>
    </row>
    <row r="861" spans="1:16" x14ac:dyDescent="0.2">
      <c r="A861">
        <v>858</v>
      </c>
      <c r="B861" t="s">
        <v>3556</v>
      </c>
      <c r="C861" t="s">
        <v>25</v>
      </c>
      <c r="D861">
        <v>19143</v>
      </c>
      <c r="E861">
        <v>1025.748</v>
      </c>
      <c r="F861" s="21">
        <v>0</v>
      </c>
      <c r="I861" s="21">
        <f>VLOOKUP($C861,Inputs!$A$3:$G$53,2,FALSE)</f>
        <v>14.42</v>
      </c>
      <c r="J861" s="21">
        <f>VLOOKUP($C861,Inputs!$A$3:$G$53,3,FALSE)</f>
        <v>2.403</v>
      </c>
      <c r="K861">
        <f>VLOOKUP($C861,Inputs!$A$3:$G$53,4,FALSE)</f>
        <v>8.9599999999999999E-2</v>
      </c>
      <c r="L861">
        <f>IF(ISBLANK(H861),VLOOKUP($C861,Inputs!$A$3:$G$53,5,FALSE),H861)</f>
        <v>47.288842105263164</v>
      </c>
      <c r="M861">
        <f>VLOOKUP($C861,Inputs!$A$3:$G$53,7,FALSE)</f>
        <v>0</v>
      </c>
      <c r="N861">
        <f t="shared" si="13"/>
        <v>220</v>
      </c>
      <c r="O861">
        <f>VLOOKUP($C861,Inputs!$A$3:$G$53,5,FALSE)</f>
        <v>47.288842105263164</v>
      </c>
      <c r="P861">
        <f>VLOOKUP(C861,Depack!A$1:B$51,2,FALSE)</f>
        <v>8.7009090824741193</v>
      </c>
    </row>
    <row r="862" spans="1:16" x14ac:dyDescent="0.2">
      <c r="A862">
        <v>859</v>
      </c>
      <c r="B862" t="s">
        <v>3820</v>
      </c>
      <c r="C862" t="s">
        <v>25</v>
      </c>
      <c r="D862">
        <v>19145</v>
      </c>
      <c r="E862">
        <v>3167.88</v>
      </c>
      <c r="F862" s="21">
        <v>1</v>
      </c>
      <c r="G862" s="21">
        <v>260</v>
      </c>
      <c r="H862" s="21">
        <v>75</v>
      </c>
      <c r="I862" s="21">
        <f>VLOOKUP($C862,Inputs!$A$3:$G$53,2,FALSE)</f>
        <v>14.42</v>
      </c>
      <c r="J862" s="21">
        <f>VLOOKUP($C862,Inputs!$A$3:$G$53,3,FALSE)</f>
        <v>2.403</v>
      </c>
      <c r="K862">
        <f>VLOOKUP($C862,Inputs!$A$3:$G$53,4,FALSE)</f>
        <v>8.9599999999999999E-2</v>
      </c>
      <c r="L862">
        <f>IF(ISBLANK(H862),VLOOKUP($C862,Inputs!$A$3:$G$53,5,FALSE),H862)</f>
        <v>75</v>
      </c>
      <c r="M862">
        <f>VLOOKUP($C862,Inputs!$A$3:$G$53,7,FALSE)</f>
        <v>0</v>
      </c>
      <c r="N862">
        <f t="shared" si="13"/>
        <v>260</v>
      </c>
      <c r="O862">
        <f>VLOOKUP($C862,Inputs!$A$3:$G$53,5,FALSE)</f>
        <v>47.288842105263164</v>
      </c>
      <c r="P862">
        <f>VLOOKUP(C862,Depack!A$1:B$51,2,FALSE)</f>
        <v>8.7009090824741193</v>
      </c>
    </row>
    <row r="863" spans="1:16" x14ac:dyDescent="0.2">
      <c r="A863">
        <v>860</v>
      </c>
      <c r="B863" t="s">
        <v>3821</v>
      </c>
      <c r="C863" t="s">
        <v>25</v>
      </c>
      <c r="D863">
        <v>19147</v>
      </c>
      <c r="E863">
        <v>1970.4</v>
      </c>
      <c r="F863" s="21">
        <v>1</v>
      </c>
      <c r="G863" s="21">
        <v>260</v>
      </c>
      <c r="H863" s="21">
        <v>47.96</v>
      </c>
      <c r="I863" s="21">
        <f>VLOOKUP($C863,Inputs!$A$3:$G$53,2,FALSE)</f>
        <v>14.42</v>
      </c>
      <c r="J863" s="21">
        <f>VLOOKUP($C863,Inputs!$A$3:$G$53,3,FALSE)</f>
        <v>2.403</v>
      </c>
      <c r="K863">
        <f>VLOOKUP($C863,Inputs!$A$3:$G$53,4,FALSE)</f>
        <v>8.9599999999999999E-2</v>
      </c>
      <c r="L863">
        <f>IF(ISBLANK(H863),VLOOKUP($C863,Inputs!$A$3:$G$53,5,FALSE),H863)</f>
        <v>47.96</v>
      </c>
      <c r="M863">
        <f>VLOOKUP($C863,Inputs!$A$3:$G$53,7,FALSE)</f>
        <v>0</v>
      </c>
      <c r="N863">
        <f t="shared" si="13"/>
        <v>260</v>
      </c>
      <c r="O863">
        <f>VLOOKUP($C863,Inputs!$A$3:$G$53,5,FALSE)</f>
        <v>47.288842105263164</v>
      </c>
      <c r="P863">
        <f>VLOOKUP(C863,Depack!A$1:B$51,2,FALSE)</f>
        <v>8.7009090824741193</v>
      </c>
    </row>
    <row r="864" spans="1:16" x14ac:dyDescent="0.2">
      <c r="A864">
        <v>861</v>
      </c>
      <c r="B864" t="s">
        <v>1766</v>
      </c>
      <c r="C864" t="s">
        <v>25</v>
      </c>
      <c r="D864">
        <v>19149</v>
      </c>
      <c r="E864">
        <v>5815.86</v>
      </c>
      <c r="F864" s="21">
        <v>0</v>
      </c>
      <c r="I864" s="21">
        <f>VLOOKUP($C864,Inputs!$A$3:$G$53,2,FALSE)</f>
        <v>14.42</v>
      </c>
      <c r="J864" s="21">
        <f>VLOOKUP($C864,Inputs!$A$3:$G$53,3,FALSE)</f>
        <v>2.403</v>
      </c>
      <c r="K864">
        <f>VLOOKUP($C864,Inputs!$A$3:$G$53,4,FALSE)</f>
        <v>8.9599999999999999E-2</v>
      </c>
      <c r="L864">
        <f>IF(ISBLANK(H864),VLOOKUP($C864,Inputs!$A$3:$G$53,5,FALSE),H864)</f>
        <v>47.288842105263164</v>
      </c>
      <c r="M864">
        <f>VLOOKUP($C864,Inputs!$A$3:$G$53,7,FALSE)</f>
        <v>0</v>
      </c>
      <c r="N864">
        <f t="shared" si="13"/>
        <v>220</v>
      </c>
      <c r="O864">
        <f>VLOOKUP($C864,Inputs!$A$3:$G$53,5,FALSE)</f>
        <v>47.288842105263164</v>
      </c>
      <c r="P864">
        <f>VLOOKUP(C864,Depack!A$1:B$51,2,FALSE)</f>
        <v>8.7009090824741193</v>
      </c>
    </row>
    <row r="865" spans="1:16" x14ac:dyDescent="0.2">
      <c r="A865">
        <v>862</v>
      </c>
      <c r="B865" t="s">
        <v>3822</v>
      </c>
      <c r="C865" t="s">
        <v>25</v>
      </c>
      <c r="D865">
        <v>19151</v>
      </c>
      <c r="E865">
        <v>1403.71</v>
      </c>
      <c r="F865" s="21">
        <v>0</v>
      </c>
      <c r="I865" s="21">
        <f>VLOOKUP($C865,Inputs!$A$3:$G$53,2,FALSE)</f>
        <v>14.42</v>
      </c>
      <c r="J865" s="21">
        <f>VLOOKUP($C865,Inputs!$A$3:$G$53,3,FALSE)</f>
        <v>2.403</v>
      </c>
      <c r="K865">
        <f>VLOOKUP($C865,Inputs!$A$3:$G$53,4,FALSE)</f>
        <v>8.9599999999999999E-2</v>
      </c>
      <c r="L865">
        <f>IF(ISBLANK(H865),VLOOKUP($C865,Inputs!$A$3:$G$53,5,FALSE),H865)</f>
        <v>47.288842105263164</v>
      </c>
      <c r="M865">
        <f>VLOOKUP($C865,Inputs!$A$3:$G$53,7,FALSE)</f>
        <v>0</v>
      </c>
      <c r="N865">
        <f t="shared" si="13"/>
        <v>220</v>
      </c>
      <c r="O865">
        <f>VLOOKUP($C865,Inputs!$A$3:$G$53,5,FALSE)</f>
        <v>47.288842105263164</v>
      </c>
      <c r="P865">
        <f>VLOOKUP(C865,Depack!A$1:B$51,2,FALSE)</f>
        <v>8.7009090824741193</v>
      </c>
    </row>
    <row r="866" spans="1:16" x14ac:dyDescent="0.2">
      <c r="A866">
        <v>863</v>
      </c>
      <c r="B866" t="s">
        <v>1439</v>
      </c>
      <c r="C866" t="s">
        <v>25</v>
      </c>
      <c r="D866">
        <v>19153</v>
      </c>
      <c r="E866">
        <v>93994.71</v>
      </c>
      <c r="F866" s="21">
        <v>4</v>
      </c>
      <c r="G866" s="21">
        <v>286</v>
      </c>
      <c r="H866" s="21">
        <v>9.25</v>
      </c>
      <c r="I866" s="21">
        <f>VLOOKUP($C866,Inputs!$A$3:$G$53,2,FALSE)</f>
        <v>14.42</v>
      </c>
      <c r="J866" s="21">
        <f>VLOOKUP($C866,Inputs!$A$3:$G$53,3,FALSE)</f>
        <v>2.403</v>
      </c>
      <c r="K866">
        <f>VLOOKUP($C866,Inputs!$A$3:$G$53,4,FALSE)</f>
        <v>8.9599999999999999E-2</v>
      </c>
      <c r="L866">
        <f>IF(ISBLANK(H866),VLOOKUP($C866,Inputs!$A$3:$G$53,5,FALSE),H866)</f>
        <v>9.25</v>
      </c>
      <c r="M866">
        <f>VLOOKUP($C866,Inputs!$A$3:$G$53,7,FALSE)</f>
        <v>0</v>
      </c>
      <c r="N866">
        <f t="shared" si="13"/>
        <v>286</v>
      </c>
      <c r="O866">
        <f>VLOOKUP($C866,Inputs!$A$3:$G$53,5,FALSE)</f>
        <v>47.288842105263164</v>
      </c>
      <c r="P866">
        <f>VLOOKUP(C866,Depack!A$1:B$51,2,FALSE)</f>
        <v>8.7009090824741193</v>
      </c>
    </row>
    <row r="867" spans="1:16" x14ac:dyDescent="0.2">
      <c r="A867">
        <v>864</v>
      </c>
      <c r="B867" t="s">
        <v>3823</v>
      </c>
      <c r="C867" t="s">
        <v>25</v>
      </c>
      <c r="D867">
        <v>19155</v>
      </c>
      <c r="E867">
        <v>20169.07</v>
      </c>
      <c r="F867" s="21">
        <v>0</v>
      </c>
      <c r="I867" s="21">
        <f>VLOOKUP($C867,Inputs!$A$3:$G$53,2,FALSE)</f>
        <v>14.42</v>
      </c>
      <c r="J867" s="21">
        <f>VLOOKUP($C867,Inputs!$A$3:$G$53,3,FALSE)</f>
        <v>2.403</v>
      </c>
      <c r="K867">
        <f>VLOOKUP($C867,Inputs!$A$3:$G$53,4,FALSE)</f>
        <v>8.9599999999999999E-2</v>
      </c>
      <c r="L867">
        <f>IF(ISBLANK(H867),VLOOKUP($C867,Inputs!$A$3:$G$53,5,FALSE),H867)</f>
        <v>47.288842105263164</v>
      </c>
      <c r="M867">
        <f>VLOOKUP($C867,Inputs!$A$3:$G$53,7,FALSE)</f>
        <v>0</v>
      </c>
      <c r="N867">
        <f t="shared" si="13"/>
        <v>220</v>
      </c>
      <c r="O867">
        <f>VLOOKUP($C867,Inputs!$A$3:$G$53,5,FALSE)</f>
        <v>47.288842105263164</v>
      </c>
      <c r="P867">
        <f>VLOOKUP(C867,Depack!A$1:B$51,2,FALSE)</f>
        <v>8.7009090824741193</v>
      </c>
    </row>
    <row r="868" spans="1:16" x14ac:dyDescent="0.2">
      <c r="A868">
        <v>865</v>
      </c>
      <c r="B868" t="s">
        <v>3824</v>
      </c>
      <c r="C868" t="s">
        <v>25</v>
      </c>
      <c r="D868">
        <v>19157</v>
      </c>
      <c r="E868">
        <v>3649.93</v>
      </c>
      <c r="F868" s="21">
        <v>0</v>
      </c>
      <c r="I868" s="21">
        <f>VLOOKUP($C868,Inputs!$A$3:$G$53,2,FALSE)</f>
        <v>14.42</v>
      </c>
      <c r="J868" s="21">
        <f>VLOOKUP($C868,Inputs!$A$3:$G$53,3,FALSE)</f>
        <v>2.403</v>
      </c>
      <c r="K868">
        <f>VLOOKUP($C868,Inputs!$A$3:$G$53,4,FALSE)</f>
        <v>8.9599999999999999E-2</v>
      </c>
      <c r="L868">
        <f>IF(ISBLANK(H868),VLOOKUP($C868,Inputs!$A$3:$G$53,5,FALSE),H868)</f>
        <v>47.288842105263164</v>
      </c>
      <c r="M868">
        <f>VLOOKUP($C868,Inputs!$A$3:$G$53,7,FALSE)</f>
        <v>0</v>
      </c>
      <c r="N868">
        <f t="shared" si="13"/>
        <v>220</v>
      </c>
      <c r="O868">
        <f>VLOOKUP($C868,Inputs!$A$3:$G$53,5,FALSE)</f>
        <v>47.288842105263164</v>
      </c>
      <c r="P868">
        <f>VLOOKUP(C868,Depack!A$1:B$51,2,FALSE)</f>
        <v>8.7009090824741193</v>
      </c>
    </row>
    <row r="869" spans="1:16" x14ac:dyDescent="0.2">
      <c r="A869">
        <v>866</v>
      </c>
      <c r="B869" t="s">
        <v>3825</v>
      </c>
      <c r="C869" t="s">
        <v>25</v>
      </c>
      <c r="D869">
        <v>19159</v>
      </c>
      <c r="E869">
        <v>865.38599999999997</v>
      </c>
      <c r="F869" s="21">
        <v>0</v>
      </c>
      <c r="I869" s="21">
        <f>VLOOKUP($C869,Inputs!$A$3:$G$53,2,FALSE)</f>
        <v>14.42</v>
      </c>
      <c r="J869" s="21">
        <f>VLOOKUP($C869,Inputs!$A$3:$G$53,3,FALSE)</f>
        <v>2.403</v>
      </c>
      <c r="K869">
        <f>VLOOKUP($C869,Inputs!$A$3:$G$53,4,FALSE)</f>
        <v>8.9599999999999999E-2</v>
      </c>
      <c r="L869">
        <f>IF(ISBLANK(H869),VLOOKUP($C869,Inputs!$A$3:$G$53,5,FALSE),H869)</f>
        <v>47.288842105263164</v>
      </c>
      <c r="M869">
        <f>VLOOKUP($C869,Inputs!$A$3:$G$53,7,FALSE)</f>
        <v>0</v>
      </c>
      <c r="N869">
        <f t="shared" si="13"/>
        <v>220</v>
      </c>
      <c r="O869">
        <f>VLOOKUP($C869,Inputs!$A$3:$G$53,5,FALSE)</f>
        <v>47.288842105263164</v>
      </c>
      <c r="P869">
        <f>VLOOKUP(C869,Depack!A$1:B$51,2,FALSE)</f>
        <v>8.7009090824741193</v>
      </c>
    </row>
    <row r="870" spans="1:16" x14ac:dyDescent="0.2">
      <c r="A870">
        <v>867</v>
      </c>
      <c r="B870" t="s">
        <v>3826</v>
      </c>
      <c r="C870" t="s">
        <v>25</v>
      </c>
      <c r="D870">
        <v>19161</v>
      </c>
      <c r="E870">
        <v>1811.45</v>
      </c>
      <c r="F870" s="21">
        <v>2</v>
      </c>
      <c r="G870" s="21">
        <v>260</v>
      </c>
      <c r="H870" s="21">
        <v>19</v>
      </c>
      <c r="I870" s="21">
        <f>VLOOKUP($C870,Inputs!$A$3:$G$53,2,FALSE)</f>
        <v>14.42</v>
      </c>
      <c r="J870" s="21">
        <f>VLOOKUP($C870,Inputs!$A$3:$G$53,3,FALSE)</f>
        <v>2.403</v>
      </c>
      <c r="K870">
        <f>VLOOKUP($C870,Inputs!$A$3:$G$53,4,FALSE)</f>
        <v>8.9599999999999999E-2</v>
      </c>
      <c r="L870">
        <f>IF(ISBLANK(H870),VLOOKUP($C870,Inputs!$A$3:$G$53,5,FALSE),H870)</f>
        <v>19</v>
      </c>
      <c r="M870">
        <f>VLOOKUP($C870,Inputs!$A$3:$G$53,7,FALSE)</f>
        <v>0</v>
      </c>
      <c r="N870">
        <f t="shared" si="13"/>
        <v>260</v>
      </c>
      <c r="O870">
        <f>VLOOKUP($C870,Inputs!$A$3:$G$53,5,FALSE)</f>
        <v>47.288842105263164</v>
      </c>
      <c r="P870">
        <f>VLOOKUP(C870,Depack!A$1:B$51,2,FALSE)</f>
        <v>8.7009090824741193</v>
      </c>
    </row>
    <row r="871" spans="1:16" x14ac:dyDescent="0.2">
      <c r="A871">
        <v>868</v>
      </c>
      <c r="B871" t="s">
        <v>2001</v>
      </c>
      <c r="C871" t="s">
        <v>25</v>
      </c>
      <c r="D871">
        <v>19163</v>
      </c>
      <c r="E871">
        <v>38435.86</v>
      </c>
      <c r="F871" s="21">
        <v>3</v>
      </c>
      <c r="G871" s="21">
        <v>277</v>
      </c>
      <c r="H871" s="21">
        <v>8.8833300000000008</v>
      </c>
      <c r="I871" s="21">
        <f>VLOOKUP($C871,Inputs!$A$3:$G$53,2,FALSE)</f>
        <v>14.42</v>
      </c>
      <c r="J871" s="21">
        <f>VLOOKUP($C871,Inputs!$A$3:$G$53,3,FALSE)</f>
        <v>2.403</v>
      </c>
      <c r="K871">
        <f>VLOOKUP($C871,Inputs!$A$3:$G$53,4,FALSE)</f>
        <v>8.9599999999999999E-2</v>
      </c>
      <c r="L871">
        <f>IF(ISBLANK(H871),VLOOKUP($C871,Inputs!$A$3:$G$53,5,FALSE),H871)</f>
        <v>8.8833300000000008</v>
      </c>
      <c r="M871">
        <f>VLOOKUP($C871,Inputs!$A$3:$G$53,7,FALSE)</f>
        <v>0</v>
      </c>
      <c r="N871">
        <f t="shared" si="13"/>
        <v>277</v>
      </c>
      <c r="O871">
        <f>VLOOKUP($C871,Inputs!$A$3:$G$53,5,FALSE)</f>
        <v>47.288842105263164</v>
      </c>
      <c r="P871">
        <f>VLOOKUP(C871,Depack!A$1:B$51,2,FALSE)</f>
        <v>8.7009090824741193</v>
      </c>
    </row>
    <row r="872" spans="1:16" x14ac:dyDescent="0.2">
      <c r="A872">
        <v>869</v>
      </c>
      <c r="B872" t="s">
        <v>3339</v>
      </c>
      <c r="C872" t="s">
        <v>25</v>
      </c>
      <c r="D872">
        <v>19165</v>
      </c>
      <c r="E872">
        <v>2491.4299999999998</v>
      </c>
      <c r="F872" s="21">
        <v>1</v>
      </c>
      <c r="G872" s="21">
        <v>312</v>
      </c>
      <c r="H872" s="21">
        <v>40</v>
      </c>
      <c r="I872" s="21">
        <f>VLOOKUP($C872,Inputs!$A$3:$G$53,2,FALSE)</f>
        <v>14.42</v>
      </c>
      <c r="J872" s="21">
        <f>VLOOKUP($C872,Inputs!$A$3:$G$53,3,FALSE)</f>
        <v>2.403</v>
      </c>
      <c r="K872">
        <f>VLOOKUP($C872,Inputs!$A$3:$G$53,4,FALSE)</f>
        <v>8.9599999999999999E-2</v>
      </c>
      <c r="L872">
        <f>IF(ISBLANK(H872),VLOOKUP($C872,Inputs!$A$3:$G$53,5,FALSE),H872)</f>
        <v>40</v>
      </c>
      <c r="M872">
        <f>VLOOKUP($C872,Inputs!$A$3:$G$53,7,FALSE)</f>
        <v>0</v>
      </c>
      <c r="N872">
        <f t="shared" si="13"/>
        <v>312</v>
      </c>
      <c r="O872">
        <f>VLOOKUP($C872,Inputs!$A$3:$G$53,5,FALSE)</f>
        <v>47.288842105263164</v>
      </c>
      <c r="P872">
        <f>VLOOKUP(C872,Depack!A$1:B$51,2,FALSE)</f>
        <v>8.7009090824741193</v>
      </c>
    </row>
    <row r="873" spans="1:16" x14ac:dyDescent="0.2">
      <c r="A873">
        <v>870</v>
      </c>
      <c r="B873" t="s">
        <v>3827</v>
      </c>
      <c r="C873" t="s">
        <v>25</v>
      </c>
      <c r="D873">
        <v>19167</v>
      </c>
      <c r="E873">
        <v>7655.78</v>
      </c>
      <c r="F873" s="21">
        <v>1</v>
      </c>
      <c r="G873" s="21">
        <v>260</v>
      </c>
      <c r="H873" s="21">
        <v>34</v>
      </c>
      <c r="I873" s="21">
        <f>VLOOKUP($C873,Inputs!$A$3:$G$53,2,FALSE)</f>
        <v>14.42</v>
      </c>
      <c r="J873" s="21">
        <f>VLOOKUP($C873,Inputs!$A$3:$G$53,3,FALSE)</f>
        <v>2.403</v>
      </c>
      <c r="K873">
        <f>VLOOKUP($C873,Inputs!$A$3:$G$53,4,FALSE)</f>
        <v>8.9599999999999999E-2</v>
      </c>
      <c r="L873">
        <f>IF(ISBLANK(H873),VLOOKUP($C873,Inputs!$A$3:$G$53,5,FALSE),H873)</f>
        <v>34</v>
      </c>
      <c r="M873">
        <f>VLOOKUP($C873,Inputs!$A$3:$G$53,7,FALSE)</f>
        <v>0</v>
      </c>
      <c r="N873">
        <f t="shared" si="13"/>
        <v>260</v>
      </c>
      <c r="O873">
        <f>VLOOKUP($C873,Inputs!$A$3:$G$53,5,FALSE)</f>
        <v>47.288842105263164</v>
      </c>
      <c r="P873">
        <f>VLOOKUP(C873,Depack!A$1:B$51,2,FALSE)</f>
        <v>8.7009090824741193</v>
      </c>
    </row>
    <row r="874" spans="1:16" x14ac:dyDescent="0.2">
      <c r="A874">
        <v>871</v>
      </c>
      <c r="B874" t="s">
        <v>3828</v>
      </c>
      <c r="C874" t="s">
        <v>25</v>
      </c>
      <c r="D874">
        <v>19169</v>
      </c>
      <c r="E874">
        <v>19911.740000000002</v>
      </c>
      <c r="F874" s="21">
        <v>0</v>
      </c>
      <c r="I874" s="21">
        <f>VLOOKUP($C874,Inputs!$A$3:$G$53,2,FALSE)</f>
        <v>14.42</v>
      </c>
      <c r="J874" s="21">
        <f>VLOOKUP($C874,Inputs!$A$3:$G$53,3,FALSE)</f>
        <v>2.403</v>
      </c>
      <c r="K874">
        <f>VLOOKUP($C874,Inputs!$A$3:$G$53,4,FALSE)</f>
        <v>8.9599999999999999E-2</v>
      </c>
      <c r="L874">
        <f>IF(ISBLANK(H874),VLOOKUP($C874,Inputs!$A$3:$G$53,5,FALSE),H874)</f>
        <v>47.288842105263164</v>
      </c>
      <c r="M874">
        <f>VLOOKUP($C874,Inputs!$A$3:$G$53,7,FALSE)</f>
        <v>0</v>
      </c>
      <c r="N874">
        <f t="shared" si="13"/>
        <v>220</v>
      </c>
      <c r="O874">
        <f>VLOOKUP($C874,Inputs!$A$3:$G$53,5,FALSE)</f>
        <v>47.288842105263164</v>
      </c>
      <c r="P874">
        <f>VLOOKUP(C874,Depack!A$1:B$51,2,FALSE)</f>
        <v>8.7009090824741193</v>
      </c>
    </row>
    <row r="875" spans="1:16" x14ac:dyDescent="0.2">
      <c r="A875">
        <v>872</v>
      </c>
      <c r="B875" t="s">
        <v>3829</v>
      </c>
      <c r="C875" t="s">
        <v>25</v>
      </c>
      <c r="D875">
        <v>19171</v>
      </c>
      <c r="E875">
        <v>3036.87</v>
      </c>
      <c r="F875" s="21">
        <v>1</v>
      </c>
      <c r="G875" s="21">
        <v>312</v>
      </c>
      <c r="H875" s="21">
        <v>30</v>
      </c>
      <c r="I875" s="21">
        <f>VLOOKUP($C875,Inputs!$A$3:$G$53,2,FALSE)</f>
        <v>14.42</v>
      </c>
      <c r="J875" s="21">
        <f>VLOOKUP($C875,Inputs!$A$3:$G$53,3,FALSE)</f>
        <v>2.403</v>
      </c>
      <c r="K875">
        <f>VLOOKUP($C875,Inputs!$A$3:$G$53,4,FALSE)</f>
        <v>8.9599999999999999E-2</v>
      </c>
      <c r="L875">
        <f>IF(ISBLANK(H875),VLOOKUP($C875,Inputs!$A$3:$G$53,5,FALSE),H875)</f>
        <v>30</v>
      </c>
      <c r="M875">
        <f>VLOOKUP($C875,Inputs!$A$3:$G$53,7,FALSE)</f>
        <v>0</v>
      </c>
      <c r="N875">
        <f t="shared" si="13"/>
        <v>312</v>
      </c>
      <c r="O875">
        <f>VLOOKUP($C875,Inputs!$A$3:$G$53,5,FALSE)</f>
        <v>47.288842105263164</v>
      </c>
      <c r="P875">
        <f>VLOOKUP(C875,Depack!A$1:B$51,2,FALSE)</f>
        <v>8.7009090824741193</v>
      </c>
    </row>
    <row r="876" spans="1:16" x14ac:dyDescent="0.2">
      <c r="A876">
        <v>873</v>
      </c>
      <c r="B876" t="s">
        <v>3566</v>
      </c>
      <c r="C876" t="s">
        <v>25</v>
      </c>
      <c r="D876">
        <v>19173</v>
      </c>
      <c r="E876">
        <v>1158.6079999999999</v>
      </c>
      <c r="F876" s="21">
        <v>0</v>
      </c>
      <c r="I876" s="21">
        <f>VLOOKUP($C876,Inputs!$A$3:$G$53,2,FALSE)</f>
        <v>14.42</v>
      </c>
      <c r="J876" s="21">
        <f>VLOOKUP($C876,Inputs!$A$3:$G$53,3,FALSE)</f>
        <v>2.403</v>
      </c>
      <c r="K876">
        <f>VLOOKUP($C876,Inputs!$A$3:$G$53,4,FALSE)</f>
        <v>8.9599999999999999E-2</v>
      </c>
      <c r="L876">
        <f>IF(ISBLANK(H876),VLOOKUP($C876,Inputs!$A$3:$G$53,5,FALSE),H876)</f>
        <v>47.288842105263164</v>
      </c>
      <c r="M876">
        <f>VLOOKUP($C876,Inputs!$A$3:$G$53,7,FALSE)</f>
        <v>0</v>
      </c>
      <c r="N876">
        <f t="shared" si="13"/>
        <v>220</v>
      </c>
      <c r="O876">
        <f>VLOOKUP($C876,Inputs!$A$3:$G$53,5,FALSE)</f>
        <v>47.288842105263164</v>
      </c>
      <c r="P876">
        <f>VLOOKUP(C876,Depack!A$1:B$51,2,FALSE)</f>
        <v>8.7009090824741193</v>
      </c>
    </row>
    <row r="877" spans="1:16" x14ac:dyDescent="0.2">
      <c r="A877">
        <v>874</v>
      </c>
      <c r="B877" t="s">
        <v>3428</v>
      </c>
      <c r="C877" t="s">
        <v>25</v>
      </c>
      <c r="D877">
        <v>19175</v>
      </c>
      <c r="E877">
        <v>2616.37</v>
      </c>
      <c r="F877" s="21">
        <v>1</v>
      </c>
      <c r="G877" s="21">
        <v>260</v>
      </c>
      <c r="H877" s="21">
        <v>0</v>
      </c>
      <c r="I877" s="21">
        <f>VLOOKUP($C877,Inputs!$A$3:$G$53,2,FALSE)</f>
        <v>14.42</v>
      </c>
      <c r="J877" s="21">
        <f>VLOOKUP($C877,Inputs!$A$3:$G$53,3,FALSE)</f>
        <v>2.403</v>
      </c>
      <c r="K877">
        <f>VLOOKUP($C877,Inputs!$A$3:$G$53,4,FALSE)</f>
        <v>8.9599999999999999E-2</v>
      </c>
      <c r="L877">
        <f>IF(ISBLANK(H877),VLOOKUP($C877,Inputs!$A$3:$G$53,5,FALSE),H877)</f>
        <v>0</v>
      </c>
      <c r="M877">
        <f>VLOOKUP($C877,Inputs!$A$3:$G$53,7,FALSE)</f>
        <v>0</v>
      </c>
      <c r="N877">
        <f t="shared" si="13"/>
        <v>260</v>
      </c>
      <c r="O877">
        <f>VLOOKUP($C877,Inputs!$A$3:$G$53,5,FALSE)</f>
        <v>47.288842105263164</v>
      </c>
      <c r="P877">
        <f>VLOOKUP(C877,Depack!A$1:B$51,2,FALSE)</f>
        <v>8.7009090824741193</v>
      </c>
    </row>
    <row r="878" spans="1:16" x14ac:dyDescent="0.2">
      <c r="A878">
        <v>875</v>
      </c>
      <c r="B878" t="s">
        <v>3429</v>
      </c>
      <c r="C878" t="s">
        <v>25</v>
      </c>
      <c r="D878">
        <v>19177</v>
      </c>
      <c r="E878">
        <v>1243.904</v>
      </c>
      <c r="F878" s="21">
        <v>0</v>
      </c>
      <c r="I878" s="21">
        <f>VLOOKUP($C878,Inputs!$A$3:$G$53,2,FALSE)</f>
        <v>14.42</v>
      </c>
      <c r="J878" s="21">
        <f>VLOOKUP($C878,Inputs!$A$3:$G$53,3,FALSE)</f>
        <v>2.403</v>
      </c>
      <c r="K878">
        <f>VLOOKUP($C878,Inputs!$A$3:$G$53,4,FALSE)</f>
        <v>8.9599999999999999E-2</v>
      </c>
      <c r="L878">
        <f>IF(ISBLANK(H878),VLOOKUP($C878,Inputs!$A$3:$G$53,5,FALSE),H878)</f>
        <v>47.288842105263164</v>
      </c>
      <c r="M878">
        <f>VLOOKUP($C878,Inputs!$A$3:$G$53,7,FALSE)</f>
        <v>0</v>
      </c>
      <c r="N878">
        <f t="shared" si="13"/>
        <v>220</v>
      </c>
      <c r="O878">
        <f>VLOOKUP($C878,Inputs!$A$3:$G$53,5,FALSE)</f>
        <v>47.288842105263164</v>
      </c>
      <c r="P878">
        <f>VLOOKUP(C878,Depack!A$1:B$51,2,FALSE)</f>
        <v>8.7009090824741193</v>
      </c>
    </row>
    <row r="879" spans="1:16" x14ac:dyDescent="0.2">
      <c r="A879">
        <v>876</v>
      </c>
      <c r="B879" t="s">
        <v>3830</v>
      </c>
      <c r="C879" t="s">
        <v>25</v>
      </c>
      <c r="D879">
        <v>19179</v>
      </c>
      <c r="E879">
        <v>8145.69</v>
      </c>
      <c r="F879" s="21">
        <v>2</v>
      </c>
      <c r="G879" s="21">
        <v>312</v>
      </c>
      <c r="H879" s="21">
        <v>28.5</v>
      </c>
      <c r="I879" s="21">
        <f>VLOOKUP($C879,Inputs!$A$3:$G$53,2,FALSE)</f>
        <v>14.42</v>
      </c>
      <c r="J879" s="21">
        <f>VLOOKUP($C879,Inputs!$A$3:$G$53,3,FALSE)</f>
        <v>2.403</v>
      </c>
      <c r="K879">
        <f>VLOOKUP($C879,Inputs!$A$3:$G$53,4,FALSE)</f>
        <v>8.9599999999999999E-2</v>
      </c>
      <c r="L879">
        <f>IF(ISBLANK(H879),VLOOKUP($C879,Inputs!$A$3:$G$53,5,FALSE),H879)</f>
        <v>28.5</v>
      </c>
      <c r="M879">
        <f>VLOOKUP($C879,Inputs!$A$3:$G$53,7,FALSE)</f>
        <v>0</v>
      </c>
      <c r="N879">
        <f t="shared" si="13"/>
        <v>312</v>
      </c>
      <c r="O879">
        <f>VLOOKUP($C879,Inputs!$A$3:$G$53,5,FALSE)</f>
        <v>47.288842105263164</v>
      </c>
      <c r="P879">
        <f>VLOOKUP(C879,Depack!A$1:B$51,2,FALSE)</f>
        <v>8.7009090824741193</v>
      </c>
    </row>
    <row r="880" spans="1:16" x14ac:dyDescent="0.2">
      <c r="A880">
        <v>877</v>
      </c>
      <c r="B880" t="s">
        <v>3666</v>
      </c>
      <c r="C880" t="s">
        <v>25</v>
      </c>
      <c r="D880">
        <v>19181</v>
      </c>
      <c r="E880">
        <v>8224.68</v>
      </c>
      <c r="F880" s="21">
        <v>0</v>
      </c>
      <c r="I880" s="21">
        <f>VLOOKUP($C880,Inputs!$A$3:$G$53,2,FALSE)</f>
        <v>14.42</v>
      </c>
      <c r="J880" s="21">
        <f>VLOOKUP($C880,Inputs!$A$3:$G$53,3,FALSE)</f>
        <v>2.403</v>
      </c>
      <c r="K880">
        <f>VLOOKUP($C880,Inputs!$A$3:$G$53,4,FALSE)</f>
        <v>8.9599999999999999E-2</v>
      </c>
      <c r="L880">
        <f>IF(ISBLANK(H880),VLOOKUP($C880,Inputs!$A$3:$G$53,5,FALSE),H880)</f>
        <v>47.288842105263164</v>
      </c>
      <c r="M880">
        <f>VLOOKUP($C880,Inputs!$A$3:$G$53,7,FALSE)</f>
        <v>0</v>
      </c>
      <c r="N880">
        <f t="shared" si="13"/>
        <v>220</v>
      </c>
      <c r="O880">
        <f>VLOOKUP($C880,Inputs!$A$3:$G$53,5,FALSE)</f>
        <v>47.288842105263164</v>
      </c>
      <c r="P880">
        <f>VLOOKUP(C880,Depack!A$1:B$51,2,FALSE)</f>
        <v>8.7009090824741193</v>
      </c>
    </row>
    <row r="881" spans="1:16" x14ac:dyDescent="0.2">
      <c r="A881">
        <v>878</v>
      </c>
      <c r="B881" t="s">
        <v>57</v>
      </c>
      <c r="C881" t="s">
        <v>25</v>
      </c>
      <c r="D881">
        <v>19183</v>
      </c>
      <c r="E881">
        <v>4060.35</v>
      </c>
      <c r="F881" s="21">
        <v>1</v>
      </c>
      <c r="G881" s="21">
        <v>312</v>
      </c>
      <c r="H881" s="21">
        <v>55</v>
      </c>
      <c r="I881" s="21">
        <f>VLOOKUP($C881,Inputs!$A$3:$G$53,2,FALSE)</f>
        <v>14.42</v>
      </c>
      <c r="J881" s="21">
        <f>VLOOKUP($C881,Inputs!$A$3:$G$53,3,FALSE)</f>
        <v>2.403</v>
      </c>
      <c r="K881">
        <f>VLOOKUP($C881,Inputs!$A$3:$G$53,4,FALSE)</f>
        <v>8.9599999999999999E-2</v>
      </c>
      <c r="L881">
        <f>IF(ISBLANK(H881),VLOOKUP($C881,Inputs!$A$3:$G$53,5,FALSE),H881)</f>
        <v>55</v>
      </c>
      <c r="M881">
        <f>VLOOKUP($C881,Inputs!$A$3:$G$53,7,FALSE)</f>
        <v>0</v>
      </c>
      <c r="N881">
        <f t="shared" si="13"/>
        <v>312</v>
      </c>
      <c r="O881">
        <f>VLOOKUP($C881,Inputs!$A$3:$G$53,5,FALSE)</f>
        <v>47.288842105263164</v>
      </c>
      <c r="P881">
        <f>VLOOKUP(C881,Depack!A$1:B$51,2,FALSE)</f>
        <v>8.7009090824741193</v>
      </c>
    </row>
    <row r="882" spans="1:16" x14ac:dyDescent="0.2">
      <c r="A882">
        <v>879</v>
      </c>
      <c r="B882" t="s">
        <v>3667</v>
      </c>
      <c r="C882" t="s">
        <v>25</v>
      </c>
      <c r="D882">
        <v>19185</v>
      </c>
      <c r="E882">
        <v>1093.4839999999999</v>
      </c>
      <c r="F882" s="21">
        <v>0</v>
      </c>
      <c r="I882" s="21">
        <f>VLOOKUP($C882,Inputs!$A$3:$G$53,2,FALSE)</f>
        <v>14.42</v>
      </c>
      <c r="J882" s="21">
        <f>VLOOKUP($C882,Inputs!$A$3:$G$53,3,FALSE)</f>
        <v>2.403</v>
      </c>
      <c r="K882">
        <f>VLOOKUP($C882,Inputs!$A$3:$G$53,4,FALSE)</f>
        <v>8.9599999999999999E-2</v>
      </c>
      <c r="L882">
        <f>IF(ISBLANK(H882),VLOOKUP($C882,Inputs!$A$3:$G$53,5,FALSE),H882)</f>
        <v>47.288842105263164</v>
      </c>
      <c r="M882">
        <f>VLOOKUP($C882,Inputs!$A$3:$G$53,7,FALSE)</f>
        <v>0</v>
      </c>
      <c r="N882">
        <f t="shared" si="13"/>
        <v>220</v>
      </c>
      <c r="O882">
        <f>VLOOKUP($C882,Inputs!$A$3:$G$53,5,FALSE)</f>
        <v>47.288842105263164</v>
      </c>
      <c r="P882">
        <f>VLOOKUP(C882,Depack!A$1:B$51,2,FALSE)</f>
        <v>8.7009090824741193</v>
      </c>
    </row>
    <row r="883" spans="1:16" x14ac:dyDescent="0.2">
      <c r="A883">
        <v>880</v>
      </c>
      <c r="B883" t="s">
        <v>3668</v>
      </c>
      <c r="C883" t="s">
        <v>25</v>
      </c>
      <c r="D883">
        <v>19187</v>
      </c>
      <c r="E883">
        <v>7935</v>
      </c>
      <c r="F883" s="21">
        <v>2</v>
      </c>
      <c r="G883" s="21">
        <v>286</v>
      </c>
      <c r="H883" s="21">
        <v>12.75</v>
      </c>
      <c r="I883" s="21">
        <f>VLOOKUP($C883,Inputs!$A$3:$G$53,2,FALSE)</f>
        <v>14.42</v>
      </c>
      <c r="J883" s="21">
        <f>VLOOKUP($C883,Inputs!$A$3:$G$53,3,FALSE)</f>
        <v>2.403</v>
      </c>
      <c r="K883">
        <f>VLOOKUP($C883,Inputs!$A$3:$G$53,4,FALSE)</f>
        <v>8.9599999999999999E-2</v>
      </c>
      <c r="L883">
        <f>IF(ISBLANK(H883),VLOOKUP($C883,Inputs!$A$3:$G$53,5,FALSE),H883)</f>
        <v>12.75</v>
      </c>
      <c r="M883">
        <f>VLOOKUP($C883,Inputs!$A$3:$G$53,7,FALSE)</f>
        <v>0</v>
      </c>
      <c r="N883">
        <f t="shared" si="13"/>
        <v>286</v>
      </c>
      <c r="O883">
        <f>VLOOKUP($C883,Inputs!$A$3:$G$53,5,FALSE)</f>
        <v>47.288842105263164</v>
      </c>
      <c r="P883">
        <f>VLOOKUP(C883,Depack!A$1:B$51,2,FALSE)</f>
        <v>8.7009090824741193</v>
      </c>
    </row>
    <row r="884" spans="1:16" x14ac:dyDescent="0.2">
      <c r="A884">
        <v>881</v>
      </c>
      <c r="B884" t="s">
        <v>3169</v>
      </c>
      <c r="C884" t="s">
        <v>25</v>
      </c>
      <c r="D884">
        <v>19189</v>
      </c>
      <c r="E884">
        <v>2072.56</v>
      </c>
      <c r="F884" s="21">
        <v>1</v>
      </c>
      <c r="G884" s="21">
        <v>260</v>
      </c>
      <c r="H884" s="21">
        <v>60</v>
      </c>
      <c r="I884" s="21">
        <f>VLOOKUP($C884,Inputs!$A$3:$G$53,2,FALSE)</f>
        <v>14.42</v>
      </c>
      <c r="J884" s="21">
        <f>VLOOKUP($C884,Inputs!$A$3:$G$53,3,FALSE)</f>
        <v>2.403</v>
      </c>
      <c r="K884">
        <f>VLOOKUP($C884,Inputs!$A$3:$G$53,4,FALSE)</f>
        <v>8.9599999999999999E-2</v>
      </c>
      <c r="L884">
        <f>IF(ISBLANK(H884),VLOOKUP($C884,Inputs!$A$3:$G$53,5,FALSE),H884)</f>
        <v>60</v>
      </c>
      <c r="M884">
        <f>VLOOKUP($C884,Inputs!$A$3:$G$53,7,FALSE)</f>
        <v>0</v>
      </c>
      <c r="N884">
        <f t="shared" si="13"/>
        <v>260</v>
      </c>
      <c r="O884">
        <f>VLOOKUP($C884,Inputs!$A$3:$G$53,5,FALSE)</f>
        <v>47.288842105263164</v>
      </c>
      <c r="P884">
        <f>VLOOKUP(C884,Depack!A$1:B$51,2,FALSE)</f>
        <v>8.7009090824741193</v>
      </c>
    </row>
    <row r="885" spans="1:16" x14ac:dyDescent="0.2">
      <c r="A885">
        <v>882</v>
      </c>
      <c r="B885" t="s">
        <v>3831</v>
      </c>
      <c r="C885" t="s">
        <v>25</v>
      </c>
      <c r="D885">
        <v>19191</v>
      </c>
      <c r="E885">
        <v>4334.51</v>
      </c>
      <c r="F885" s="21">
        <v>1</v>
      </c>
      <c r="G885" s="21">
        <v>312</v>
      </c>
      <c r="H885" s="21">
        <v>61</v>
      </c>
      <c r="I885" s="21">
        <f>VLOOKUP($C885,Inputs!$A$3:$G$53,2,FALSE)</f>
        <v>14.42</v>
      </c>
      <c r="J885" s="21">
        <f>VLOOKUP($C885,Inputs!$A$3:$G$53,3,FALSE)</f>
        <v>2.403</v>
      </c>
      <c r="K885">
        <f>VLOOKUP($C885,Inputs!$A$3:$G$53,4,FALSE)</f>
        <v>8.9599999999999999E-2</v>
      </c>
      <c r="L885">
        <f>IF(ISBLANK(H885),VLOOKUP($C885,Inputs!$A$3:$G$53,5,FALSE),H885)</f>
        <v>61</v>
      </c>
      <c r="M885">
        <f>VLOOKUP($C885,Inputs!$A$3:$G$53,7,FALSE)</f>
        <v>0</v>
      </c>
      <c r="N885">
        <f t="shared" si="13"/>
        <v>312</v>
      </c>
      <c r="O885">
        <f>VLOOKUP($C885,Inputs!$A$3:$G$53,5,FALSE)</f>
        <v>47.288842105263164</v>
      </c>
      <c r="P885">
        <f>VLOOKUP(C885,Depack!A$1:B$51,2,FALSE)</f>
        <v>8.7009090824741193</v>
      </c>
    </row>
    <row r="886" spans="1:16" x14ac:dyDescent="0.2">
      <c r="A886">
        <v>883</v>
      </c>
      <c r="B886" t="s">
        <v>3832</v>
      </c>
      <c r="C886" t="s">
        <v>25</v>
      </c>
      <c r="D886">
        <v>19193</v>
      </c>
      <c r="E886">
        <v>22897.06</v>
      </c>
      <c r="F886" s="21">
        <v>1</v>
      </c>
      <c r="G886" s="21">
        <v>260</v>
      </c>
      <c r="H886" s="21">
        <v>0</v>
      </c>
      <c r="I886" s="21">
        <f>VLOOKUP($C886,Inputs!$A$3:$G$53,2,FALSE)</f>
        <v>14.42</v>
      </c>
      <c r="J886" s="21">
        <f>VLOOKUP($C886,Inputs!$A$3:$G$53,3,FALSE)</f>
        <v>2.403</v>
      </c>
      <c r="K886">
        <f>VLOOKUP($C886,Inputs!$A$3:$G$53,4,FALSE)</f>
        <v>8.9599999999999999E-2</v>
      </c>
      <c r="L886">
        <f>IF(ISBLANK(H886),VLOOKUP($C886,Inputs!$A$3:$G$53,5,FALSE),H886)</f>
        <v>0</v>
      </c>
      <c r="M886">
        <f>VLOOKUP($C886,Inputs!$A$3:$G$53,7,FALSE)</f>
        <v>0</v>
      </c>
      <c r="N886">
        <f t="shared" si="13"/>
        <v>260</v>
      </c>
      <c r="O886">
        <f>VLOOKUP($C886,Inputs!$A$3:$G$53,5,FALSE)</f>
        <v>47.288842105263164</v>
      </c>
      <c r="P886">
        <f>VLOOKUP(C886,Depack!A$1:B$51,2,FALSE)</f>
        <v>8.7009090824741193</v>
      </c>
    </row>
    <row r="887" spans="1:16" x14ac:dyDescent="0.2">
      <c r="A887">
        <v>884</v>
      </c>
      <c r="B887" t="s">
        <v>3673</v>
      </c>
      <c r="C887" t="s">
        <v>25</v>
      </c>
      <c r="D887">
        <v>19195</v>
      </c>
      <c r="E887">
        <v>1305.194</v>
      </c>
      <c r="F887" s="21">
        <v>0</v>
      </c>
      <c r="I887" s="21">
        <f>VLOOKUP($C887,Inputs!$A$3:$G$53,2,FALSE)</f>
        <v>14.42</v>
      </c>
      <c r="J887" s="21">
        <f>VLOOKUP($C887,Inputs!$A$3:$G$53,3,FALSE)</f>
        <v>2.403</v>
      </c>
      <c r="K887">
        <f>VLOOKUP($C887,Inputs!$A$3:$G$53,4,FALSE)</f>
        <v>8.9599999999999999E-2</v>
      </c>
      <c r="L887">
        <f>IF(ISBLANK(H887),VLOOKUP($C887,Inputs!$A$3:$G$53,5,FALSE),H887)</f>
        <v>47.288842105263164</v>
      </c>
      <c r="M887">
        <f>VLOOKUP($C887,Inputs!$A$3:$G$53,7,FALSE)</f>
        <v>0</v>
      </c>
      <c r="N887">
        <f t="shared" si="13"/>
        <v>220</v>
      </c>
      <c r="O887">
        <f>VLOOKUP($C887,Inputs!$A$3:$G$53,5,FALSE)</f>
        <v>47.288842105263164</v>
      </c>
      <c r="P887">
        <f>VLOOKUP(C887,Depack!A$1:B$51,2,FALSE)</f>
        <v>8.7009090824741193</v>
      </c>
    </row>
    <row r="888" spans="1:16" x14ac:dyDescent="0.2">
      <c r="A888">
        <v>885</v>
      </c>
      <c r="B888" t="s">
        <v>3833</v>
      </c>
      <c r="C888" t="s">
        <v>25</v>
      </c>
      <c r="D888">
        <v>19197</v>
      </c>
      <c r="E888">
        <v>2574.59</v>
      </c>
      <c r="F888" s="21">
        <v>0</v>
      </c>
      <c r="I888" s="21">
        <f>VLOOKUP($C888,Inputs!$A$3:$G$53,2,FALSE)</f>
        <v>14.42</v>
      </c>
      <c r="J888" s="21">
        <f>VLOOKUP($C888,Inputs!$A$3:$G$53,3,FALSE)</f>
        <v>2.403</v>
      </c>
      <c r="K888">
        <f>VLOOKUP($C888,Inputs!$A$3:$G$53,4,FALSE)</f>
        <v>8.9599999999999999E-2</v>
      </c>
      <c r="L888">
        <f>IF(ISBLANK(H888),VLOOKUP($C888,Inputs!$A$3:$G$53,5,FALSE),H888)</f>
        <v>47.288842105263164</v>
      </c>
      <c r="M888">
        <f>VLOOKUP($C888,Inputs!$A$3:$G$53,7,FALSE)</f>
        <v>0</v>
      </c>
      <c r="N888">
        <f t="shared" si="13"/>
        <v>220</v>
      </c>
      <c r="O888">
        <f>VLOOKUP($C888,Inputs!$A$3:$G$53,5,FALSE)</f>
        <v>47.288842105263164</v>
      </c>
      <c r="P888">
        <f>VLOOKUP(C888,Depack!A$1:B$51,2,FALSE)</f>
        <v>8.7009090824741193</v>
      </c>
    </row>
    <row r="889" spans="1:16" x14ac:dyDescent="0.2">
      <c r="A889">
        <v>886</v>
      </c>
      <c r="B889" t="s">
        <v>1601</v>
      </c>
      <c r="C889" t="s">
        <v>26</v>
      </c>
      <c r="D889">
        <v>20001</v>
      </c>
      <c r="E889">
        <v>2579.19</v>
      </c>
      <c r="F889" s="21">
        <v>1</v>
      </c>
      <c r="G889" s="21">
        <v>312</v>
      </c>
      <c r="H889" s="21">
        <v>26.5</v>
      </c>
      <c r="I889" s="21">
        <f>VLOOKUP($C889,Inputs!$A$3:$G$53,2,FALSE)</f>
        <v>14.27</v>
      </c>
      <c r="J889" s="21">
        <f>VLOOKUP($C889,Inputs!$A$3:$G$53,3,FALSE)</f>
        <v>2.403</v>
      </c>
      <c r="K889">
        <f>VLOOKUP($C889,Inputs!$A$3:$G$53,4,FALSE)</f>
        <v>0.1053</v>
      </c>
      <c r="L889">
        <f>IF(ISBLANK(H889),VLOOKUP($C889,Inputs!$A$3:$G$53,5,FALSE),H889)</f>
        <v>26.5</v>
      </c>
      <c r="M889">
        <f>VLOOKUP($C889,Inputs!$A$3:$G$53,7,FALSE)</f>
        <v>0</v>
      </c>
      <c r="N889">
        <f t="shared" si="13"/>
        <v>312</v>
      </c>
      <c r="O889">
        <f>VLOOKUP($C889,Inputs!$A$3:$G$53,5,FALSE)</f>
        <v>37.269999999999996</v>
      </c>
      <c r="P889">
        <f>VLOOKUP(C889,Depack!A$1:B$51,2,FALSE)</f>
        <v>8.729031184720677</v>
      </c>
    </row>
    <row r="890" spans="1:16" x14ac:dyDescent="0.2">
      <c r="A890">
        <v>887</v>
      </c>
      <c r="B890" t="s">
        <v>3834</v>
      </c>
      <c r="C890" t="s">
        <v>26</v>
      </c>
      <c r="D890">
        <v>20003</v>
      </c>
      <c r="E890">
        <v>1398.702</v>
      </c>
      <c r="F890" s="21">
        <v>0</v>
      </c>
      <c r="I890" s="21">
        <f>VLOOKUP($C890,Inputs!$A$3:$G$53,2,FALSE)</f>
        <v>14.27</v>
      </c>
      <c r="J890" s="21">
        <f>VLOOKUP($C890,Inputs!$A$3:$G$53,3,FALSE)</f>
        <v>2.403</v>
      </c>
      <c r="K890">
        <f>VLOOKUP($C890,Inputs!$A$3:$G$53,4,FALSE)</f>
        <v>0.1053</v>
      </c>
      <c r="L890">
        <f>IF(ISBLANK(H890),VLOOKUP($C890,Inputs!$A$3:$G$53,5,FALSE),H890)</f>
        <v>37.269999999999996</v>
      </c>
      <c r="M890">
        <f>VLOOKUP($C890,Inputs!$A$3:$G$53,7,FALSE)</f>
        <v>0</v>
      </c>
      <c r="N890">
        <f t="shared" si="13"/>
        <v>220</v>
      </c>
      <c r="O890">
        <f>VLOOKUP($C890,Inputs!$A$3:$G$53,5,FALSE)</f>
        <v>37.269999999999996</v>
      </c>
      <c r="P890">
        <f>VLOOKUP(C890,Depack!A$1:B$51,2,FALSE)</f>
        <v>8.729031184720677</v>
      </c>
    </row>
    <row r="891" spans="1:16" x14ac:dyDescent="0.2">
      <c r="A891">
        <v>888</v>
      </c>
      <c r="B891" t="s">
        <v>3835</v>
      </c>
      <c r="C891" t="s">
        <v>26</v>
      </c>
      <c r="D891">
        <v>20005</v>
      </c>
      <c r="E891">
        <v>3234.13</v>
      </c>
      <c r="F891" s="21">
        <v>0</v>
      </c>
      <c r="I891" s="21">
        <f>VLOOKUP($C891,Inputs!$A$3:$G$53,2,FALSE)</f>
        <v>14.27</v>
      </c>
      <c r="J891" s="21">
        <f>VLOOKUP($C891,Inputs!$A$3:$G$53,3,FALSE)</f>
        <v>2.403</v>
      </c>
      <c r="K891">
        <f>VLOOKUP($C891,Inputs!$A$3:$G$53,4,FALSE)</f>
        <v>0.1053</v>
      </c>
      <c r="L891">
        <f>IF(ISBLANK(H891),VLOOKUP($C891,Inputs!$A$3:$G$53,5,FALSE),H891)</f>
        <v>37.269999999999996</v>
      </c>
      <c r="M891">
        <f>VLOOKUP($C891,Inputs!$A$3:$G$53,7,FALSE)</f>
        <v>0</v>
      </c>
      <c r="N891">
        <f t="shared" si="13"/>
        <v>220</v>
      </c>
      <c r="O891">
        <f>VLOOKUP($C891,Inputs!$A$3:$G$53,5,FALSE)</f>
        <v>37.269999999999996</v>
      </c>
      <c r="P891">
        <f>VLOOKUP(C891,Depack!A$1:B$51,2,FALSE)</f>
        <v>8.729031184720677</v>
      </c>
    </row>
    <row r="892" spans="1:16" x14ac:dyDescent="0.2">
      <c r="A892">
        <v>889</v>
      </c>
      <c r="B892" t="s">
        <v>3836</v>
      </c>
      <c r="C892" t="s">
        <v>26</v>
      </c>
      <c r="D892">
        <v>20007</v>
      </c>
      <c r="E892">
        <v>844.27599999999995</v>
      </c>
      <c r="F892" s="21">
        <v>1</v>
      </c>
      <c r="G892" s="21">
        <v>312</v>
      </c>
      <c r="H892" s="21">
        <v>23.75</v>
      </c>
      <c r="I892" s="21">
        <f>VLOOKUP($C892,Inputs!$A$3:$G$53,2,FALSE)</f>
        <v>14.27</v>
      </c>
      <c r="J892" s="21">
        <f>VLOOKUP($C892,Inputs!$A$3:$G$53,3,FALSE)</f>
        <v>2.403</v>
      </c>
      <c r="K892">
        <f>VLOOKUP($C892,Inputs!$A$3:$G$53,4,FALSE)</f>
        <v>0.1053</v>
      </c>
      <c r="L892">
        <f>IF(ISBLANK(H892),VLOOKUP($C892,Inputs!$A$3:$G$53,5,FALSE),H892)</f>
        <v>23.75</v>
      </c>
      <c r="M892">
        <f>VLOOKUP($C892,Inputs!$A$3:$G$53,7,FALSE)</f>
        <v>0</v>
      </c>
      <c r="N892">
        <f t="shared" si="13"/>
        <v>312</v>
      </c>
      <c r="O892">
        <f>VLOOKUP($C892,Inputs!$A$3:$G$53,5,FALSE)</f>
        <v>37.269999999999996</v>
      </c>
      <c r="P892">
        <f>VLOOKUP(C892,Depack!A$1:B$51,2,FALSE)</f>
        <v>8.729031184720677</v>
      </c>
    </row>
    <row r="893" spans="1:16" x14ac:dyDescent="0.2">
      <c r="A893">
        <v>890</v>
      </c>
      <c r="B893" t="s">
        <v>3837</v>
      </c>
      <c r="C893" t="s">
        <v>26</v>
      </c>
      <c r="D893">
        <v>20009</v>
      </c>
      <c r="E893">
        <v>5437.14</v>
      </c>
      <c r="F893" s="21">
        <v>2</v>
      </c>
      <c r="G893" s="21">
        <v>312</v>
      </c>
      <c r="H893" s="21">
        <v>19</v>
      </c>
      <c r="I893" s="21">
        <f>VLOOKUP($C893,Inputs!$A$3:$G$53,2,FALSE)</f>
        <v>14.27</v>
      </c>
      <c r="J893" s="21">
        <f>VLOOKUP($C893,Inputs!$A$3:$G$53,3,FALSE)</f>
        <v>2.403</v>
      </c>
      <c r="K893">
        <f>VLOOKUP($C893,Inputs!$A$3:$G$53,4,FALSE)</f>
        <v>0.1053</v>
      </c>
      <c r="L893">
        <f>IF(ISBLANK(H893),VLOOKUP($C893,Inputs!$A$3:$G$53,5,FALSE),H893)</f>
        <v>19</v>
      </c>
      <c r="M893">
        <f>VLOOKUP($C893,Inputs!$A$3:$G$53,7,FALSE)</f>
        <v>0</v>
      </c>
      <c r="N893">
        <f t="shared" si="13"/>
        <v>312</v>
      </c>
      <c r="O893">
        <f>VLOOKUP($C893,Inputs!$A$3:$G$53,5,FALSE)</f>
        <v>37.269999999999996</v>
      </c>
      <c r="P893">
        <f>VLOOKUP(C893,Depack!A$1:B$51,2,FALSE)</f>
        <v>8.729031184720677</v>
      </c>
    </row>
    <row r="894" spans="1:16" x14ac:dyDescent="0.2">
      <c r="A894">
        <v>891</v>
      </c>
      <c r="B894" t="s">
        <v>3838</v>
      </c>
      <c r="C894" t="s">
        <v>26</v>
      </c>
      <c r="D894">
        <v>20011</v>
      </c>
      <c r="E894">
        <v>2699.86</v>
      </c>
      <c r="F894" s="21">
        <v>1</v>
      </c>
      <c r="G894" s="21">
        <v>312</v>
      </c>
      <c r="H894" s="21">
        <v>40</v>
      </c>
      <c r="I894" s="21">
        <f>VLOOKUP($C894,Inputs!$A$3:$G$53,2,FALSE)</f>
        <v>14.27</v>
      </c>
      <c r="J894" s="21">
        <f>VLOOKUP($C894,Inputs!$A$3:$G$53,3,FALSE)</f>
        <v>2.403</v>
      </c>
      <c r="K894">
        <f>VLOOKUP($C894,Inputs!$A$3:$G$53,4,FALSE)</f>
        <v>0.1053</v>
      </c>
      <c r="L894">
        <f>IF(ISBLANK(H894),VLOOKUP($C894,Inputs!$A$3:$G$53,5,FALSE),H894)</f>
        <v>40</v>
      </c>
      <c r="M894">
        <f>VLOOKUP($C894,Inputs!$A$3:$G$53,7,FALSE)</f>
        <v>0</v>
      </c>
      <c r="N894">
        <f t="shared" si="13"/>
        <v>312</v>
      </c>
      <c r="O894">
        <f>VLOOKUP($C894,Inputs!$A$3:$G$53,5,FALSE)</f>
        <v>37.269999999999996</v>
      </c>
      <c r="P894">
        <f>VLOOKUP(C894,Depack!A$1:B$51,2,FALSE)</f>
        <v>8.729031184720677</v>
      </c>
    </row>
    <row r="895" spans="1:16" x14ac:dyDescent="0.2">
      <c r="A895">
        <v>892</v>
      </c>
      <c r="B895" t="s">
        <v>3710</v>
      </c>
      <c r="C895" t="s">
        <v>26</v>
      </c>
      <c r="D895">
        <v>20013</v>
      </c>
      <c r="E895">
        <v>1798.146</v>
      </c>
      <c r="F895" s="21">
        <v>0</v>
      </c>
      <c r="I895" s="21">
        <f>VLOOKUP($C895,Inputs!$A$3:$G$53,2,FALSE)</f>
        <v>14.27</v>
      </c>
      <c r="J895" s="21">
        <f>VLOOKUP($C895,Inputs!$A$3:$G$53,3,FALSE)</f>
        <v>2.403</v>
      </c>
      <c r="K895">
        <f>VLOOKUP($C895,Inputs!$A$3:$G$53,4,FALSE)</f>
        <v>0.1053</v>
      </c>
      <c r="L895">
        <f>IF(ISBLANK(H895),VLOOKUP($C895,Inputs!$A$3:$G$53,5,FALSE),H895)</f>
        <v>37.269999999999996</v>
      </c>
      <c r="M895">
        <f>VLOOKUP($C895,Inputs!$A$3:$G$53,7,FALSE)</f>
        <v>0</v>
      </c>
      <c r="N895">
        <f t="shared" si="13"/>
        <v>220</v>
      </c>
      <c r="O895">
        <f>VLOOKUP($C895,Inputs!$A$3:$G$53,5,FALSE)</f>
        <v>37.269999999999996</v>
      </c>
      <c r="P895">
        <f>VLOOKUP(C895,Depack!A$1:B$51,2,FALSE)</f>
        <v>8.729031184720677</v>
      </c>
    </row>
    <row r="896" spans="1:16" x14ac:dyDescent="0.2">
      <c r="A896">
        <v>893</v>
      </c>
      <c r="B896" t="s">
        <v>3299</v>
      </c>
      <c r="C896" t="s">
        <v>26</v>
      </c>
      <c r="D896">
        <v>20015</v>
      </c>
      <c r="E896">
        <v>12562.05</v>
      </c>
      <c r="F896" s="21">
        <v>1</v>
      </c>
      <c r="G896" s="21">
        <v>312</v>
      </c>
      <c r="H896" s="21">
        <v>62</v>
      </c>
      <c r="I896" s="21">
        <f>VLOOKUP($C896,Inputs!$A$3:$G$53,2,FALSE)</f>
        <v>14.27</v>
      </c>
      <c r="J896" s="21">
        <f>VLOOKUP($C896,Inputs!$A$3:$G$53,3,FALSE)</f>
        <v>2.403</v>
      </c>
      <c r="K896">
        <f>VLOOKUP($C896,Inputs!$A$3:$G$53,4,FALSE)</f>
        <v>0.1053</v>
      </c>
      <c r="L896">
        <f>IF(ISBLANK(H896),VLOOKUP($C896,Inputs!$A$3:$G$53,5,FALSE),H896)</f>
        <v>62</v>
      </c>
      <c r="M896">
        <f>VLOOKUP($C896,Inputs!$A$3:$G$53,7,FALSE)</f>
        <v>0</v>
      </c>
      <c r="N896">
        <f t="shared" si="13"/>
        <v>312</v>
      </c>
      <c r="O896">
        <f>VLOOKUP($C896,Inputs!$A$3:$G$53,5,FALSE)</f>
        <v>37.269999999999996</v>
      </c>
      <c r="P896">
        <f>VLOOKUP(C896,Depack!A$1:B$51,2,FALSE)</f>
        <v>8.729031184720677</v>
      </c>
    </row>
    <row r="897" spans="1:16" x14ac:dyDescent="0.2">
      <c r="A897">
        <v>894</v>
      </c>
      <c r="B897" t="s">
        <v>3839</v>
      </c>
      <c r="C897" t="s">
        <v>26</v>
      </c>
      <c r="D897">
        <v>20017</v>
      </c>
      <c r="E897">
        <v>467.16199999999998</v>
      </c>
      <c r="F897" s="21">
        <v>0</v>
      </c>
      <c r="I897" s="21">
        <f>VLOOKUP($C897,Inputs!$A$3:$G$53,2,FALSE)</f>
        <v>14.27</v>
      </c>
      <c r="J897" s="21">
        <f>VLOOKUP($C897,Inputs!$A$3:$G$53,3,FALSE)</f>
        <v>2.403</v>
      </c>
      <c r="K897">
        <f>VLOOKUP($C897,Inputs!$A$3:$G$53,4,FALSE)</f>
        <v>0.1053</v>
      </c>
      <c r="L897">
        <f>IF(ISBLANK(H897),VLOOKUP($C897,Inputs!$A$3:$G$53,5,FALSE),H897)</f>
        <v>37.269999999999996</v>
      </c>
      <c r="M897">
        <f>VLOOKUP($C897,Inputs!$A$3:$G$53,7,FALSE)</f>
        <v>0</v>
      </c>
      <c r="N897">
        <f t="shared" si="13"/>
        <v>220</v>
      </c>
      <c r="O897">
        <f>VLOOKUP($C897,Inputs!$A$3:$G$53,5,FALSE)</f>
        <v>37.269999999999996</v>
      </c>
      <c r="P897">
        <f>VLOOKUP(C897,Depack!A$1:B$51,2,FALSE)</f>
        <v>8.729031184720677</v>
      </c>
    </row>
    <row r="898" spans="1:16" x14ac:dyDescent="0.2">
      <c r="A898">
        <v>895</v>
      </c>
      <c r="B898" t="s">
        <v>3840</v>
      </c>
      <c r="C898" t="s">
        <v>26</v>
      </c>
      <c r="D898">
        <v>20019</v>
      </c>
      <c r="E898">
        <v>600.93600000000004</v>
      </c>
      <c r="F898" s="21">
        <v>0</v>
      </c>
      <c r="I898" s="21">
        <f>VLOOKUP($C898,Inputs!$A$3:$G$53,2,FALSE)</f>
        <v>14.27</v>
      </c>
      <c r="J898" s="21">
        <f>VLOOKUP($C898,Inputs!$A$3:$G$53,3,FALSE)</f>
        <v>2.403</v>
      </c>
      <c r="K898">
        <f>VLOOKUP($C898,Inputs!$A$3:$G$53,4,FALSE)</f>
        <v>0.1053</v>
      </c>
      <c r="L898">
        <f>IF(ISBLANK(H898),VLOOKUP($C898,Inputs!$A$3:$G$53,5,FALSE),H898)</f>
        <v>37.269999999999996</v>
      </c>
      <c r="M898">
        <f>VLOOKUP($C898,Inputs!$A$3:$G$53,7,FALSE)</f>
        <v>0</v>
      </c>
      <c r="N898">
        <f t="shared" si="13"/>
        <v>220</v>
      </c>
      <c r="O898">
        <f>VLOOKUP($C898,Inputs!$A$3:$G$53,5,FALSE)</f>
        <v>37.269999999999996</v>
      </c>
      <c r="P898">
        <f>VLOOKUP(C898,Depack!A$1:B$51,2,FALSE)</f>
        <v>8.729031184720677</v>
      </c>
    </row>
    <row r="899" spans="1:16" x14ac:dyDescent="0.2">
      <c r="A899">
        <v>896</v>
      </c>
      <c r="B899" t="s">
        <v>3301</v>
      </c>
      <c r="C899" t="s">
        <v>26</v>
      </c>
      <c r="D899">
        <v>20021</v>
      </c>
      <c r="E899">
        <v>3569.84</v>
      </c>
      <c r="F899" s="21">
        <v>0</v>
      </c>
      <c r="I899" s="21">
        <f>VLOOKUP($C899,Inputs!$A$3:$G$53,2,FALSE)</f>
        <v>14.27</v>
      </c>
      <c r="J899" s="21">
        <f>VLOOKUP($C899,Inputs!$A$3:$G$53,3,FALSE)</f>
        <v>2.403</v>
      </c>
      <c r="K899">
        <f>VLOOKUP($C899,Inputs!$A$3:$G$53,4,FALSE)</f>
        <v>0.1053</v>
      </c>
      <c r="L899">
        <f>IF(ISBLANK(H899),VLOOKUP($C899,Inputs!$A$3:$G$53,5,FALSE),H899)</f>
        <v>37.269999999999996</v>
      </c>
      <c r="M899">
        <f>VLOOKUP($C899,Inputs!$A$3:$G$53,7,FALSE)</f>
        <v>0</v>
      </c>
      <c r="N899">
        <f t="shared" ref="N899:N962" si="14">IF(ISBLANK(G899),220,G899)</f>
        <v>220</v>
      </c>
      <c r="O899">
        <f>VLOOKUP($C899,Inputs!$A$3:$G$53,5,FALSE)</f>
        <v>37.269999999999996</v>
      </c>
      <c r="P899">
        <f>VLOOKUP(C899,Depack!A$1:B$51,2,FALSE)</f>
        <v>8.729031184720677</v>
      </c>
    </row>
    <row r="900" spans="1:16" x14ac:dyDescent="0.2">
      <c r="A900">
        <v>897</v>
      </c>
      <c r="B900" t="s">
        <v>3473</v>
      </c>
      <c r="C900" t="s">
        <v>26</v>
      </c>
      <c r="D900">
        <v>20023</v>
      </c>
      <c r="E900">
        <v>481.428</v>
      </c>
      <c r="F900" s="21">
        <v>1</v>
      </c>
      <c r="G900" s="21">
        <v>260</v>
      </c>
      <c r="H900" s="21">
        <v>25</v>
      </c>
      <c r="I900" s="21">
        <f>VLOOKUP($C900,Inputs!$A$3:$G$53,2,FALSE)</f>
        <v>14.27</v>
      </c>
      <c r="J900" s="21">
        <f>VLOOKUP($C900,Inputs!$A$3:$G$53,3,FALSE)</f>
        <v>2.403</v>
      </c>
      <c r="K900">
        <f>VLOOKUP($C900,Inputs!$A$3:$G$53,4,FALSE)</f>
        <v>0.1053</v>
      </c>
      <c r="L900">
        <f>IF(ISBLANK(H900),VLOOKUP($C900,Inputs!$A$3:$G$53,5,FALSE),H900)</f>
        <v>25</v>
      </c>
      <c r="M900">
        <f>VLOOKUP($C900,Inputs!$A$3:$G$53,7,FALSE)</f>
        <v>0</v>
      </c>
      <c r="N900">
        <f t="shared" si="14"/>
        <v>260</v>
      </c>
      <c r="O900">
        <f>VLOOKUP($C900,Inputs!$A$3:$G$53,5,FALSE)</f>
        <v>37.269999999999996</v>
      </c>
      <c r="P900">
        <f>VLOOKUP(C900,Depack!A$1:B$51,2,FALSE)</f>
        <v>8.729031184720677</v>
      </c>
    </row>
    <row r="901" spans="1:16" x14ac:dyDescent="0.2">
      <c r="A901">
        <v>898</v>
      </c>
      <c r="B901" t="s">
        <v>3393</v>
      </c>
      <c r="C901" t="s">
        <v>26</v>
      </c>
      <c r="D901">
        <v>20025</v>
      </c>
      <c r="E901">
        <v>382.45600000000002</v>
      </c>
      <c r="F901" s="21">
        <v>1</v>
      </c>
      <c r="G901" s="21">
        <v>312</v>
      </c>
      <c r="H901" s="21">
        <v>0</v>
      </c>
      <c r="I901" s="21">
        <f>VLOOKUP($C901,Inputs!$A$3:$G$53,2,FALSE)</f>
        <v>14.27</v>
      </c>
      <c r="J901" s="21">
        <f>VLOOKUP($C901,Inputs!$A$3:$G$53,3,FALSE)</f>
        <v>2.403</v>
      </c>
      <c r="K901">
        <f>VLOOKUP($C901,Inputs!$A$3:$G$53,4,FALSE)</f>
        <v>0.1053</v>
      </c>
      <c r="L901">
        <f>IF(ISBLANK(H901),VLOOKUP($C901,Inputs!$A$3:$G$53,5,FALSE),H901)</f>
        <v>0</v>
      </c>
      <c r="M901">
        <f>VLOOKUP($C901,Inputs!$A$3:$G$53,7,FALSE)</f>
        <v>0</v>
      </c>
      <c r="N901">
        <f t="shared" si="14"/>
        <v>312</v>
      </c>
      <c r="O901">
        <f>VLOOKUP($C901,Inputs!$A$3:$G$53,5,FALSE)</f>
        <v>37.269999999999996</v>
      </c>
      <c r="P901">
        <f>VLOOKUP(C901,Depack!A$1:B$51,2,FALSE)</f>
        <v>8.729031184720677</v>
      </c>
    </row>
    <row r="902" spans="1:16" x14ac:dyDescent="0.2">
      <c r="A902">
        <v>899</v>
      </c>
      <c r="B902" t="s">
        <v>1335</v>
      </c>
      <c r="C902" t="s">
        <v>26</v>
      </c>
      <c r="D902">
        <v>20027</v>
      </c>
      <c r="E902">
        <v>1560.346</v>
      </c>
      <c r="F902" s="21">
        <v>1</v>
      </c>
      <c r="G902" s="21">
        <v>312</v>
      </c>
      <c r="H902" s="21">
        <v>46.2</v>
      </c>
      <c r="I902" s="21">
        <f>VLOOKUP($C902,Inputs!$A$3:$G$53,2,FALSE)</f>
        <v>14.27</v>
      </c>
      <c r="J902" s="21">
        <f>VLOOKUP($C902,Inputs!$A$3:$G$53,3,FALSE)</f>
        <v>2.403</v>
      </c>
      <c r="K902">
        <f>VLOOKUP($C902,Inputs!$A$3:$G$53,4,FALSE)</f>
        <v>0.1053</v>
      </c>
      <c r="L902">
        <f>IF(ISBLANK(H902),VLOOKUP($C902,Inputs!$A$3:$G$53,5,FALSE),H902)</f>
        <v>46.2</v>
      </c>
      <c r="M902">
        <f>VLOOKUP($C902,Inputs!$A$3:$G$53,7,FALSE)</f>
        <v>0</v>
      </c>
      <c r="N902">
        <f t="shared" si="14"/>
        <v>312</v>
      </c>
      <c r="O902">
        <f>VLOOKUP($C902,Inputs!$A$3:$G$53,5,FALSE)</f>
        <v>37.269999999999996</v>
      </c>
      <c r="P902">
        <f>VLOOKUP(C902,Depack!A$1:B$51,2,FALSE)</f>
        <v>8.729031184720677</v>
      </c>
    </row>
    <row r="903" spans="1:16" x14ac:dyDescent="0.2">
      <c r="A903">
        <v>900</v>
      </c>
      <c r="B903" t="s">
        <v>3841</v>
      </c>
      <c r="C903" t="s">
        <v>26</v>
      </c>
      <c r="D903">
        <v>20029</v>
      </c>
      <c r="E903">
        <v>1895.8520000000001</v>
      </c>
      <c r="F903" s="21">
        <v>0</v>
      </c>
      <c r="I903" s="21">
        <f>VLOOKUP($C903,Inputs!$A$3:$G$53,2,FALSE)</f>
        <v>14.27</v>
      </c>
      <c r="J903" s="21">
        <f>VLOOKUP($C903,Inputs!$A$3:$G$53,3,FALSE)</f>
        <v>2.403</v>
      </c>
      <c r="K903">
        <f>VLOOKUP($C903,Inputs!$A$3:$G$53,4,FALSE)</f>
        <v>0.1053</v>
      </c>
      <c r="L903">
        <f>IF(ISBLANK(H903),VLOOKUP($C903,Inputs!$A$3:$G$53,5,FALSE),H903)</f>
        <v>37.269999999999996</v>
      </c>
      <c r="M903">
        <f>VLOOKUP($C903,Inputs!$A$3:$G$53,7,FALSE)</f>
        <v>0</v>
      </c>
      <c r="N903">
        <f t="shared" si="14"/>
        <v>220</v>
      </c>
      <c r="O903">
        <f>VLOOKUP($C903,Inputs!$A$3:$G$53,5,FALSE)</f>
        <v>37.269999999999996</v>
      </c>
      <c r="P903">
        <f>VLOOKUP(C903,Depack!A$1:B$51,2,FALSE)</f>
        <v>8.729031184720677</v>
      </c>
    </row>
    <row r="904" spans="1:16" x14ac:dyDescent="0.2">
      <c r="A904">
        <v>901</v>
      </c>
      <c r="B904" t="s">
        <v>3842</v>
      </c>
      <c r="C904" t="s">
        <v>26</v>
      </c>
      <c r="D904">
        <v>20031</v>
      </c>
      <c r="E904">
        <v>1511.412</v>
      </c>
      <c r="F904" s="21">
        <v>1</v>
      </c>
      <c r="G904" s="21">
        <v>312</v>
      </c>
      <c r="H904" s="21">
        <v>24</v>
      </c>
      <c r="I904" s="21">
        <f>VLOOKUP($C904,Inputs!$A$3:$G$53,2,FALSE)</f>
        <v>14.27</v>
      </c>
      <c r="J904" s="21">
        <f>VLOOKUP($C904,Inputs!$A$3:$G$53,3,FALSE)</f>
        <v>2.403</v>
      </c>
      <c r="K904">
        <f>VLOOKUP($C904,Inputs!$A$3:$G$53,4,FALSE)</f>
        <v>0.1053</v>
      </c>
      <c r="L904">
        <f>IF(ISBLANK(H904),VLOOKUP($C904,Inputs!$A$3:$G$53,5,FALSE),H904)</f>
        <v>24</v>
      </c>
      <c r="M904">
        <f>VLOOKUP($C904,Inputs!$A$3:$G$53,7,FALSE)</f>
        <v>0</v>
      </c>
      <c r="N904">
        <f t="shared" si="14"/>
        <v>312</v>
      </c>
      <c r="O904">
        <f>VLOOKUP($C904,Inputs!$A$3:$G$53,5,FALSE)</f>
        <v>37.269999999999996</v>
      </c>
      <c r="P904">
        <f>VLOOKUP(C904,Depack!A$1:B$51,2,FALSE)</f>
        <v>8.729031184720677</v>
      </c>
    </row>
    <row r="905" spans="1:16" x14ac:dyDescent="0.2">
      <c r="A905">
        <v>902</v>
      </c>
      <c r="B905" t="s">
        <v>3843</v>
      </c>
      <c r="C905" t="s">
        <v>26</v>
      </c>
      <c r="D905">
        <v>20033</v>
      </c>
      <c r="E905">
        <v>369.11799999999999</v>
      </c>
      <c r="F905" s="21">
        <v>0</v>
      </c>
      <c r="I905" s="21">
        <f>VLOOKUP($C905,Inputs!$A$3:$G$53,2,FALSE)</f>
        <v>14.27</v>
      </c>
      <c r="J905" s="21">
        <f>VLOOKUP($C905,Inputs!$A$3:$G$53,3,FALSE)</f>
        <v>2.403</v>
      </c>
      <c r="K905">
        <f>VLOOKUP($C905,Inputs!$A$3:$G$53,4,FALSE)</f>
        <v>0.1053</v>
      </c>
      <c r="L905">
        <f>IF(ISBLANK(H905),VLOOKUP($C905,Inputs!$A$3:$G$53,5,FALSE),H905)</f>
        <v>37.269999999999996</v>
      </c>
      <c r="M905">
        <f>VLOOKUP($C905,Inputs!$A$3:$G$53,7,FALSE)</f>
        <v>0</v>
      </c>
      <c r="N905">
        <f t="shared" si="14"/>
        <v>220</v>
      </c>
      <c r="O905">
        <f>VLOOKUP($C905,Inputs!$A$3:$G$53,5,FALSE)</f>
        <v>37.269999999999996</v>
      </c>
      <c r="P905">
        <f>VLOOKUP(C905,Depack!A$1:B$51,2,FALSE)</f>
        <v>8.729031184720677</v>
      </c>
    </row>
    <row r="906" spans="1:16" x14ac:dyDescent="0.2">
      <c r="A906">
        <v>903</v>
      </c>
      <c r="B906" t="s">
        <v>3844</v>
      </c>
      <c r="C906" t="s">
        <v>26</v>
      </c>
      <c r="D906">
        <v>20035</v>
      </c>
      <c r="E906">
        <v>7520.02</v>
      </c>
      <c r="F906" s="21">
        <v>0</v>
      </c>
      <c r="I906" s="21">
        <f>VLOOKUP($C906,Inputs!$A$3:$G$53,2,FALSE)</f>
        <v>14.27</v>
      </c>
      <c r="J906" s="21">
        <f>VLOOKUP($C906,Inputs!$A$3:$G$53,3,FALSE)</f>
        <v>2.403</v>
      </c>
      <c r="K906">
        <f>VLOOKUP($C906,Inputs!$A$3:$G$53,4,FALSE)</f>
        <v>0.1053</v>
      </c>
      <c r="L906">
        <f>IF(ISBLANK(H906),VLOOKUP($C906,Inputs!$A$3:$G$53,5,FALSE),H906)</f>
        <v>37.269999999999996</v>
      </c>
      <c r="M906">
        <f>VLOOKUP($C906,Inputs!$A$3:$G$53,7,FALSE)</f>
        <v>0</v>
      </c>
      <c r="N906">
        <f t="shared" si="14"/>
        <v>220</v>
      </c>
      <c r="O906">
        <f>VLOOKUP($C906,Inputs!$A$3:$G$53,5,FALSE)</f>
        <v>37.269999999999996</v>
      </c>
      <c r="P906">
        <f>VLOOKUP(C906,Depack!A$1:B$51,2,FALSE)</f>
        <v>8.729031184720677</v>
      </c>
    </row>
    <row r="907" spans="1:16" x14ac:dyDescent="0.2">
      <c r="A907">
        <v>904</v>
      </c>
      <c r="B907" t="s">
        <v>3396</v>
      </c>
      <c r="C907" t="s">
        <v>26</v>
      </c>
      <c r="D907">
        <v>20037</v>
      </c>
      <c r="E907">
        <v>8346.56</v>
      </c>
      <c r="F907" s="21">
        <v>1</v>
      </c>
      <c r="G907" s="21">
        <v>312</v>
      </c>
      <c r="H907" s="21">
        <v>43</v>
      </c>
      <c r="I907" s="21">
        <f>VLOOKUP($C907,Inputs!$A$3:$G$53,2,FALSE)</f>
        <v>14.27</v>
      </c>
      <c r="J907" s="21">
        <f>VLOOKUP($C907,Inputs!$A$3:$G$53,3,FALSE)</f>
        <v>2.403</v>
      </c>
      <c r="K907">
        <f>VLOOKUP($C907,Inputs!$A$3:$G$53,4,FALSE)</f>
        <v>0.1053</v>
      </c>
      <c r="L907">
        <f>IF(ISBLANK(H907),VLOOKUP($C907,Inputs!$A$3:$G$53,5,FALSE),H907)</f>
        <v>43</v>
      </c>
      <c r="M907">
        <f>VLOOKUP($C907,Inputs!$A$3:$G$53,7,FALSE)</f>
        <v>0</v>
      </c>
      <c r="N907">
        <f t="shared" si="14"/>
        <v>312</v>
      </c>
      <c r="O907">
        <f>VLOOKUP($C907,Inputs!$A$3:$G$53,5,FALSE)</f>
        <v>37.269999999999996</v>
      </c>
      <c r="P907">
        <f>VLOOKUP(C907,Depack!A$1:B$51,2,FALSE)</f>
        <v>8.729031184720677</v>
      </c>
    </row>
    <row r="908" spans="1:16" x14ac:dyDescent="0.2">
      <c r="A908">
        <v>905</v>
      </c>
      <c r="B908" t="s">
        <v>3599</v>
      </c>
      <c r="C908" t="s">
        <v>26</v>
      </c>
      <c r="D908">
        <v>20039</v>
      </c>
      <c r="E908">
        <v>507.95600000000002</v>
      </c>
      <c r="F908" s="21">
        <v>1</v>
      </c>
      <c r="G908" s="21">
        <v>312</v>
      </c>
      <c r="H908" s="21">
        <v>22</v>
      </c>
      <c r="I908" s="21">
        <f>VLOOKUP($C908,Inputs!$A$3:$G$53,2,FALSE)</f>
        <v>14.27</v>
      </c>
      <c r="J908" s="21">
        <f>VLOOKUP($C908,Inputs!$A$3:$G$53,3,FALSE)</f>
        <v>2.403</v>
      </c>
      <c r="K908">
        <f>VLOOKUP($C908,Inputs!$A$3:$G$53,4,FALSE)</f>
        <v>0.1053</v>
      </c>
      <c r="L908">
        <f>IF(ISBLANK(H908),VLOOKUP($C908,Inputs!$A$3:$G$53,5,FALSE),H908)</f>
        <v>22</v>
      </c>
      <c r="M908">
        <f>VLOOKUP($C908,Inputs!$A$3:$G$53,7,FALSE)</f>
        <v>0</v>
      </c>
      <c r="N908">
        <f t="shared" si="14"/>
        <v>312</v>
      </c>
      <c r="O908">
        <f>VLOOKUP($C908,Inputs!$A$3:$G$53,5,FALSE)</f>
        <v>37.269999999999996</v>
      </c>
      <c r="P908">
        <f>VLOOKUP(C908,Depack!A$1:B$51,2,FALSE)</f>
        <v>8.729031184720677</v>
      </c>
    </row>
    <row r="909" spans="1:16" x14ac:dyDescent="0.2">
      <c r="A909">
        <v>906</v>
      </c>
      <c r="B909" t="s">
        <v>3804</v>
      </c>
      <c r="C909" t="s">
        <v>26</v>
      </c>
      <c r="D909">
        <v>20041</v>
      </c>
      <c r="E909">
        <v>3912.53</v>
      </c>
      <c r="F909" s="21">
        <v>0</v>
      </c>
      <c r="I909" s="21">
        <f>VLOOKUP($C909,Inputs!$A$3:$G$53,2,FALSE)</f>
        <v>14.27</v>
      </c>
      <c r="J909" s="21">
        <f>VLOOKUP($C909,Inputs!$A$3:$G$53,3,FALSE)</f>
        <v>2.403</v>
      </c>
      <c r="K909">
        <f>VLOOKUP($C909,Inputs!$A$3:$G$53,4,FALSE)</f>
        <v>0.1053</v>
      </c>
      <c r="L909">
        <f>IF(ISBLANK(H909),VLOOKUP($C909,Inputs!$A$3:$G$53,5,FALSE),H909)</f>
        <v>37.269999999999996</v>
      </c>
      <c r="M909">
        <f>VLOOKUP($C909,Inputs!$A$3:$G$53,7,FALSE)</f>
        <v>0</v>
      </c>
      <c r="N909">
        <f t="shared" si="14"/>
        <v>220</v>
      </c>
      <c r="O909">
        <f>VLOOKUP($C909,Inputs!$A$3:$G$53,5,FALSE)</f>
        <v>37.269999999999996</v>
      </c>
      <c r="P909">
        <f>VLOOKUP(C909,Depack!A$1:B$51,2,FALSE)</f>
        <v>8.729031184720677</v>
      </c>
    </row>
    <row r="910" spans="1:16" x14ac:dyDescent="0.2">
      <c r="A910">
        <v>907</v>
      </c>
      <c r="B910" t="s">
        <v>3845</v>
      </c>
      <c r="C910" t="s">
        <v>26</v>
      </c>
      <c r="D910">
        <v>20043</v>
      </c>
      <c r="E910">
        <v>1355.7739999999999</v>
      </c>
      <c r="F910" s="21">
        <v>0</v>
      </c>
      <c r="I910" s="21">
        <f>VLOOKUP($C910,Inputs!$A$3:$G$53,2,FALSE)</f>
        <v>14.27</v>
      </c>
      <c r="J910" s="21">
        <f>VLOOKUP($C910,Inputs!$A$3:$G$53,3,FALSE)</f>
        <v>2.403</v>
      </c>
      <c r="K910">
        <f>VLOOKUP($C910,Inputs!$A$3:$G$53,4,FALSE)</f>
        <v>0.1053</v>
      </c>
      <c r="L910">
        <f>IF(ISBLANK(H910),VLOOKUP($C910,Inputs!$A$3:$G$53,5,FALSE),H910)</f>
        <v>37.269999999999996</v>
      </c>
      <c r="M910">
        <f>VLOOKUP($C910,Inputs!$A$3:$G$53,7,FALSE)</f>
        <v>0</v>
      </c>
      <c r="N910">
        <f t="shared" si="14"/>
        <v>220</v>
      </c>
      <c r="O910">
        <f>VLOOKUP($C910,Inputs!$A$3:$G$53,5,FALSE)</f>
        <v>37.269999999999996</v>
      </c>
      <c r="P910">
        <f>VLOOKUP(C910,Depack!A$1:B$51,2,FALSE)</f>
        <v>8.729031184720677</v>
      </c>
    </row>
    <row r="911" spans="1:16" x14ac:dyDescent="0.2">
      <c r="A911">
        <v>908</v>
      </c>
      <c r="B911" t="s">
        <v>3263</v>
      </c>
      <c r="C911" t="s">
        <v>26</v>
      </c>
      <c r="D911">
        <v>20045</v>
      </c>
      <c r="E911">
        <v>25757.05</v>
      </c>
      <c r="F911" s="21">
        <v>0</v>
      </c>
      <c r="I911" s="21">
        <f>VLOOKUP($C911,Inputs!$A$3:$G$53,2,FALSE)</f>
        <v>14.27</v>
      </c>
      <c r="J911" s="21">
        <f>VLOOKUP($C911,Inputs!$A$3:$G$53,3,FALSE)</f>
        <v>2.403</v>
      </c>
      <c r="K911">
        <f>VLOOKUP($C911,Inputs!$A$3:$G$53,4,FALSE)</f>
        <v>0.1053</v>
      </c>
      <c r="L911">
        <f>IF(ISBLANK(H911),VLOOKUP($C911,Inputs!$A$3:$G$53,5,FALSE),H911)</f>
        <v>37.269999999999996</v>
      </c>
      <c r="M911">
        <f>VLOOKUP($C911,Inputs!$A$3:$G$53,7,FALSE)</f>
        <v>0</v>
      </c>
      <c r="N911">
        <f t="shared" si="14"/>
        <v>220</v>
      </c>
      <c r="O911">
        <f>VLOOKUP($C911,Inputs!$A$3:$G$53,5,FALSE)</f>
        <v>37.269999999999996</v>
      </c>
      <c r="P911">
        <f>VLOOKUP(C911,Depack!A$1:B$51,2,FALSE)</f>
        <v>8.729031184720677</v>
      </c>
    </row>
    <row r="912" spans="1:16" x14ac:dyDescent="0.2">
      <c r="A912">
        <v>909</v>
      </c>
      <c r="B912" t="s">
        <v>3719</v>
      </c>
      <c r="C912" t="s">
        <v>26</v>
      </c>
      <c r="D912">
        <v>20047</v>
      </c>
      <c r="E912">
        <v>549.09400000000005</v>
      </c>
      <c r="F912" s="21">
        <v>0</v>
      </c>
      <c r="I912" s="21">
        <f>VLOOKUP($C912,Inputs!$A$3:$G$53,2,FALSE)</f>
        <v>14.27</v>
      </c>
      <c r="J912" s="21">
        <f>VLOOKUP($C912,Inputs!$A$3:$G$53,3,FALSE)</f>
        <v>2.403</v>
      </c>
      <c r="K912">
        <f>VLOOKUP($C912,Inputs!$A$3:$G$53,4,FALSE)</f>
        <v>0.1053</v>
      </c>
      <c r="L912">
        <f>IF(ISBLANK(H912),VLOOKUP($C912,Inputs!$A$3:$G$53,5,FALSE),H912)</f>
        <v>37.269999999999996</v>
      </c>
      <c r="M912">
        <f>VLOOKUP($C912,Inputs!$A$3:$G$53,7,FALSE)</f>
        <v>0</v>
      </c>
      <c r="N912">
        <f t="shared" si="14"/>
        <v>220</v>
      </c>
      <c r="O912">
        <f>VLOOKUP($C912,Inputs!$A$3:$G$53,5,FALSE)</f>
        <v>37.269999999999996</v>
      </c>
      <c r="P912">
        <f>VLOOKUP(C912,Depack!A$1:B$51,2,FALSE)</f>
        <v>8.729031184720677</v>
      </c>
    </row>
    <row r="913" spans="1:16" x14ac:dyDescent="0.2">
      <c r="A913">
        <v>910</v>
      </c>
      <c r="B913" t="s">
        <v>3846</v>
      </c>
      <c r="C913" t="s">
        <v>26</v>
      </c>
      <c r="D913">
        <v>20049</v>
      </c>
      <c r="E913">
        <v>415.84</v>
      </c>
      <c r="F913" s="21">
        <v>0</v>
      </c>
      <c r="I913" s="21">
        <f>VLOOKUP($C913,Inputs!$A$3:$G$53,2,FALSE)</f>
        <v>14.27</v>
      </c>
      <c r="J913" s="21">
        <f>VLOOKUP($C913,Inputs!$A$3:$G$53,3,FALSE)</f>
        <v>2.403</v>
      </c>
      <c r="K913">
        <f>VLOOKUP($C913,Inputs!$A$3:$G$53,4,FALSE)</f>
        <v>0.1053</v>
      </c>
      <c r="L913">
        <f>IF(ISBLANK(H913),VLOOKUP($C913,Inputs!$A$3:$G$53,5,FALSE),H913)</f>
        <v>37.269999999999996</v>
      </c>
      <c r="M913">
        <f>VLOOKUP($C913,Inputs!$A$3:$G$53,7,FALSE)</f>
        <v>0</v>
      </c>
      <c r="N913">
        <f t="shared" si="14"/>
        <v>220</v>
      </c>
      <c r="O913">
        <f>VLOOKUP($C913,Inputs!$A$3:$G$53,5,FALSE)</f>
        <v>37.269999999999996</v>
      </c>
      <c r="P913">
        <f>VLOOKUP(C913,Depack!A$1:B$51,2,FALSE)</f>
        <v>8.729031184720677</v>
      </c>
    </row>
    <row r="914" spans="1:16" x14ac:dyDescent="0.2">
      <c r="A914">
        <v>911</v>
      </c>
      <c r="B914" t="s">
        <v>3847</v>
      </c>
      <c r="C914" t="s">
        <v>26</v>
      </c>
      <c r="D914">
        <v>20051</v>
      </c>
      <c r="E914">
        <v>6750.98</v>
      </c>
      <c r="F914" s="21">
        <v>1</v>
      </c>
      <c r="G914" s="21">
        <v>312</v>
      </c>
      <c r="H914" s="21">
        <v>30</v>
      </c>
      <c r="I914" s="21">
        <f>VLOOKUP($C914,Inputs!$A$3:$G$53,2,FALSE)</f>
        <v>14.27</v>
      </c>
      <c r="J914" s="21">
        <f>VLOOKUP($C914,Inputs!$A$3:$G$53,3,FALSE)</f>
        <v>2.403</v>
      </c>
      <c r="K914">
        <f>VLOOKUP($C914,Inputs!$A$3:$G$53,4,FALSE)</f>
        <v>0.1053</v>
      </c>
      <c r="L914">
        <f>IF(ISBLANK(H914),VLOOKUP($C914,Inputs!$A$3:$G$53,5,FALSE),H914)</f>
        <v>30</v>
      </c>
      <c r="M914">
        <f>VLOOKUP($C914,Inputs!$A$3:$G$53,7,FALSE)</f>
        <v>0</v>
      </c>
      <c r="N914">
        <f t="shared" si="14"/>
        <v>312</v>
      </c>
      <c r="O914">
        <f>VLOOKUP($C914,Inputs!$A$3:$G$53,5,FALSE)</f>
        <v>37.269999999999996</v>
      </c>
      <c r="P914">
        <f>VLOOKUP(C914,Depack!A$1:B$51,2,FALSE)</f>
        <v>8.729031184720677</v>
      </c>
    </row>
    <row r="915" spans="1:16" x14ac:dyDescent="0.2">
      <c r="A915">
        <v>912</v>
      </c>
      <c r="B915" t="s">
        <v>3848</v>
      </c>
      <c r="C915" t="s">
        <v>26</v>
      </c>
      <c r="D915">
        <v>20053</v>
      </c>
      <c r="E915">
        <v>1279.144</v>
      </c>
      <c r="F915" s="21">
        <v>1</v>
      </c>
      <c r="G915" s="21">
        <v>208</v>
      </c>
      <c r="H915" s="21">
        <v>20.2</v>
      </c>
      <c r="I915" s="21">
        <f>VLOOKUP($C915,Inputs!$A$3:$G$53,2,FALSE)</f>
        <v>14.27</v>
      </c>
      <c r="J915" s="21">
        <f>VLOOKUP($C915,Inputs!$A$3:$G$53,3,FALSE)</f>
        <v>2.403</v>
      </c>
      <c r="K915">
        <f>VLOOKUP($C915,Inputs!$A$3:$G$53,4,FALSE)</f>
        <v>0.1053</v>
      </c>
      <c r="L915">
        <f>IF(ISBLANK(H915),VLOOKUP($C915,Inputs!$A$3:$G$53,5,FALSE),H915)</f>
        <v>20.2</v>
      </c>
      <c r="M915">
        <f>VLOOKUP($C915,Inputs!$A$3:$G$53,7,FALSE)</f>
        <v>0</v>
      </c>
      <c r="N915">
        <f t="shared" si="14"/>
        <v>208</v>
      </c>
      <c r="O915">
        <f>VLOOKUP($C915,Inputs!$A$3:$G$53,5,FALSE)</f>
        <v>37.269999999999996</v>
      </c>
      <c r="P915">
        <f>VLOOKUP(C915,Depack!A$1:B$51,2,FALSE)</f>
        <v>8.729031184720677</v>
      </c>
    </row>
    <row r="916" spans="1:16" x14ac:dyDescent="0.2">
      <c r="A916">
        <v>913</v>
      </c>
      <c r="B916" t="s">
        <v>3849</v>
      </c>
      <c r="C916" t="s">
        <v>26</v>
      </c>
      <c r="D916">
        <v>20055</v>
      </c>
      <c r="E916">
        <v>8540.02</v>
      </c>
      <c r="F916" s="21">
        <v>1</v>
      </c>
      <c r="G916" s="21">
        <v>312</v>
      </c>
      <c r="H916" s="21">
        <v>43.5</v>
      </c>
      <c r="I916" s="21">
        <f>VLOOKUP($C916,Inputs!$A$3:$G$53,2,FALSE)</f>
        <v>14.27</v>
      </c>
      <c r="J916" s="21">
        <f>VLOOKUP($C916,Inputs!$A$3:$G$53,3,FALSE)</f>
        <v>2.403</v>
      </c>
      <c r="K916">
        <f>VLOOKUP($C916,Inputs!$A$3:$G$53,4,FALSE)</f>
        <v>0.1053</v>
      </c>
      <c r="L916">
        <f>IF(ISBLANK(H916),VLOOKUP($C916,Inputs!$A$3:$G$53,5,FALSE),H916)</f>
        <v>43.5</v>
      </c>
      <c r="M916">
        <f>VLOOKUP($C916,Inputs!$A$3:$G$53,7,FALSE)</f>
        <v>0</v>
      </c>
      <c r="N916">
        <f t="shared" si="14"/>
        <v>312</v>
      </c>
      <c r="O916">
        <f>VLOOKUP($C916,Inputs!$A$3:$G$53,5,FALSE)</f>
        <v>37.269999999999996</v>
      </c>
      <c r="P916">
        <f>VLOOKUP(C916,Depack!A$1:B$51,2,FALSE)</f>
        <v>8.729031184720677</v>
      </c>
    </row>
    <row r="917" spans="1:16" x14ac:dyDescent="0.2">
      <c r="A917">
        <v>914</v>
      </c>
      <c r="B917" t="s">
        <v>3720</v>
      </c>
      <c r="C917" t="s">
        <v>26</v>
      </c>
      <c r="D917">
        <v>20057</v>
      </c>
      <c r="E917">
        <v>9217.8700000000008</v>
      </c>
      <c r="F917" s="21">
        <v>1</v>
      </c>
      <c r="G917" s="21">
        <v>312</v>
      </c>
      <c r="H917" s="21">
        <v>33</v>
      </c>
      <c r="I917" s="21">
        <f>VLOOKUP($C917,Inputs!$A$3:$G$53,2,FALSE)</f>
        <v>14.27</v>
      </c>
      <c r="J917" s="21">
        <f>VLOOKUP($C917,Inputs!$A$3:$G$53,3,FALSE)</f>
        <v>2.403</v>
      </c>
      <c r="K917">
        <f>VLOOKUP($C917,Inputs!$A$3:$G$53,4,FALSE)</f>
        <v>0.1053</v>
      </c>
      <c r="L917">
        <f>IF(ISBLANK(H917),VLOOKUP($C917,Inputs!$A$3:$G$53,5,FALSE),H917)</f>
        <v>33</v>
      </c>
      <c r="M917">
        <f>VLOOKUP($C917,Inputs!$A$3:$G$53,7,FALSE)</f>
        <v>0</v>
      </c>
      <c r="N917">
        <f t="shared" si="14"/>
        <v>312</v>
      </c>
      <c r="O917">
        <f>VLOOKUP($C917,Inputs!$A$3:$G$53,5,FALSE)</f>
        <v>37.269999999999996</v>
      </c>
      <c r="P917">
        <f>VLOOKUP(C917,Depack!A$1:B$51,2,FALSE)</f>
        <v>8.729031184720677</v>
      </c>
    </row>
    <row r="918" spans="1:16" x14ac:dyDescent="0.2">
      <c r="A918">
        <v>915</v>
      </c>
      <c r="B918" t="s">
        <v>2616</v>
      </c>
      <c r="C918" t="s">
        <v>26</v>
      </c>
      <c r="D918">
        <v>20059</v>
      </c>
      <c r="E918">
        <v>4636.47</v>
      </c>
      <c r="F918" s="21">
        <v>0</v>
      </c>
      <c r="I918" s="21">
        <f>VLOOKUP($C918,Inputs!$A$3:$G$53,2,FALSE)</f>
        <v>14.27</v>
      </c>
      <c r="J918" s="21">
        <f>VLOOKUP($C918,Inputs!$A$3:$G$53,3,FALSE)</f>
        <v>2.403</v>
      </c>
      <c r="K918">
        <f>VLOOKUP($C918,Inputs!$A$3:$G$53,4,FALSE)</f>
        <v>0.1053</v>
      </c>
      <c r="L918">
        <f>IF(ISBLANK(H918),VLOOKUP($C918,Inputs!$A$3:$G$53,5,FALSE),H918)</f>
        <v>37.269999999999996</v>
      </c>
      <c r="M918">
        <f>VLOOKUP($C918,Inputs!$A$3:$G$53,7,FALSE)</f>
        <v>0</v>
      </c>
      <c r="N918">
        <f t="shared" si="14"/>
        <v>220</v>
      </c>
      <c r="O918">
        <f>VLOOKUP($C918,Inputs!$A$3:$G$53,5,FALSE)</f>
        <v>37.269999999999996</v>
      </c>
      <c r="P918">
        <f>VLOOKUP(C918,Depack!A$1:B$51,2,FALSE)</f>
        <v>8.729031184720677</v>
      </c>
    </row>
    <row r="919" spans="1:16" x14ac:dyDescent="0.2">
      <c r="A919">
        <v>916</v>
      </c>
      <c r="B919" t="s">
        <v>3850</v>
      </c>
      <c r="C919" t="s">
        <v>26</v>
      </c>
      <c r="D919">
        <v>20061</v>
      </c>
      <c r="E919">
        <v>7006.26</v>
      </c>
      <c r="F919" s="21">
        <v>0</v>
      </c>
      <c r="I919" s="21">
        <f>VLOOKUP($C919,Inputs!$A$3:$G$53,2,FALSE)</f>
        <v>14.27</v>
      </c>
      <c r="J919" s="21">
        <f>VLOOKUP($C919,Inputs!$A$3:$G$53,3,FALSE)</f>
        <v>2.403</v>
      </c>
      <c r="K919">
        <f>VLOOKUP($C919,Inputs!$A$3:$G$53,4,FALSE)</f>
        <v>0.1053</v>
      </c>
      <c r="L919">
        <f>IF(ISBLANK(H919),VLOOKUP($C919,Inputs!$A$3:$G$53,5,FALSE),H919)</f>
        <v>37.269999999999996</v>
      </c>
      <c r="M919">
        <f>VLOOKUP($C919,Inputs!$A$3:$G$53,7,FALSE)</f>
        <v>0</v>
      </c>
      <c r="N919">
        <f t="shared" si="14"/>
        <v>220</v>
      </c>
      <c r="O919">
        <f>VLOOKUP($C919,Inputs!$A$3:$G$53,5,FALSE)</f>
        <v>37.269999999999996</v>
      </c>
      <c r="P919">
        <f>VLOOKUP(C919,Depack!A$1:B$51,2,FALSE)</f>
        <v>8.729031184720677</v>
      </c>
    </row>
    <row r="920" spans="1:16" x14ac:dyDescent="0.2">
      <c r="A920">
        <v>917</v>
      </c>
      <c r="B920" t="s">
        <v>3851</v>
      </c>
      <c r="C920" t="s">
        <v>26</v>
      </c>
      <c r="D920">
        <v>20063</v>
      </c>
      <c r="E920">
        <v>503.99400000000003</v>
      </c>
      <c r="F920" s="21">
        <v>1</v>
      </c>
      <c r="G920" s="21">
        <v>312</v>
      </c>
      <c r="H920" s="21">
        <v>0</v>
      </c>
      <c r="I920" s="21">
        <f>VLOOKUP($C920,Inputs!$A$3:$G$53,2,FALSE)</f>
        <v>14.27</v>
      </c>
      <c r="J920" s="21">
        <f>VLOOKUP($C920,Inputs!$A$3:$G$53,3,FALSE)</f>
        <v>2.403</v>
      </c>
      <c r="K920">
        <f>VLOOKUP($C920,Inputs!$A$3:$G$53,4,FALSE)</f>
        <v>0.1053</v>
      </c>
      <c r="L920">
        <f>IF(ISBLANK(H920),VLOOKUP($C920,Inputs!$A$3:$G$53,5,FALSE),H920)</f>
        <v>0</v>
      </c>
      <c r="M920">
        <f>VLOOKUP($C920,Inputs!$A$3:$G$53,7,FALSE)</f>
        <v>0</v>
      </c>
      <c r="N920">
        <f t="shared" si="14"/>
        <v>312</v>
      </c>
      <c r="O920">
        <f>VLOOKUP($C920,Inputs!$A$3:$G$53,5,FALSE)</f>
        <v>37.269999999999996</v>
      </c>
      <c r="P920">
        <f>VLOOKUP(C920,Depack!A$1:B$51,2,FALSE)</f>
        <v>8.729031184720677</v>
      </c>
    </row>
    <row r="921" spans="1:16" x14ac:dyDescent="0.2">
      <c r="A921">
        <v>918</v>
      </c>
      <c r="B921" t="s">
        <v>3377</v>
      </c>
      <c r="C921" t="s">
        <v>26</v>
      </c>
      <c r="D921">
        <v>20065</v>
      </c>
      <c r="E921">
        <v>475.58800000000002</v>
      </c>
      <c r="F921" s="21">
        <v>1</v>
      </c>
      <c r="G921" s="21">
        <v>156</v>
      </c>
      <c r="H921" s="21">
        <v>8</v>
      </c>
      <c r="I921" s="21">
        <f>VLOOKUP($C921,Inputs!$A$3:$G$53,2,FALSE)</f>
        <v>14.27</v>
      </c>
      <c r="J921" s="21">
        <f>VLOOKUP($C921,Inputs!$A$3:$G$53,3,FALSE)</f>
        <v>2.403</v>
      </c>
      <c r="K921">
        <f>VLOOKUP($C921,Inputs!$A$3:$G$53,4,FALSE)</f>
        <v>0.1053</v>
      </c>
      <c r="L921">
        <f>IF(ISBLANK(H921),VLOOKUP($C921,Inputs!$A$3:$G$53,5,FALSE),H921)</f>
        <v>8</v>
      </c>
      <c r="M921">
        <f>VLOOKUP($C921,Inputs!$A$3:$G$53,7,FALSE)</f>
        <v>0</v>
      </c>
      <c r="N921">
        <f t="shared" si="14"/>
        <v>156</v>
      </c>
      <c r="O921">
        <f>VLOOKUP($C921,Inputs!$A$3:$G$53,5,FALSE)</f>
        <v>37.269999999999996</v>
      </c>
      <c r="P921">
        <f>VLOOKUP(C921,Depack!A$1:B$51,2,FALSE)</f>
        <v>8.729031184720677</v>
      </c>
    </row>
    <row r="922" spans="1:16" x14ac:dyDescent="0.2">
      <c r="A922">
        <v>919</v>
      </c>
      <c r="B922" t="s">
        <v>3217</v>
      </c>
      <c r="C922" t="s">
        <v>26</v>
      </c>
      <c r="D922">
        <v>20067</v>
      </c>
      <c r="E922">
        <v>1503.558</v>
      </c>
      <c r="F922" s="21">
        <v>0</v>
      </c>
      <c r="I922" s="21">
        <f>VLOOKUP($C922,Inputs!$A$3:$G$53,2,FALSE)</f>
        <v>14.27</v>
      </c>
      <c r="J922" s="21">
        <f>VLOOKUP($C922,Inputs!$A$3:$G$53,3,FALSE)</f>
        <v>2.403</v>
      </c>
      <c r="K922">
        <f>VLOOKUP($C922,Inputs!$A$3:$G$53,4,FALSE)</f>
        <v>0.1053</v>
      </c>
      <c r="L922">
        <f>IF(ISBLANK(H922),VLOOKUP($C922,Inputs!$A$3:$G$53,5,FALSE),H922)</f>
        <v>37.269999999999996</v>
      </c>
      <c r="M922">
        <f>VLOOKUP($C922,Inputs!$A$3:$G$53,7,FALSE)</f>
        <v>0</v>
      </c>
      <c r="N922">
        <f t="shared" si="14"/>
        <v>220</v>
      </c>
      <c r="O922">
        <f>VLOOKUP($C922,Inputs!$A$3:$G$53,5,FALSE)</f>
        <v>37.269999999999996</v>
      </c>
      <c r="P922">
        <f>VLOOKUP(C922,Depack!A$1:B$51,2,FALSE)</f>
        <v>8.729031184720677</v>
      </c>
    </row>
    <row r="923" spans="1:16" x14ac:dyDescent="0.2">
      <c r="A923">
        <v>920</v>
      </c>
      <c r="B923" t="s">
        <v>3852</v>
      </c>
      <c r="C923" t="s">
        <v>26</v>
      </c>
      <c r="D923">
        <v>20069</v>
      </c>
      <c r="E923">
        <v>961.35</v>
      </c>
      <c r="F923" s="21">
        <v>1</v>
      </c>
      <c r="G923" s="21">
        <v>104</v>
      </c>
      <c r="H923" s="21">
        <v>0</v>
      </c>
      <c r="I923" s="21">
        <f>VLOOKUP($C923,Inputs!$A$3:$G$53,2,FALSE)</f>
        <v>14.27</v>
      </c>
      <c r="J923" s="21">
        <f>VLOOKUP($C923,Inputs!$A$3:$G$53,3,FALSE)</f>
        <v>2.403</v>
      </c>
      <c r="K923">
        <f>VLOOKUP($C923,Inputs!$A$3:$G$53,4,FALSE)</f>
        <v>0.1053</v>
      </c>
      <c r="L923">
        <f>IF(ISBLANK(H923),VLOOKUP($C923,Inputs!$A$3:$G$53,5,FALSE),H923)</f>
        <v>0</v>
      </c>
      <c r="M923">
        <f>VLOOKUP($C923,Inputs!$A$3:$G$53,7,FALSE)</f>
        <v>0</v>
      </c>
      <c r="N923">
        <f t="shared" si="14"/>
        <v>104</v>
      </c>
      <c r="O923">
        <f>VLOOKUP($C923,Inputs!$A$3:$G$53,5,FALSE)</f>
        <v>37.269999999999996</v>
      </c>
      <c r="P923">
        <f>VLOOKUP(C923,Depack!A$1:B$51,2,FALSE)</f>
        <v>8.729031184720677</v>
      </c>
    </row>
    <row r="924" spans="1:16" x14ac:dyDescent="0.2">
      <c r="A924">
        <v>921</v>
      </c>
      <c r="B924" t="s">
        <v>3853</v>
      </c>
      <c r="C924" t="s">
        <v>26</v>
      </c>
      <c r="D924">
        <v>20071</v>
      </c>
      <c r="E924">
        <v>207.048</v>
      </c>
      <c r="F924" s="21">
        <v>1</v>
      </c>
      <c r="G924" s="21">
        <v>260</v>
      </c>
      <c r="H924" s="21">
        <v>0</v>
      </c>
      <c r="I924" s="21">
        <f>VLOOKUP($C924,Inputs!$A$3:$G$53,2,FALSE)</f>
        <v>14.27</v>
      </c>
      <c r="J924" s="21">
        <f>VLOOKUP($C924,Inputs!$A$3:$G$53,3,FALSE)</f>
        <v>2.403</v>
      </c>
      <c r="K924">
        <f>VLOOKUP($C924,Inputs!$A$3:$G$53,4,FALSE)</f>
        <v>0.1053</v>
      </c>
      <c r="L924">
        <f>IF(ISBLANK(H924),VLOOKUP($C924,Inputs!$A$3:$G$53,5,FALSE),H924)</f>
        <v>0</v>
      </c>
      <c r="M924">
        <f>VLOOKUP($C924,Inputs!$A$3:$G$53,7,FALSE)</f>
        <v>0</v>
      </c>
      <c r="N924">
        <f t="shared" si="14"/>
        <v>260</v>
      </c>
      <c r="O924">
        <f>VLOOKUP($C924,Inputs!$A$3:$G$53,5,FALSE)</f>
        <v>37.269999999999996</v>
      </c>
      <c r="P924">
        <f>VLOOKUP(C924,Depack!A$1:B$51,2,FALSE)</f>
        <v>8.729031184720677</v>
      </c>
    </row>
    <row r="925" spans="1:16" x14ac:dyDescent="0.2">
      <c r="A925">
        <v>922</v>
      </c>
      <c r="B925" t="s">
        <v>3854</v>
      </c>
      <c r="C925" t="s">
        <v>26</v>
      </c>
      <c r="D925">
        <v>20073</v>
      </c>
      <c r="E925">
        <v>1120.5440000000001</v>
      </c>
      <c r="F925" s="21">
        <v>0</v>
      </c>
      <c r="I925" s="21">
        <f>VLOOKUP($C925,Inputs!$A$3:$G$53,2,FALSE)</f>
        <v>14.27</v>
      </c>
      <c r="J925" s="21">
        <f>VLOOKUP($C925,Inputs!$A$3:$G$53,3,FALSE)</f>
        <v>2.403</v>
      </c>
      <c r="K925">
        <f>VLOOKUP($C925,Inputs!$A$3:$G$53,4,FALSE)</f>
        <v>0.1053</v>
      </c>
      <c r="L925">
        <f>IF(ISBLANK(H925),VLOOKUP($C925,Inputs!$A$3:$G$53,5,FALSE),H925)</f>
        <v>37.269999999999996</v>
      </c>
      <c r="M925">
        <f>VLOOKUP($C925,Inputs!$A$3:$G$53,7,FALSE)</f>
        <v>0</v>
      </c>
      <c r="N925">
        <f t="shared" si="14"/>
        <v>220</v>
      </c>
      <c r="O925">
        <f>VLOOKUP($C925,Inputs!$A$3:$G$53,5,FALSE)</f>
        <v>37.269999999999996</v>
      </c>
      <c r="P925">
        <f>VLOOKUP(C925,Depack!A$1:B$51,2,FALSE)</f>
        <v>8.729031184720677</v>
      </c>
    </row>
    <row r="926" spans="1:16" x14ac:dyDescent="0.2">
      <c r="A926">
        <v>923</v>
      </c>
      <c r="B926" t="s">
        <v>3541</v>
      </c>
      <c r="C926" t="s">
        <v>26</v>
      </c>
      <c r="D926">
        <v>20075</v>
      </c>
      <c r="E926">
        <v>404.44400000000002</v>
      </c>
      <c r="F926" s="21">
        <v>1</v>
      </c>
      <c r="G926" s="21">
        <v>260</v>
      </c>
      <c r="H926" s="21">
        <v>0</v>
      </c>
      <c r="I926" s="21">
        <f>VLOOKUP($C926,Inputs!$A$3:$G$53,2,FALSE)</f>
        <v>14.27</v>
      </c>
      <c r="J926" s="21">
        <f>VLOOKUP($C926,Inputs!$A$3:$G$53,3,FALSE)</f>
        <v>2.403</v>
      </c>
      <c r="K926">
        <f>VLOOKUP($C926,Inputs!$A$3:$G$53,4,FALSE)</f>
        <v>0.1053</v>
      </c>
      <c r="L926">
        <f>IF(ISBLANK(H926),VLOOKUP($C926,Inputs!$A$3:$G$53,5,FALSE),H926)</f>
        <v>0</v>
      </c>
      <c r="M926">
        <f>VLOOKUP($C926,Inputs!$A$3:$G$53,7,FALSE)</f>
        <v>0</v>
      </c>
      <c r="N926">
        <f t="shared" si="14"/>
        <v>260</v>
      </c>
      <c r="O926">
        <f>VLOOKUP($C926,Inputs!$A$3:$G$53,5,FALSE)</f>
        <v>37.269999999999996</v>
      </c>
      <c r="P926">
        <f>VLOOKUP(C926,Depack!A$1:B$51,2,FALSE)</f>
        <v>8.729031184720677</v>
      </c>
    </row>
    <row r="927" spans="1:16" x14ac:dyDescent="0.2">
      <c r="A927">
        <v>924</v>
      </c>
      <c r="B927" t="s">
        <v>3855</v>
      </c>
      <c r="C927" t="s">
        <v>26</v>
      </c>
      <c r="D927">
        <v>20077</v>
      </c>
      <c r="E927">
        <v>1135.4559999999999</v>
      </c>
      <c r="F927" s="21">
        <v>2</v>
      </c>
      <c r="G927" s="21">
        <v>260</v>
      </c>
      <c r="H927" s="21">
        <v>45.125</v>
      </c>
      <c r="I927" s="21">
        <f>VLOOKUP($C927,Inputs!$A$3:$G$53,2,FALSE)</f>
        <v>14.27</v>
      </c>
      <c r="J927" s="21">
        <f>VLOOKUP($C927,Inputs!$A$3:$G$53,3,FALSE)</f>
        <v>2.403</v>
      </c>
      <c r="K927">
        <f>VLOOKUP($C927,Inputs!$A$3:$G$53,4,FALSE)</f>
        <v>0.1053</v>
      </c>
      <c r="L927">
        <f>IF(ISBLANK(H927),VLOOKUP($C927,Inputs!$A$3:$G$53,5,FALSE),H927)</f>
        <v>45.125</v>
      </c>
      <c r="M927">
        <f>VLOOKUP($C927,Inputs!$A$3:$G$53,7,FALSE)</f>
        <v>0</v>
      </c>
      <c r="N927">
        <f t="shared" si="14"/>
        <v>260</v>
      </c>
      <c r="O927">
        <f>VLOOKUP($C927,Inputs!$A$3:$G$53,5,FALSE)</f>
        <v>37.269999999999996</v>
      </c>
      <c r="P927">
        <f>VLOOKUP(C927,Depack!A$1:B$51,2,FALSE)</f>
        <v>8.729031184720677</v>
      </c>
    </row>
    <row r="928" spans="1:16" x14ac:dyDescent="0.2">
      <c r="A928">
        <v>925</v>
      </c>
      <c r="B928" t="s">
        <v>3856</v>
      </c>
      <c r="C928" t="s">
        <v>26</v>
      </c>
      <c r="D928">
        <v>20079</v>
      </c>
      <c r="E928">
        <v>6553.19</v>
      </c>
      <c r="F928" s="21">
        <v>0</v>
      </c>
      <c r="I928" s="21">
        <f>VLOOKUP($C928,Inputs!$A$3:$G$53,2,FALSE)</f>
        <v>14.27</v>
      </c>
      <c r="J928" s="21">
        <f>VLOOKUP($C928,Inputs!$A$3:$G$53,3,FALSE)</f>
        <v>2.403</v>
      </c>
      <c r="K928">
        <f>VLOOKUP($C928,Inputs!$A$3:$G$53,4,FALSE)</f>
        <v>0.1053</v>
      </c>
      <c r="L928">
        <f>IF(ISBLANK(H928),VLOOKUP($C928,Inputs!$A$3:$G$53,5,FALSE),H928)</f>
        <v>37.269999999999996</v>
      </c>
      <c r="M928">
        <f>VLOOKUP($C928,Inputs!$A$3:$G$53,7,FALSE)</f>
        <v>0</v>
      </c>
      <c r="N928">
        <f t="shared" si="14"/>
        <v>220</v>
      </c>
      <c r="O928">
        <f>VLOOKUP($C928,Inputs!$A$3:$G$53,5,FALSE)</f>
        <v>37.269999999999996</v>
      </c>
      <c r="P928">
        <f>VLOOKUP(C928,Depack!A$1:B$51,2,FALSE)</f>
        <v>8.729031184720677</v>
      </c>
    </row>
    <row r="929" spans="1:16" x14ac:dyDescent="0.2">
      <c r="A929">
        <v>926</v>
      </c>
      <c r="B929" t="s">
        <v>3857</v>
      </c>
      <c r="C929" t="s">
        <v>26</v>
      </c>
      <c r="D929">
        <v>20081</v>
      </c>
      <c r="E929">
        <v>691.86599999999999</v>
      </c>
      <c r="F929" s="21">
        <v>1</v>
      </c>
      <c r="G929" s="21">
        <v>312</v>
      </c>
      <c r="H929" s="21">
        <v>50</v>
      </c>
      <c r="I929" s="21">
        <f>VLOOKUP($C929,Inputs!$A$3:$G$53,2,FALSE)</f>
        <v>14.27</v>
      </c>
      <c r="J929" s="21">
        <f>VLOOKUP($C929,Inputs!$A$3:$G$53,3,FALSE)</f>
        <v>2.403</v>
      </c>
      <c r="K929">
        <f>VLOOKUP($C929,Inputs!$A$3:$G$53,4,FALSE)</f>
        <v>0.1053</v>
      </c>
      <c r="L929">
        <f>IF(ISBLANK(H929),VLOOKUP($C929,Inputs!$A$3:$G$53,5,FALSE),H929)</f>
        <v>50</v>
      </c>
      <c r="M929">
        <f>VLOOKUP($C929,Inputs!$A$3:$G$53,7,FALSE)</f>
        <v>0</v>
      </c>
      <c r="N929">
        <f t="shared" si="14"/>
        <v>312</v>
      </c>
      <c r="O929">
        <f>VLOOKUP($C929,Inputs!$A$3:$G$53,5,FALSE)</f>
        <v>37.269999999999996</v>
      </c>
      <c r="P929">
        <f>VLOOKUP(C929,Depack!A$1:B$51,2,FALSE)</f>
        <v>8.729031184720677</v>
      </c>
    </row>
    <row r="930" spans="1:16" x14ac:dyDescent="0.2">
      <c r="A930">
        <v>927</v>
      </c>
      <c r="B930" t="s">
        <v>3858</v>
      </c>
      <c r="C930" t="s">
        <v>26</v>
      </c>
      <c r="D930">
        <v>20083</v>
      </c>
      <c r="E930">
        <v>293.32799999999997</v>
      </c>
      <c r="F930" s="21">
        <v>1</v>
      </c>
      <c r="G930" s="21">
        <v>260</v>
      </c>
      <c r="H930" s="21">
        <v>0</v>
      </c>
      <c r="I930" s="21">
        <f>VLOOKUP($C930,Inputs!$A$3:$G$53,2,FALSE)</f>
        <v>14.27</v>
      </c>
      <c r="J930" s="21">
        <f>VLOOKUP($C930,Inputs!$A$3:$G$53,3,FALSE)</f>
        <v>2.403</v>
      </c>
      <c r="K930">
        <f>VLOOKUP($C930,Inputs!$A$3:$G$53,4,FALSE)</f>
        <v>0.1053</v>
      </c>
      <c r="L930">
        <f>IF(ISBLANK(H930),VLOOKUP($C930,Inputs!$A$3:$G$53,5,FALSE),H930)</f>
        <v>0</v>
      </c>
      <c r="M930">
        <f>VLOOKUP($C930,Inputs!$A$3:$G$53,7,FALSE)</f>
        <v>0</v>
      </c>
      <c r="N930">
        <f t="shared" si="14"/>
        <v>260</v>
      </c>
      <c r="O930">
        <f>VLOOKUP($C930,Inputs!$A$3:$G$53,5,FALSE)</f>
        <v>37.269999999999996</v>
      </c>
      <c r="P930">
        <f>VLOOKUP(C930,Depack!A$1:B$51,2,FALSE)</f>
        <v>8.729031184720677</v>
      </c>
    </row>
    <row r="931" spans="1:16" x14ac:dyDescent="0.2">
      <c r="A931">
        <v>928</v>
      </c>
      <c r="B931" t="s">
        <v>2117</v>
      </c>
      <c r="C931" t="s">
        <v>26</v>
      </c>
      <c r="D931">
        <v>20085</v>
      </c>
      <c r="E931">
        <v>2474.17</v>
      </c>
      <c r="F931" s="21">
        <v>2</v>
      </c>
      <c r="G931" s="21">
        <v>208</v>
      </c>
      <c r="H931" s="21">
        <v>13.5</v>
      </c>
      <c r="I931" s="21">
        <f>VLOOKUP($C931,Inputs!$A$3:$G$53,2,FALSE)</f>
        <v>14.27</v>
      </c>
      <c r="J931" s="21">
        <f>VLOOKUP($C931,Inputs!$A$3:$G$53,3,FALSE)</f>
        <v>2.403</v>
      </c>
      <c r="K931">
        <f>VLOOKUP($C931,Inputs!$A$3:$G$53,4,FALSE)</f>
        <v>0.1053</v>
      </c>
      <c r="L931">
        <f>IF(ISBLANK(H931),VLOOKUP($C931,Inputs!$A$3:$G$53,5,FALSE),H931)</f>
        <v>13.5</v>
      </c>
      <c r="M931">
        <f>VLOOKUP($C931,Inputs!$A$3:$G$53,7,FALSE)</f>
        <v>0</v>
      </c>
      <c r="N931">
        <f t="shared" si="14"/>
        <v>208</v>
      </c>
      <c r="O931">
        <f>VLOOKUP($C931,Inputs!$A$3:$G$53,5,FALSE)</f>
        <v>37.269999999999996</v>
      </c>
      <c r="P931">
        <f>VLOOKUP(C931,Depack!A$1:B$51,2,FALSE)</f>
        <v>8.729031184720677</v>
      </c>
    </row>
    <row r="932" spans="1:16" x14ac:dyDescent="0.2">
      <c r="A932">
        <v>929</v>
      </c>
      <c r="B932" t="s">
        <v>3152</v>
      </c>
      <c r="C932" t="s">
        <v>26</v>
      </c>
      <c r="D932">
        <v>20087</v>
      </c>
      <c r="E932">
        <v>2935.51</v>
      </c>
      <c r="F932" s="21">
        <v>1</v>
      </c>
      <c r="G932" s="21">
        <v>312</v>
      </c>
      <c r="H932" s="21">
        <v>47</v>
      </c>
      <c r="I932" s="21">
        <f>VLOOKUP($C932,Inputs!$A$3:$G$53,2,FALSE)</f>
        <v>14.27</v>
      </c>
      <c r="J932" s="21">
        <f>VLOOKUP($C932,Inputs!$A$3:$G$53,3,FALSE)</f>
        <v>2.403</v>
      </c>
      <c r="K932">
        <f>VLOOKUP($C932,Inputs!$A$3:$G$53,4,FALSE)</f>
        <v>0.1053</v>
      </c>
      <c r="L932">
        <f>IF(ISBLANK(H932),VLOOKUP($C932,Inputs!$A$3:$G$53,5,FALSE),H932)</f>
        <v>47</v>
      </c>
      <c r="M932">
        <f>VLOOKUP($C932,Inputs!$A$3:$G$53,7,FALSE)</f>
        <v>0</v>
      </c>
      <c r="N932">
        <f t="shared" si="14"/>
        <v>312</v>
      </c>
      <c r="O932">
        <f>VLOOKUP($C932,Inputs!$A$3:$G$53,5,FALSE)</f>
        <v>37.269999999999996</v>
      </c>
      <c r="P932">
        <f>VLOOKUP(C932,Depack!A$1:B$51,2,FALSE)</f>
        <v>8.729031184720677</v>
      </c>
    </row>
    <row r="933" spans="1:16" x14ac:dyDescent="0.2">
      <c r="A933">
        <v>930</v>
      </c>
      <c r="B933" t="s">
        <v>3859</v>
      </c>
      <c r="C933" t="s">
        <v>26</v>
      </c>
      <c r="D933">
        <v>20089</v>
      </c>
      <c r="E933">
        <v>492.25599999999997</v>
      </c>
      <c r="F933" s="21">
        <v>0</v>
      </c>
      <c r="I933" s="21">
        <f>VLOOKUP($C933,Inputs!$A$3:$G$53,2,FALSE)</f>
        <v>14.27</v>
      </c>
      <c r="J933" s="21">
        <f>VLOOKUP($C933,Inputs!$A$3:$G$53,3,FALSE)</f>
        <v>2.403</v>
      </c>
      <c r="K933">
        <f>VLOOKUP($C933,Inputs!$A$3:$G$53,4,FALSE)</f>
        <v>0.1053</v>
      </c>
      <c r="L933">
        <f>IF(ISBLANK(H933),VLOOKUP($C933,Inputs!$A$3:$G$53,5,FALSE),H933)</f>
        <v>37.269999999999996</v>
      </c>
      <c r="M933">
        <f>VLOOKUP($C933,Inputs!$A$3:$G$53,7,FALSE)</f>
        <v>0</v>
      </c>
      <c r="N933">
        <f t="shared" si="14"/>
        <v>220</v>
      </c>
      <c r="O933">
        <f>VLOOKUP($C933,Inputs!$A$3:$G$53,5,FALSE)</f>
        <v>37.269999999999996</v>
      </c>
      <c r="P933">
        <f>VLOOKUP(C933,Depack!A$1:B$51,2,FALSE)</f>
        <v>8.729031184720677</v>
      </c>
    </row>
    <row r="934" spans="1:16" x14ac:dyDescent="0.2">
      <c r="A934">
        <v>931</v>
      </c>
      <c r="B934" t="s">
        <v>3407</v>
      </c>
      <c r="C934" t="s">
        <v>26</v>
      </c>
      <c r="D934">
        <v>20091</v>
      </c>
      <c r="E934">
        <v>116609.37</v>
      </c>
      <c r="F934" s="21">
        <v>1</v>
      </c>
      <c r="G934" s="21">
        <v>364</v>
      </c>
      <c r="H934" s="21">
        <v>53</v>
      </c>
      <c r="I934" s="21">
        <f>VLOOKUP($C934,Inputs!$A$3:$G$53,2,FALSE)</f>
        <v>14.27</v>
      </c>
      <c r="J934" s="21">
        <f>VLOOKUP($C934,Inputs!$A$3:$G$53,3,FALSE)</f>
        <v>2.403</v>
      </c>
      <c r="K934">
        <f>VLOOKUP($C934,Inputs!$A$3:$G$53,4,FALSE)</f>
        <v>0.1053</v>
      </c>
      <c r="L934">
        <f>IF(ISBLANK(H934),VLOOKUP($C934,Inputs!$A$3:$G$53,5,FALSE),H934)</f>
        <v>53</v>
      </c>
      <c r="M934">
        <f>VLOOKUP($C934,Inputs!$A$3:$G$53,7,FALSE)</f>
        <v>0</v>
      </c>
      <c r="N934">
        <f t="shared" si="14"/>
        <v>364</v>
      </c>
      <c r="O934">
        <f>VLOOKUP($C934,Inputs!$A$3:$G$53,5,FALSE)</f>
        <v>37.269999999999996</v>
      </c>
      <c r="P934">
        <f>VLOOKUP(C934,Depack!A$1:B$51,2,FALSE)</f>
        <v>8.729031184720677</v>
      </c>
    </row>
    <row r="935" spans="1:16" x14ac:dyDescent="0.2">
      <c r="A935">
        <v>932</v>
      </c>
      <c r="B935" t="s">
        <v>3860</v>
      </c>
      <c r="C935" t="s">
        <v>26</v>
      </c>
      <c r="D935">
        <v>20093</v>
      </c>
      <c r="E935">
        <v>641.08799999999997</v>
      </c>
      <c r="F935" s="21">
        <v>1</v>
      </c>
      <c r="G935" s="21">
        <v>260</v>
      </c>
      <c r="H935" s="21">
        <v>0</v>
      </c>
      <c r="I935" s="21">
        <f>VLOOKUP($C935,Inputs!$A$3:$G$53,2,FALSE)</f>
        <v>14.27</v>
      </c>
      <c r="J935" s="21">
        <f>VLOOKUP($C935,Inputs!$A$3:$G$53,3,FALSE)</f>
        <v>2.403</v>
      </c>
      <c r="K935">
        <f>VLOOKUP($C935,Inputs!$A$3:$G$53,4,FALSE)</f>
        <v>0.1053</v>
      </c>
      <c r="L935">
        <f>IF(ISBLANK(H935),VLOOKUP($C935,Inputs!$A$3:$G$53,5,FALSE),H935)</f>
        <v>0</v>
      </c>
      <c r="M935">
        <f>VLOOKUP($C935,Inputs!$A$3:$G$53,7,FALSE)</f>
        <v>0</v>
      </c>
      <c r="N935">
        <f t="shared" si="14"/>
        <v>260</v>
      </c>
      <c r="O935">
        <f>VLOOKUP($C935,Inputs!$A$3:$G$53,5,FALSE)</f>
        <v>37.269999999999996</v>
      </c>
      <c r="P935">
        <f>VLOOKUP(C935,Depack!A$1:B$51,2,FALSE)</f>
        <v>8.729031184720677</v>
      </c>
    </row>
    <row r="936" spans="1:16" x14ac:dyDescent="0.2">
      <c r="A936">
        <v>933</v>
      </c>
      <c r="B936" t="s">
        <v>3861</v>
      </c>
      <c r="C936" t="s">
        <v>26</v>
      </c>
      <c r="D936">
        <v>20095</v>
      </c>
      <c r="E936">
        <v>1407.7380000000001</v>
      </c>
      <c r="F936" s="21">
        <v>0</v>
      </c>
      <c r="I936" s="21">
        <f>VLOOKUP($C936,Inputs!$A$3:$G$53,2,FALSE)</f>
        <v>14.27</v>
      </c>
      <c r="J936" s="21">
        <f>VLOOKUP($C936,Inputs!$A$3:$G$53,3,FALSE)</f>
        <v>2.403</v>
      </c>
      <c r="K936">
        <f>VLOOKUP($C936,Inputs!$A$3:$G$53,4,FALSE)</f>
        <v>0.1053</v>
      </c>
      <c r="L936">
        <f>IF(ISBLANK(H936),VLOOKUP($C936,Inputs!$A$3:$G$53,5,FALSE),H936)</f>
        <v>37.269999999999996</v>
      </c>
      <c r="M936">
        <f>VLOOKUP($C936,Inputs!$A$3:$G$53,7,FALSE)</f>
        <v>0</v>
      </c>
      <c r="N936">
        <f t="shared" si="14"/>
        <v>220</v>
      </c>
      <c r="O936">
        <f>VLOOKUP($C936,Inputs!$A$3:$G$53,5,FALSE)</f>
        <v>37.269999999999996</v>
      </c>
      <c r="P936">
        <f>VLOOKUP(C936,Depack!A$1:B$51,2,FALSE)</f>
        <v>8.729031184720677</v>
      </c>
    </row>
    <row r="937" spans="1:16" x14ac:dyDescent="0.2">
      <c r="A937">
        <v>934</v>
      </c>
      <c r="B937" t="s">
        <v>3492</v>
      </c>
      <c r="C937" t="s">
        <v>26</v>
      </c>
      <c r="D937">
        <v>20097</v>
      </c>
      <c r="E937">
        <v>435.45600000000002</v>
      </c>
      <c r="F937" s="21">
        <v>1</v>
      </c>
      <c r="G937" s="21">
        <v>260</v>
      </c>
      <c r="H937" s="21">
        <v>30</v>
      </c>
      <c r="I937" s="21">
        <f>VLOOKUP($C937,Inputs!$A$3:$G$53,2,FALSE)</f>
        <v>14.27</v>
      </c>
      <c r="J937" s="21">
        <f>VLOOKUP($C937,Inputs!$A$3:$G$53,3,FALSE)</f>
        <v>2.403</v>
      </c>
      <c r="K937">
        <f>VLOOKUP($C937,Inputs!$A$3:$G$53,4,FALSE)</f>
        <v>0.1053</v>
      </c>
      <c r="L937">
        <f>IF(ISBLANK(H937),VLOOKUP($C937,Inputs!$A$3:$G$53,5,FALSE),H937)</f>
        <v>30</v>
      </c>
      <c r="M937">
        <f>VLOOKUP($C937,Inputs!$A$3:$G$53,7,FALSE)</f>
        <v>0</v>
      </c>
      <c r="N937">
        <f t="shared" si="14"/>
        <v>260</v>
      </c>
      <c r="O937">
        <f>VLOOKUP($C937,Inputs!$A$3:$G$53,5,FALSE)</f>
        <v>37.269999999999996</v>
      </c>
      <c r="P937">
        <f>VLOOKUP(C937,Depack!A$1:B$51,2,FALSE)</f>
        <v>8.729031184720677</v>
      </c>
    </row>
    <row r="938" spans="1:16" x14ac:dyDescent="0.2">
      <c r="A938">
        <v>935</v>
      </c>
      <c r="B938" t="s">
        <v>3862</v>
      </c>
      <c r="C938" t="s">
        <v>26</v>
      </c>
      <c r="D938">
        <v>20099</v>
      </c>
      <c r="E938">
        <v>3808.91</v>
      </c>
      <c r="F938" s="21">
        <v>1</v>
      </c>
      <c r="G938" s="21">
        <v>64</v>
      </c>
      <c r="H938" s="21">
        <v>0</v>
      </c>
      <c r="I938" s="21">
        <f>VLOOKUP($C938,Inputs!$A$3:$G$53,2,FALSE)</f>
        <v>14.27</v>
      </c>
      <c r="J938" s="21">
        <f>VLOOKUP($C938,Inputs!$A$3:$G$53,3,FALSE)</f>
        <v>2.403</v>
      </c>
      <c r="K938">
        <f>VLOOKUP($C938,Inputs!$A$3:$G$53,4,FALSE)</f>
        <v>0.1053</v>
      </c>
      <c r="L938">
        <f>IF(ISBLANK(H938),VLOOKUP($C938,Inputs!$A$3:$G$53,5,FALSE),H938)</f>
        <v>0</v>
      </c>
      <c r="M938">
        <f>VLOOKUP($C938,Inputs!$A$3:$G$53,7,FALSE)</f>
        <v>0</v>
      </c>
      <c r="N938">
        <f t="shared" si="14"/>
        <v>64</v>
      </c>
      <c r="O938">
        <f>VLOOKUP($C938,Inputs!$A$3:$G$53,5,FALSE)</f>
        <v>37.269999999999996</v>
      </c>
      <c r="P938">
        <f>VLOOKUP(C938,Depack!A$1:B$51,2,FALSE)</f>
        <v>8.729031184720677</v>
      </c>
    </row>
    <row r="939" spans="1:16" x14ac:dyDescent="0.2">
      <c r="A939">
        <v>936</v>
      </c>
      <c r="B939" t="s">
        <v>2754</v>
      </c>
      <c r="C939" t="s">
        <v>26</v>
      </c>
      <c r="D939">
        <v>20101</v>
      </c>
      <c r="E939">
        <v>272.36399999999998</v>
      </c>
      <c r="F939" s="21">
        <v>0</v>
      </c>
      <c r="I939" s="21">
        <f>VLOOKUP($C939,Inputs!$A$3:$G$53,2,FALSE)</f>
        <v>14.27</v>
      </c>
      <c r="J939" s="21">
        <f>VLOOKUP($C939,Inputs!$A$3:$G$53,3,FALSE)</f>
        <v>2.403</v>
      </c>
      <c r="K939">
        <f>VLOOKUP($C939,Inputs!$A$3:$G$53,4,FALSE)</f>
        <v>0.1053</v>
      </c>
      <c r="L939">
        <f>IF(ISBLANK(H939),VLOOKUP($C939,Inputs!$A$3:$G$53,5,FALSE),H939)</f>
        <v>37.269999999999996</v>
      </c>
      <c r="M939">
        <f>VLOOKUP($C939,Inputs!$A$3:$G$53,7,FALSE)</f>
        <v>0</v>
      </c>
      <c r="N939">
        <f t="shared" si="14"/>
        <v>220</v>
      </c>
      <c r="O939">
        <f>VLOOKUP($C939,Inputs!$A$3:$G$53,5,FALSE)</f>
        <v>37.269999999999996</v>
      </c>
      <c r="P939">
        <f>VLOOKUP(C939,Depack!A$1:B$51,2,FALSE)</f>
        <v>8.729031184720677</v>
      </c>
    </row>
    <row r="940" spans="1:16" x14ac:dyDescent="0.2">
      <c r="A940">
        <v>937</v>
      </c>
      <c r="B940" t="s">
        <v>3863</v>
      </c>
      <c r="C940" t="s">
        <v>26</v>
      </c>
      <c r="D940">
        <v>20103</v>
      </c>
      <c r="E940">
        <v>13846.48</v>
      </c>
      <c r="F940" s="21">
        <v>0</v>
      </c>
      <c r="I940" s="21">
        <f>VLOOKUP($C940,Inputs!$A$3:$G$53,2,FALSE)</f>
        <v>14.27</v>
      </c>
      <c r="J940" s="21">
        <f>VLOOKUP($C940,Inputs!$A$3:$G$53,3,FALSE)</f>
        <v>2.403</v>
      </c>
      <c r="K940">
        <f>VLOOKUP($C940,Inputs!$A$3:$G$53,4,FALSE)</f>
        <v>0.1053</v>
      </c>
      <c r="L940">
        <f>IF(ISBLANK(H940),VLOOKUP($C940,Inputs!$A$3:$G$53,5,FALSE),H940)</f>
        <v>37.269999999999996</v>
      </c>
      <c r="M940">
        <f>VLOOKUP($C940,Inputs!$A$3:$G$53,7,FALSE)</f>
        <v>0</v>
      </c>
      <c r="N940">
        <f t="shared" si="14"/>
        <v>220</v>
      </c>
      <c r="O940">
        <f>VLOOKUP($C940,Inputs!$A$3:$G$53,5,FALSE)</f>
        <v>37.269999999999996</v>
      </c>
      <c r="P940">
        <f>VLOOKUP(C940,Depack!A$1:B$51,2,FALSE)</f>
        <v>8.729031184720677</v>
      </c>
    </row>
    <row r="941" spans="1:16" x14ac:dyDescent="0.2">
      <c r="A941">
        <v>938</v>
      </c>
      <c r="B941" t="s">
        <v>3409</v>
      </c>
      <c r="C941" t="s">
        <v>26</v>
      </c>
      <c r="D941">
        <v>20105</v>
      </c>
      <c r="E941">
        <v>522.404</v>
      </c>
      <c r="F941" s="21">
        <v>0</v>
      </c>
      <c r="I941" s="21">
        <f>VLOOKUP($C941,Inputs!$A$3:$G$53,2,FALSE)</f>
        <v>14.27</v>
      </c>
      <c r="J941" s="21">
        <f>VLOOKUP($C941,Inputs!$A$3:$G$53,3,FALSE)</f>
        <v>2.403</v>
      </c>
      <c r="K941">
        <f>VLOOKUP($C941,Inputs!$A$3:$G$53,4,FALSE)</f>
        <v>0.1053</v>
      </c>
      <c r="L941">
        <f>IF(ISBLANK(H941),VLOOKUP($C941,Inputs!$A$3:$G$53,5,FALSE),H941)</f>
        <v>37.269999999999996</v>
      </c>
      <c r="M941">
        <f>VLOOKUP($C941,Inputs!$A$3:$G$53,7,FALSE)</f>
        <v>0</v>
      </c>
      <c r="N941">
        <f t="shared" si="14"/>
        <v>220</v>
      </c>
      <c r="O941">
        <f>VLOOKUP($C941,Inputs!$A$3:$G$53,5,FALSE)</f>
        <v>37.269999999999996</v>
      </c>
      <c r="P941">
        <f>VLOOKUP(C941,Depack!A$1:B$51,2,FALSE)</f>
        <v>8.729031184720677</v>
      </c>
    </row>
    <row r="942" spans="1:16" x14ac:dyDescent="0.2">
      <c r="A942">
        <v>939</v>
      </c>
      <c r="B942" t="s">
        <v>3811</v>
      </c>
      <c r="C942" t="s">
        <v>26</v>
      </c>
      <c r="D942">
        <v>20107</v>
      </c>
      <c r="E942">
        <v>1475.6959999999999</v>
      </c>
      <c r="F942" s="21">
        <v>0</v>
      </c>
      <c r="I942" s="21">
        <f>VLOOKUP($C942,Inputs!$A$3:$G$53,2,FALSE)</f>
        <v>14.27</v>
      </c>
      <c r="J942" s="21">
        <f>VLOOKUP($C942,Inputs!$A$3:$G$53,3,FALSE)</f>
        <v>2.403</v>
      </c>
      <c r="K942">
        <f>VLOOKUP($C942,Inputs!$A$3:$G$53,4,FALSE)</f>
        <v>0.1053</v>
      </c>
      <c r="L942">
        <f>IF(ISBLANK(H942),VLOOKUP($C942,Inputs!$A$3:$G$53,5,FALSE),H942)</f>
        <v>37.269999999999996</v>
      </c>
      <c r="M942">
        <f>VLOOKUP($C942,Inputs!$A$3:$G$53,7,FALSE)</f>
        <v>0</v>
      </c>
      <c r="N942">
        <f t="shared" si="14"/>
        <v>220</v>
      </c>
      <c r="O942">
        <f>VLOOKUP($C942,Inputs!$A$3:$G$53,5,FALSE)</f>
        <v>37.269999999999996</v>
      </c>
      <c r="P942">
        <f>VLOOKUP(C942,Depack!A$1:B$51,2,FALSE)</f>
        <v>8.729031184720677</v>
      </c>
    </row>
    <row r="943" spans="1:16" x14ac:dyDescent="0.2">
      <c r="A943">
        <v>940</v>
      </c>
      <c r="B943" t="s">
        <v>3411</v>
      </c>
      <c r="C943" t="s">
        <v>26</v>
      </c>
      <c r="D943">
        <v>20109</v>
      </c>
      <c r="E943">
        <v>581.10400000000004</v>
      </c>
      <c r="F943" s="21">
        <v>2</v>
      </c>
      <c r="G943" s="21">
        <v>182</v>
      </c>
      <c r="H943" s="21">
        <v>0</v>
      </c>
      <c r="I943" s="21">
        <f>VLOOKUP($C943,Inputs!$A$3:$G$53,2,FALSE)</f>
        <v>14.27</v>
      </c>
      <c r="J943" s="21">
        <f>VLOOKUP($C943,Inputs!$A$3:$G$53,3,FALSE)</f>
        <v>2.403</v>
      </c>
      <c r="K943">
        <f>VLOOKUP($C943,Inputs!$A$3:$G$53,4,FALSE)</f>
        <v>0.1053</v>
      </c>
      <c r="L943">
        <f>IF(ISBLANK(H943),VLOOKUP($C943,Inputs!$A$3:$G$53,5,FALSE),H943)</f>
        <v>0</v>
      </c>
      <c r="M943">
        <f>VLOOKUP($C943,Inputs!$A$3:$G$53,7,FALSE)</f>
        <v>0</v>
      </c>
      <c r="N943">
        <f t="shared" si="14"/>
        <v>182</v>
      </c>
      <c r="O943">
        <f>VLOOKUP($C943,Inputs!$A$3:$G$53,5,FALSE)</f>
        <v>37.269999999999996</v>
      </c>
      <c r="P943">
        <f>VLOOKUP(C943,Depack!A$1:B$51,2,FALSE)</f>
        <v>8.729031184720677</v>
      </c>
    </row>
    <row r="944" spans="1:16" x14ac:dyDescent="0.2">
      <c r="A944">
        <v>941</v>
      </c>
      <c r="B944" t="s">
        <v>3814</v>
      </c>
      <c r="C944" t="s">
        <v>26</v>
      </c>
      <c r="D944">
        <v>20111</v>
      </c>
      <c r="E944">
        <v>7703.95</v>
      </c>
      <c r="F944" s="21">
        <v>1</v>
      </c>
      <c r="G944" s="21">
        <v>364</v>
      </c>
      <c r="H944" s="21">
        <v>22.8</v>
      </c>
      <c r="I944" s="21">
        <f>VLOOKUP($C944,Inputs!$A$3:$G$53,2,FALSE)</f>
        <v>14.27</v>
      </c>
      <c r="J944" s="21">
        <f>VLOOKUP($C944,Inputs!$A$3:$G$53,3,FALSE)</f>
        <v>2.403</v>
      </c>
      <c r="K944">
        <f>VLOOKUP($C944,Inputs!$A$3:$G$53,4,FALSE)</f>
        <v>0.1053</v>
      </c>
      <c r="L944">
        <f>IF(ISBLANK(H944),VLOOKUP($C944,Inputs!$A$3:$G$53,5,FALSE),H944)</f>
        <v>22.8</v>
      </c>
      <c r="M944">
        <f>VLOOKUP($C944,Inputs!$A$3:$G$53,7,FALSE)</f>
        <v>0</v>
      </c>
      <c r="N944">
        <f t="shared" si="14"/>
        <v>364</v>
      </c>
      <c r="O944">
        <f>VLOOKUP($C944,Inputs!$A$3:$G$53,5,FALSE)</f>
        <v>37.269999999999996</v>
      </c>
      <c r="P944">
        <f>VLOOKUP(C944,Depack!A$1:B$51,2,FALSE)</f>
        <v>8.729031184720677</v>
      </c>
    </row>
    <row r="945" spans="1:16" x14ac:dyDescent="0.2">
      <c r="A945">
        <v>942</v>
      </c>
      <c r="B945" t="s">
        <v>3864</v>
      </c>
      <c r="C945" t="s">
        <v>26</v>
      </c>
      <c r="D945">
        <v>20113</v>
      </c>
      <c r="E945">
        <v>5640.66</v>
      </c>
      <c r="F945" s="21">
        <v>1</v>
      </c>
      <c r="G945" s="21">
        <v>260</v>
      </c>
      <c r="H945" s="21">
        <v>0</v>
      </c>
      <c r="I945" s="21">
        <f>VLOOKUP($C945,Inputs!$A$3:$G$53,2,FALSE)</f>
        <v>14.27</v>
      </c>
      <c r="J945" s="21">
        <f>VLOOKUP($C945,Inputs!$A$3:$G$53,3,FALSE)</f>
        <v>2.403</v>
      </c>
      <c r="K945">
        <f>VLOOKUP($C945,Inputs!$A$3:$G$53,4,FALSE)</f>
        <v>0.1053</v>
      </c>
      <c r="L945">
        <f>IF(ISBLANK(H945),VLOOKUP($C945,Inputs!$A$3:$G$53,5,FALSE),H945)</f>
        <v>0</v>
      </c>
      <c r="M945">
        <f>VLOOKUP($C945,Inputs!$A$3:$G$53,7,FALSE)</f>
        <v>0</v>
      </c>
      <c r="N945">
        <f t="shared" si="14"/>
        <v>260</v>
      </c>
      <c r="O945">
        <f>VLOOKUP($C945,Inputs!$A$3:$G$53,5,FALSE)</f>
        <v>37.269999999999996</v>
      </c>
      <c r="P945">
        <f>VLOOKUP(C945,Depack!A$1:B$51,2,FALSE)</f>
        <v>8.729031184720677</v>
      </c>
    </row>
    <row r="946" spans="1:16" x14ac:dyDescent="0.2">
      <c r="A946">
        <v>943</v>
      </c>
      <c r="B946" t="s">
        <v>1711</v>
      </c>
      <c r="C946" t="s">
        <v>26</v>
      </c>
      <c r="D946">
        <v>20115</v>
      </c>
      <c r="E946">
        <v>2184.4699999999998</v>
      </c>
      <c r="F946" s="21">
        <v>0</v>
      </c>
      <c r="I946" s="21">
        <f>VLOOKUP($C946,Inputs!$A$3:$G$53,2,FALSE)</f>
        <v>14.27</v>
      </c>
      <c r="J946" s="21">
        <f>VLOOKUP($C946,Inputs!$A$3:$G$53,3,FALSE)</f>
        <v>2.403</v>
      </c>
      <c r="K946">
        <f>VLOOKUP($C946,Inputs!$A$3:$G$53,4,FALSE)</f>
        <v>0.1053</v>
      </c>
      <c r="L946">
        <f>IF(ISBLANK(H946),VLOOKUP($C946,Inputs!$A$3:$G$53,5,FALSE),H946)</f>
        <v>37.269999999999996</v>
      </c>
      <c r="M946">
        <f>VLOOKUP($C946,Inputs!$A$3:$G$53,7,FALSE)</f>
        <v>0</v>
      </c>
      <c r="N946">
        <f t="shared" si="14"/>
        <v>220</v>
      </c>
      <c r="O946">
        <f>VLOOKUP($C946,Inputs!$A$3:$G$53,5,FALSE)</f>
        <v>37.269999999999996</v>
      </c>
      <c r="P946">
        <f>VLOOKUP(C946,Depack!A$1:B$51,2,FALSE)</f>
        <v>8.729031184720677</v>
      </c>
    </row>
    <row r="947" spans="1:16" x14ac:dyDescent="0.2">
      <c r="A947">
        <v>944</v>
      </c>
      <c r="B947" t="s">
        <v>3330</v>
      </c>
      <c r="C947" t="s">
        <v>26</v>
      </c>
      <c r="D947">
        <v>20117</v>
      </c>
      <c r="E947">
        <v>1784.43</v>
      </c>
      <c r="F947" s="21">
        <v>1</v>
      </c>
      <c r="G947" s="21">
        <v>312</v>
      </c>
      <c r="H947" s="21">
        <v>45</v>
      </c>
      <c r="I947" s="21">
        <f>VLOOKUP($C947,Inputs!$A$3:$G$53,2,FALSE)</f>
        <v>14.27</v>
      </c>
      <c r="J947" s="21">
        <f>VLOOKUP($C947,Inputs!$A$3:$G$53,3,FALSE)</f>
        <v>2.403</v>
      </c>
      <c r="K947">
        <f>VLOOKUP($C947,Inputs!$A$3:$G$53,4,FALSE)</f>
        <v>0.1053</v>
      </c>
      <c r="L947">
        <f>IF(ISBLANK(H947),VLOOKUP($C947,Inputs!$A$3:$G$53,5,FALSE),H947)</f>
        <v>45</v>
      </c>
      <c r="M947">
        <f>VLOOKUP($C947,Inputs!$A$3:$G$53,7,FALSE)</f>
        <v>0</v>
      </c>
      <c r="N947">
        <f t="shared" si="14"/>
        <v>312</v>
      </c>
      <c r="O947">
        <f>VLOOKUP($C947,Inputs!$A$3:$G$53,5,FALSE)</f>
        <v>37.269999999999996</v>
      </c>
      <c r="P947">
        <f>VLOOKUP(C947,Depack!A$1:B$51,2,FALSE)</f>
        <v>8.729031184720677</v>
      </c>
    </row>
    <row r="948" spans="1:16" x14ac:dyDescent="0.2">
      <c r="A948">
        <v>945</v>
      </c>
      <c r="B948" t="s">
        <v>3865</v>
      </c>
      <c r="C948" t="s">
        <v>26</v>
      </c>
      <c r="D948">
        <v>20119</v>
      </c>
      <c r="E948">
        <v>853.95600000000002</v>
      </c>
      <c r="F948" s="21">
        <v>0</v>
      </c>
      <c r="I948" s="21">
        <f>VLOOKUP($C948,Inputs!$A$3:$G$53,2,FALSE)</f>
        <v>14.27</v>
      </c>
      <c r="J948" s="21">
        <f>VLOOKUP($C948,Inputs!$A$3:$G$53,3,FALSE)</f>
        <v>2.403</v>
      </c>
      <c r="K948">
        <f>VLOOKUP($C948,Inputs!$A$3:$G$53,4,FALSE)</f>
        <v>0.1053</v>
      </c>
      <c r="L948">
        <f>IF(ISBLANK(H948),VLOOKUP($C948,Inputs!$A$3:$G$53,5,FALSE),H948)</f>
        <v>37.269999999999996</v>
      </c>
      <c r="M948">
        <f>VLOOKUP($C948,Inputs!$A$3:$G$53,7,FALSE)</f>
        <v>0</v>
      </c>
      <c r="N948">
        <f t="shared" si="14"/>
        <v>220</v>
      </c>
      <c r="O948">
        <f>VLOOKUP($C948,Inputs!$A$3:$G$53,5,FALSE)</f>
        <v>37.269999999999996</v>
      </c>
      <c r="P948">
        <f>VLOOKUP(C948,Depack!A$1:B$51,2,FALSE)</f>
        <v>8.729031184720677</v>
      </c>
    </row>
    <row r="949" spans="1:16" x14ac:dyDescent="0.2">
      <c r="A949">
        <v>946</v>
      </c>
      <c r="B949" t="s">
        <v>3772</v>
      </c>
      <c r="C949" t="s">
        <v>26</v>
      </c>
      <c r="D949">
        <v>20121</v>
      </c>
      <c r="E949">
        <v>5599.93</v>
      </c>
      <c r="F949" s="21">
        <v>1</v>
      </c>
      <c r="G949" s="21">
        <v>312</v>
      </c>
      <c r="H949" s="21">
        <v>46</v>
      </c>
      <c r="I949" s="21">
        <f>VLOOKUP($C949,Inputs!$A$3:$G$53,2,FALSE)</f>
        <v>14.27</v>
      </c>
      <c r="J949" s="21">
        <f>VLOOKUP($C949,Inputs!$A$3:$G$53,3,FALSE)</f>
        <v>2.403</v>
      </c>
      <c r="K949">
        <f>VLOOKUP($C949,Inputs!$A$3:$G$53,4,FALSE)</f>
        <v>0.1053</v>
      </c>
      <c r="L949">
        <f>IF(ISBLANK(H949),VLOOKUP($C949,Inputs!$A$3:$G$53,5,FALSE),H949)</f>
        <v>46</v>
      </c>
      <c r="M949">
        <f>VLOOKUP($C949,Inputs!$A$3:$G$53,7,FALSE)</f>
        <v>0</v>
      </c>
      <c r="N949">
        <f t="shared" si="14"/>
        <v>312</v>
      </c>
      <c r="O949">
        <f>VLOOKUP($C949,Inputs!$A$3:$G$53,5,FALSE)</f>
        <v>37.269999999999996</v>
      </c>
      <c r="P949">
        <f>VLOOKUP(C949,Depack!A$1:B$51,2,FALSE)</f>
        <v>8.729031184720677</v>
      </c>
    </row>
    <row r="950" spans="1:16" x14ac:dyDescent="0.2">
      <c r="A950">
        <v>947</v>
      </c>
      <c r="B950" t="s">
        <v>3635</v>
      </c>
      <c r="C950" t="s">
        <v>26</v>
      </c>
      <c r="D950">
        <v>20123</v>
      </c>
      <c r="E950">
        <v>1240.55</v>
      </c>
      <c r="F950" s="21">
        <v>1</v>
      </c>
      <c r="G950" s="21">
        <v>312</v>
      </c>
      <c r="H950" s="21">
        <v>0</v>
      </c>
      <c r="I950" s="21">
        <f>VLOOKUP($C950,Inputs!$A$3:$G$53,2,FALSE)</f>
        <v>14.27</v>
      </c>
      <c r="J950" s="21">
        <f>VLOOKUP($C950,Inputs!$A$3:$G$53,3,FALSE)</f>
        <v>2.403</v>
      </c>
      <c r="K950">
        <f>VLOOKUP($C950,Inputs!$A$3:$G$53,4,FALSE)</f>
        <v>0.1053</v>
      </c>
      <c r="L950">
        <f>IF(ISBLANK(H950),VLOOKUP($C950,Inputs!$A$3:$G$53,5,FALSE),H950)</f>
        <v>0</v>
      </c>
      <c r="M950">
        <f>VLOOKUP($C950,Inputs!$A$3:$G$53,7,FALSE)</f>
        <v>0</v>
      </c>
      <c r="N950">
        <f t="shared" si="14"/>
        <v>312</v>
      </c>
      <c r="O950">
        <f>VLOOKUP($C950,Inputs!$A$3:$G$53,5,FALSE)</f>
        <v>37.269999999999996</v>
      </c>
      <c r="P950">
        <f>VLOOKUP(C950,Depack!A$1:B$51,2,FALSE)</f>
        <v>8.729031184720677</v>
      </c>
    </row>
    <row r="951" spans="1:16" x14ac:dyDescent="0.2">
      <c r="A951">
        <v>948</v>
      </c>
      <c r="B951" t="s">
        <v>1663</v>
      </c>
      <c r="C951" t="s">
        <v>26</v>
      </c>
      <c r="D951">
        <v>20125</v>
      </c>
      <c r="E951">
        <v>6598.39</v>
      </c>
      <c r="F951" s="21">
        <v>1</v>
      </c>
      <c r="G951" s="21">
        <v>260</v>
      </c>
      <c r="H951" s="21">
        <v>71.94</v>
      </c>
      <c r="I951" s="21">
        <f>VLOOKUP($C951,Inputs!$A$3:$G$53,2,FALSE)</f>
        <v>14.27</v>
      </c>
      <c r="J951" s="21">
        <f>VLOOKUP($C951,Inputs!$A$3:$G$53,3,FALSE)</f>
        <v>2.403</v>
      </c>
      <c r="K951">
        <f>VLOOKUP($C951,Inputs!$A$3:$G$53,4,FALSE)</f>
        <v>0.1053</v>
      </c>
      <c r="L951">
        <f>IF(ISBLANK(H951),VLOOKUP($C951,Inputs!$A$3:$G$53,5,FALSE),H951)</f>
        <v>71.94</v>
      </c>
      <c r="M951">
        <f>VLOOKUP($C951,Inputs!$A$3:$G$53,7,FALSE)</f>
        <v>0</v>
      </c>
      <c r="N951">
        <f t="shared" si="14"/>
        <v>260</v>
      </c>
      <c r="O951">
        <f>VLOOKUP($C951,Inputs!$A$3:$G$53,5,FALSE)</f>
        <v>37.269999999999996</v>
      </c>
      <c r="P951">
        <f>VLOOKUP(C951,Depack!A$1:B$51,2,FALSE)</f>
        <v>8.729031184720677</v>
      </c>
    </row>
    <row r="952" spans="1:16" x14ac:dyDescent="0.2">
      <c r="A952">
        <v>949</v>
      </c>
      <c r="B952" t="s">
        <v>3866</v>
      </c>
      <c r="C952" t="s">
        <v>26</v>
      </c>
      <c r="D952">
        <v>20127</v>
      </c>
      <c r="E952">
        <v>1032.364</v>
      </c>
      <c r="F952" s="21">
        <v>0</v>
      </c>
      <c r="I952" s="21">
        <f>VLOOKUP($C952,Inputs!$A$3:$G$53,2,FALSE)</f>
        <v>14.27</v>
      </c>
      <c r="J952" s="21">
        <f>VLOOKUP($C952,Inputs!$A$3:$G$53,3,FALSE)</f>
        <v>2.403</v>
      </c>
      <c r="K952">
        <f>VLOOKUP($C952,Inputs!$A$3:$G$53,4,FALSE)</f>
        <v>0.1053</v>
      </c>
      <c r="L952">
        <f>IF(ISBLANK(H952),VLOOKUP($C952,Inputs!$A$3:$G$53,5,FALSE),H952)</f>
        <v>37.269999999999996</v>
      </c>
      <c r="M952">
        <f>VLOOKUP($C952,Inputs!$A$3:$G$53,7,FALSE)</f>
        <v>0</v>
      </c>
      <c r="N952">
        <f t="shared" si="14"/>
        <v>220</v>
      </c>
      <c r="O952">
        <f>VLOOKUP($C952,Inputs!$A$3:$G$53,5,FALSE)</f>
        <v>37.269999999999996</v>
      </c>
      <c r="P952">
        <f>VLOOKUP(C952,Depack!A$1:B$51,2,FALSE)</f>
        <v>8.729031184720677</v>
      </c>
    </row>
    <row r="953" spans="1:16" x14ac:dyDescent="0.2">
      <c r="A953">
        <v>950</v>
      </c>
      <c r="B953" t="s">
        <v>3867</v>
      </c>
      <c r="C953" t="s">
        <v>26</v>
      </c>
      <c r="D953">
        <v>20129</v>
      </c>
      <c r="E953">
        <v>602.01400000000001</v>
      </c>
      <c r="F953" s="21">
        <v>1</v>
      </c>
      <c r="G953" s="21">
        <v>312</v>
      </c>
      <c r="H953" s="21">
        <v>0</v>
      </c>
      <c r="I953" s="21">
        <f>VLOOKUP($C953,Inputs!$A$3:$G$53,2,FALSE)</f>
        <v>14.27</v>
      </c>
      <c r="J953" s="21">
        <f>VLOOKUP($C953,Inputs!$A$3:$G$53,3,FALSE)</f>
        <v>2.403</v>
      </c>
      <c r="K953">
        <f>VLOOKUP($C953,Inputs!$A$3:$G$53,4,FALSE)</f>
        <v>0.1053</v>
      </c>
      <c r="L953">
        <f>IF(ISBLANK(H953),VLOOKUP($C953,Inputs!$A$3:$G$53,5,FALSE),H953)</f>
        <v>0</v>
      </c>
      <c r="M953">
        <f>VLOOKUP($C953,Inputs!$A$3:$G$53,7,FALSE)</f>
        <v>0</v>
      </c>
      <c r="N953">
        <f t="shared" si="14"/>
        <v>312</v>
      </c>
      <c r="O953">
        <f>VLOOKUP($C953,Inputs!$A$3:$G$53,5,FALSE)</f>
        <v>37.269999999999996</v>
      </c>
      <c r="P953">
        <f>VLOOKUP(C953,Depack!A$1:B$51,2,FALSE)</f>
        <v>8.729031184720677</v>
      </c>
    </row>
    <row r="954" spans="1:16" x14ac:dyDescent="0.2">
      <c r="A954">
        <v>951</v>
      </c>
      <c r="B954" t="s">
        <v>3868</v>
      </c>
      <c r="C954" t="s">
        <v>26</v>
      </c>
      <c r="D954">
        <v>20131</v>
      </c>
      <c r="E954">
        <v>2219.23</v>
      </c>
      <c r="F954" s="21">
        <v>0</v>
      </c>
      <c r="I954" s="21">
        <f>VLOOKUP($C954,Inputs!$A$3:$G$53,2,FALSE)</f>
        <v>14.27</v>
      </c>
      <c r="J954" s="21">
        <f>VLOOKUP($C954,Inputs!$A$3:$G$53,3,FALSE)</f>
        <v>2.403</v>
      </c>
      <c r="K954">
        <f>VLOOKUP($C954,Inputs!$A$3:$G$53,4,FALSE)</f>
        <v>0.1053</v>
      </c>
      <c r="L954">
        <f>IF(ISBLANK(H954),VLOOKUP($C954,Inputs!$A$3:$G$53,5,FALSE),H954)</f>
        <v>37.269999999999996</v>
      </c>
      <c r="M954">
        <f>VLOOKUP($C954,Inputs!$A$3:$G$53,7,FALSE)</f>
        <v>0</v>
      </c>
      <c r="N954">
        <f t="shared" si="14"/>
        <v>220</v>
      </c>
      <c r="O954">
        <f>VLOOKUP($C954,Inputs!$A$3:$G$53,5,FALSE)</f>
        <v>37.269999999999996</v>
      </c>
      <c r="P954">
        <f>VLOOKUP(C954,Depack!A$1:B$51,2,FALSE)</f>
        <v>8.729031184720677</v>
      </c>
    </row>
    <row r="955" spans="1:16" x14ac:dyDescent="0.2">
      <c r="A955">
        <v>952</v>
      </c>
      <c r="B955" t="s">
        <v>3869</v>
      </c>
      <c r="C955" t="s">
        <v>26</v>
      </c>
      <c r="D955">
        <v>20133</v>
      </c>
      <c r="E955">
        <v>2966.38</v>
      </c>
      <c r="F955" s="21">
        <v>1</v>
      </c>
      <c r="G955" s="21">
        <v>312</v>
      </c>
      <c r="H955" s="21">
        <v>37</v>
      </c>
      <c r="I955" s="21">
        <f>VLOOKUP($C955,Inputs!$A$3:$G$53,2,FALSE)</f>
        <v>14.27</v>
      </c>
      <c r="J955" s="21">
        <f>VLOOKUP($C955,Inputs!$A$3:$G$53,3,FALSE)</f>
        <v>2.403</v>
      </c>
      <c r="K955">
        <f>VLOOKUP($C955,Inputs!$A$3:$G$53,4,FALSE)</f>
        <v>0.1053</v>
      </c>
      <c r="L955">
        <f>IF(ISBLANK(H955),VLOOKUP($C955,Inputs!$A$3:$G$53,5,FALSE),H955)</f>
        <v>37</v>
      </c>
      <c r="M955">
        <f>VLOOKUP($C955,Inputs!$A$3:$G$53,7,FALSE)</f>
        <v>0</v>
      </c>
      <c r="N955">
        <f t="shared" si="14"/>
        <v>312</v>
      </c>
      <c r="O955">
        <f>VLOOKUP($C955,Inputs!$A$3:$G$53,5,FALSE)</f>
        <v>37.269999999999996</v>
      </c>
      <c r="P955">
        <f>VLOOKUP(C955,Depack!A$1:B$51,2,FALSE)</f>
        <v>8.729031184720677</v>
      </c>
    </row>
    <row r="956" spans="1:16" x14ac:dyDescent="0.2">
      <c r="A956">
        <v>953</v>
      </c>
      <c r="B956" t="s">
        <v>3870</v>
      </c>
      <c r="C956" t="s">
        <v>26</v>
      </c>
      <c r="D956">
        <v>20135</v>
      </c>
      <c r="E956">
        <v>522.44799999999998</v>
      </c>
      <c r="F956" s="21">
        <v>1</v>
      </c>
      <c r="G956" s="21">
        <v>312</v>
      </c>
      <c r="H956" s="21">
        <v>40</v>
      </c>
      <c r="I956" s="21">
        <f>VLOOKUP($C956,Inputs!$A$3:$G$53,2,FALSE)</f>
        <v>14.27</v>
      </c>
      <c r="J956" s="21">
        <f>VLOOKUP($C956,Inputs!$A$3:$G$53,3,FALSE)</f>
        <v>2.403</v>
      </c>
      <c r="K956">
        <f>VLOOKUP($C956,Inputs!$A$3:$G$53,4,FALSE)</f>
        <v>0.1053</v>
      </c>
      <c r="L956">
        <f>IF(ISBLANK(H956),VLOOKUP($C956,Inputs!$A$3:$G$53,5,FALSE),H956)</f>
        <v>40</v>
      </c>
      <c r="M956">
        <f>VLOOKUP($C956,Inputs!$A$3:$G$53,7,FALSE)</f>
        <v>0</v>
      </c>
      <c r="N956">
        <f t="shared" si="14"/>
        <v>312</v>
      </c>
      <c r="O956">
        <f>VLOOKUP($C956,Inputs!$A$3:$G$53,5,FALSE)</f>
        <v>37.269999999999996</v>
      </c>
      <c r="P956">
        <f>VLOOKUP(C956,Depack!A$1:B$51,2,FALSE)</f>
        <v>8.729031184720677</v>
      </c>
    </row>
    <row r="957" spans="1:16" x14ac:dyDescent="0.2">
      <c r="A957">
        <v>954</v>
      </c>
      <c r="B957" t="s">
        <v>3871</v>
      </c>
      <c r="C957" t="s">
        <v>26</v>
      </c>
      <c r="D957">
        <v>20137</v>
      </c>
      <c r="E957">
        <v>1097.3920000000001</v>
      </c>
      <c r="F957" s="21">
        <v>1</v>
      </c>
      <c r="G957" s="21">
        <v>312</v>
      </c>
      <c r="H957" s="21">
        <v>80</v>
      </c>
      <c r="I957" s="21">
        <f>VLOOKUP($C957,Inputs!$A$3:$G$53,2,FALSE)</f>
        <v>14.27</v>
      </c>
      <c r="J957" s="21">
        <f>VLOOKUP($C957,Inputs!$A$3:$G$53,3,FALSE)</f>
        <v>2.403</v>
      </c>
      <c r="K957">
        <f>VLOOKUP($C957,Inputs!$A$3:$G$53,4,FALSE)</f>
        <v>0.1053</v>
      </c>
      <c r="L957">
        <f>IF(ISBLANK(H957),VLOOKUP($C957,Inputs!$A$3:$G$53,5,FALSE),H957)</f>
        <v>80</v>
      </c>
      <c r="M957">
        <f>VLOOKUP($C957,Inputs!$A$3:$G$53,7,FALSE)</f>
        <v>0</v>
      </c>
      <c r="N957">
        <f t="shared" si="14"/>
        <v>312</v>
      </c>
      <c r="O957">
        <f>VLOOKUP($C957,Inputs!$A$3:$G$53,5,FALSE)</f>
        <v>37.269999999999996</v>
      </c>
      <c r="P957">
        <f>VLOOKUP(C957,Depack!A$1:B$51,2,FALSE)</f>
        <v>8.729031184720677</v>
      </c>
    </row>
    <row r="958" spans="1:16" x14ac:dyDescent="0.2">
      <c r="A958">
        <v>955</v>
      </c>
      <c r="B958" t="s">
        <v>3872</v>
      </c>
      <c r="C958" t="s">
        <v>26</v>
      </c>
      <c r="D958">
        <v>20139</v>
      </c>
      <c r="E958">
        <v>2631.12</v>
      </c>
      <c r="F958" s="21">
        <v>0</v>
      </c>
      <c r="I958" s="21">
        <f>VLOOKUP($C958,Inputs!$A$3:$G$53,2,FALSE)</f>
        <v>14.27</v>
      </c>
      <c r="J958" s="21">
        <f>VLOOKUP($C958,Inputs!$A$3:$G$53,3,FALSE)</f>
        <v>2.403</v>
      </c>
      <c r="K958">
        <f>VLOOKUP($C958,Inputs!$A$3:$G$53,4,FALSE)</f>
        <v>0.1053</v>
      </c>
      <c r="L958">
        <f>IF(ISBLANK(H958),VLOOKUP($C958,Inputs!$A$3:$G$53,5,FALSE),H958)</f>
        <v>37.269999999999996</v>
      </c>
      <c r="M958">
        <f>VLOOKUP($C958,Inputs!$A$3:$G$53,7,FALSE)</f>
        <v>0</v>
      </c>
      <c r="N958">
        <f t="shared" si="14"/>
        <v>220</v>
      </c>
      <c r="O958">
        <f>VLOOKUP($C958,Inputs!$A$3:$G$53,5,FALSE)</f>
        <v>37.269999999999996</v>
      </c>
      <c r="P958">
        <f>VLOOKUP(C958,Depack!A$1:B$51,2,FALSE)</f>
        <v>8.729031184720677</v>
      </c>
    </row>
    <row r="959" spans="1:16" x14ac:dyDescent="0.2">
      <c r="A959">
        <v>956</v>
      </c>
      <c r="B959" t="s">
        <v>3873</v>
      </c>
      <c r="C959" t="s">
        <v>26</v>
      </c>
      <c r="D959">
        <v>20141</v>
      </c>
      <c r="E959">
        <v>744.42600000000004</v>
      </c>
      <c r="F959" s="21">
        <v>1</v>
      </c>
      <c r="G959" s="21">
        <v>260</v>
      </c>
      <c r="H959" s="21">
        <v>24</v>
      </c>
      <c r="I959" s="21">
        <f>VLOOKUP($C959,Inputs!$A$3:$G$53,2,FALSE)</f>
        <v>14.27</v>
      </c>
      <c r="J959" s="21">
        <f>VLOOKUP($C959,Inputs!$A$3:$G$53,3,FALSE)</f>
        <v>2.403</v>
      </c>
      <c r="K959">
        <f>VLOOKUP($C959,Inputs!$A$3:$G$53,4,FALSE)</f>
        <v>0.1053</v>
      </c>
      <c r="L959">
        <f>IF(ISBLANK(H959),VLOOKUP($C959,Inputs!$A$3:$G$53,5,FALSE),H959)</f>
        <v>24</v>
      </c>
      <c r="M959">
        <f>VLOOKUP($C959,Inputs!$A$3:$G$53,7,FALSE)</f>
        <v>0</v>
      </c>
      <c r="N959">
        <f t="shared" si="14"/>
        <v>260</v>
      </c>
      <c r="O959">
        <f>VLOOKUP($C959,Inputs!$A$3:$G$53,5,FALSE)</f>
        <v>37.269999999999996</v>
      </c>
      <c r="P959">
        <f>VLOOKUP(C959,Depack!A$1:B$51,2,FALSE)</f>
        <v>8.729031184720677</v>
      </c>
    </row>
    <row r="960" spans="1:16" x14ac:dyDescent="0.2">
      <c r="A960">
        <v>957</v>
      </c>
      <c r="B960" t="s">
        <v>3874</v>
      </c>
      <c r="C960" t="s">
        <v>26</v>
      </c>
      <c r="D960">
        <v>20143</v>
      </c>
      <c r="E960">
        <v>955.52200000000005</v>
      </c>
      <c r="F960" s="21">
        <v>0</v>
      </c>
      <c r="I960" s="21">
        <f>VLOOKUP($C960,Inputs!$A$3:$G$53,2,FALSE)</f>
        <v>14.27</v>
      </c>
      <c r="J960" s="21">
        <f>VLOOKUP($C960,Inputs!$A$3:$G$53,3,FALSE)</f>
        <v>2.403</v>
      </c>
      <c r="K960">
        <f>VLOOKUP($C960,Inputs!$A$3:$G$53,4,FALSE)</f>
        <v>0.1053</v>
      </c>
      <c r="L960">
        <f>IF(ISBLANK(H960),VLOOKUP($C960,Inputs!$A$3:$G$53,5,FALSE),H960)</f>
        <v>37.269999999999996</v>
      </c>
      <c r="M960">
        <f>VLOOKUP($C960,Inputs!$A$3:$G$53,7,FALSE)</f>
        <v>0</v>
      </c>
      <c r="N960">
        <f t="shared" si="14"/>
        <v>220</v>
      </c>
      <c r="O960">
        <f>VLOOKUP($C960,Inputs!$A$3:$G$53,5,FALSE)</f>
        <v>37.269999999999996</v>
      </c>
      <c r="P960">
        <f>VLOOKUP(C960,Depack!A$1:B$51,2,FALSE)</f>
        <v>8.729031184720677</v>
      </c>
    </row>
    <row r="961" spans="1:16" x14ac:dyDescent="0.2">
      <c r="A961">
        <v>958</v>
      </c>
      <c r="B961" t="s">
        <v>3875</v>
      </c>
      <c r="C961" t="s">
        <v>26</v>
      </c>
      <c r="D961">
        <v>20145</v>
      </c>
      <c r="E961">
        <v>1369.9880000000001</v>
      </c>
      <c r="F961" s="21">
        <v>1</v>
      </c>
      <c r="G961" s="21">
        <v>312</v>
      </c>
      <c r="H961" s="21">
        <v>40</v>
      </c>
      <c r="I961" s="21">
        <f>VLOOKUP($C961,Inputs!$A$3:$G$53,2,FALSE)</f>
        <v>14.27</v>
      </c>
      <c r="J961" s="21">
        <f>VLOOKUP($C961,Inputs!$A$3:$G$53,3,FALSE)</f>
        <v>2.403</v>
      </c>
      <c r="K961">
        <f>VLOOKUP($C961,Inputs!$A$3:$G$53,4,FALSE)</f>
        <v>0.1053</v>
      </c>
      <c r="L961">
        <f>IF(ISBLANK(H961),VLOOKUP($C961,Inputs!$A$3:$G$53,5,FALSE),H961)</f>
        <v>40</v>
      </c>
      <c r="M961">
        <f>VLOOKUP($C961,Inputs!$A$3:$G$53,7,FALSE)</f>
        <v>0</v>
      </c>
      <c r="N961">
        <f t="shared" si="14"/>
        <v>312</v>
      </c>
      <c r="O961">
        <f>VLOOKUP($C961,Inputs!$A$3:$G$53,5,FALSE)</f>
        <v>37.269999999999996</v>
      </c>
      <c r="P961">
        <f>VLOOKUP(C961,Depack!A$1:B$51,2,FALSE)</f>
        <v>8.729031184720677</v>
      </c>
    </row>
    <row r="962" spans="1:16" x14ac:dyDescent="0.2">
      <c r="A962">
        <v>959</v>
      </c>
      <c r="B962" t="s">
        <v>3416</v>
      </c>
      <c r="C962" t="s">
        <v>26</v>
      </c>
      <c r="D962">
        <v>20147</v>
      </c>
      <c r="E962">
        <v>1044.8440000000001</v>
      </c>
      <c r="F962" s="21">
        <v>1</v>
      </c>
      <c r="G962" s="21">
        <v>312</v>
      </c>
      <c r="H962" s="21">
        <v>23</v>
      </c>
      <c r="I962" s="21">
        <f>VLOOKUP($C962,Inputs!$A$3:$G$53,2,FALSE)</f>
        <v>14.27</v>
      </c>
      <c r="J962" s="21">
        <f>VLOOKUP($C962,Inputs!$A$3:$G$53,3,FALSE)</f>
        <v>2.403</v>
      </c>
      <c r="K962">
        <f>VLOOKUP($C962,Inputs!$A$3:$G$53,4,FALSE)</f>
        <v>0.1053</v>
      </c>
      <c r="L962">
        <f>IF(ISBLANK(H962),VLOOKUP($C962,Inputs!$A$3:$G$53,5,FALSE),H962)</f>
        <v>23</v>
      </c>
      <c r="M962">
        <f>VLOOKUP($C962,Inputs!$A$3:$G$53,7,FALSE)</f>
        <v>0</v>
      </c>
      <c r="N962">
        <f t="shared" si="14"/>
        <v>312</v>
      </c>
      <c r="O962">
        <f>VLOOKUP($C962,Inputs!$A$3:$G$53,5,FALSE)</f>
        <v>37.269999999999996</v>
      </c>
      <c r="P962">
        <f>VLOOKUP(C962,Depack!A$1:B$51,2,FALSE)</f>
        <v>8.729031184720677</v>
      </c>
    </row>
    <row r="963" spans="1:16" x14ac:dyDescent="0.2">
      <c r="A963">
        <v>960</v>
      </c>
      <c r="B963" t="s">
        <v>3876</v>
      </c>
      <c r="C963" t="s">
        <v>26</v>
      </c>
      <c r="D963">
        <v>20149</v>
      </c>
      <c r="E963">
        <v>3913.32</v>
      </c>
      <c r="F963" s="21">
        <v>0</v>
      </c>
      <c r="I963" s="21">
        <f>VLOOKUP($C963,Inputs!$A$3:$G$53,2,FALSE)</f>
        <v>14.27</v>
      </c>
      <c r="J963" s="21">
        <f>VLOOKUP($C963,Inputs!$A$3:$G$53,3,FALSE)</f>
        <v>2.403</v>
      </c>
      <c r="K963">
        <f>VLOOKUP($C963,Inputs!$A$3:$G$53,4,FALSE)</f>
        <v>0.1053</v>
      </c>
      <c r="L963">
        <f>IF(ISBLANK(H963),VLOOKUP($C963,Inputs!$A$3:$G$53,5,FALSE),H963)</f>
        <v>37.269999999999996</v>
      </c>
      <c r="M963">
        <f>VLOOKUP($C963,Inputs!$A$3:$G$53,7,FALSE)</f>
        <v>0</v>
      </c>
      <c r="N963">
        <f t="shared" ref="N963:N1026" si="15">IF(ISBLANK(G963),220,G963)</f>
        <v>220</v>
      </c>
      <c r="O963">
        <f>VLOOKUP($C963,Inputs!$A$3:$G$53,5,FALSE)</f>
        <v>37.269999999999996</v>
      </c>
      <c r="P963">
        <f>VLOOKUP(C963,Depack!A$1:B$51,2,FALSE)</f>
        <v>8.729031184720677</v>
      </c>
    </row>
    <row r="964" spans="1:16" x14ac:dyDescent="0.2">
      <c r="A964">
        <v>961</v>
      </c>
      <c r="B964" t="s">
        <v>3877</v>
      </c>
      <c r="C964" t="s">
        <v>26</v>
      </c>
      <c r="D964">
        <v>20151</v>
      </c>
      <c r="E964">
        <v>2111.4879999999998</v>
      </c>
      <c r="F964" s="21">
        <v>1</v>
      </c>
      <c r="G964" s="21">
        <v>312</v>
      </c>
      <c r="H964" s="21">
        <v>61</v>
      </c>
      <c r="I964" s="21">
        <f>VLOOKUP($C964,Inputs!$A$3:$G$53,2,FALSE)</f>
        <v>14.27</v>
      </c>
      <c r="J964" s="21">
        <f>VLOOKUP($C964,Inputs!$A$3:$G$53,3,FALSE)</f>
        <v>2.403</v>
      </c>
      <c r="K964">
        <f>VLOOKUP($C964,Inputs!$A$3:$G$53,4,FALSE)</f>
        <v>0.1053</v>
      </c>
      <c r="L964">
        <f>IF(ISBLANK(H964),VLOOKUP($C964,Inputs!$A$3:$G$53,5,FALSE),H964)</f>
        <v>61</v>
      </c>
      <c r="M964">
        <f>VLOOKUP($C964,Inputs!$A$3:$G$53,7,FALSE)</f>
        <v>0</v>
      </c>
      <c r="N964">
        <f t="shared" si="15"/>
        <v>312</v>
      </c>
      <c r="O964">
        <f>VLOOKUP($C964,Inputs!$A$3:$G$53,5,FALSE)</f>
        <v>37.269999999999996</v>
      </c>
      <c r="P964">
        <f>VLOOKUP(C964,Depack!A$1:B$51,2,FALSE)</f>
        <v>8.729031184720677</v>
      </c>
    </row>
    <row r="965" spans="1:16" x14ac:dyDescent="0.2">
      <c r="A965">
        <v>962</v>
      </c>
      <c r="B965" t="s">
        <v>3878</v>
      </c>
      <c r="C965" t="s">
        <v>26</v>
      </c>
      <c r="D965">
        <v>20153</v>
      </c>
      <c r="E965">
        <v>417.7</v>
      </c>
      <c r="F965" s="21">
        <v>1</v>
      </c>
      <c r="G965" s="21">
        <v>156</v>
      </c>
      <c r="H965" s="21">
        <v>15</v>
      </c>
      <c r="I965" s="21">
        <f>VLOOKUP($C965,Inputs!$A$3:$G$53,2,FALSE)</f>
        <v>14.27</v>
      </c>
      <c r="J965" s="21">
        <f>VLOOKUP($C965,Inputs!$A$3:$G$53,3,FALSE)</f>
        <v>2.403</v>
      </c>
      <c r="K965">
        <f>VLOOKUP($C965,Inputs!$A$3:$G$53,4,FALSE)</f>
        <v>0.1053</v>
      </c>
      <c r="L965">
        <f>IF(ISBLANK(H965),VLOOKUP($C965,Inputs!$A$3:$G$53,5,FALSE),H965)</f>
        <v>15</v>
      </c>
      <c r="M965">
        <f>VLOOKUP($C965,Inputs!$A$3:$G$53,7,FALSE)</f>
        <v>0</v>
      </c>
      <c r="N965">
        <f t="shared" si="15"/>
        <v>156</v>
      </c>
      <c r="O965">
        <f>VLOOKUP($C965,Inputs!$A$3:$G$53,5,FALSE)</f>
        <v>37.269999999999996</v>
      </c>
      <c r="P965">
        <f>VLOOKUP(C965,Depack!A$1:B$51,2,FALSE)</f>
        <v>8.729031184720677</v>
      </c>
    </row>
    <row r="966" spans="1:16" x14ac:dyDescent="0.2">
      <c r="A966">
        <v>963</v>
      </c>
      <c r="B966" t="s">
        <v>3879</v>
      </c>
      <c r="C966" t="s">
        <v>26</v>
      </c>
      <c r="D966">
        <v>20155</v>
      </c>
      <c r="E966">
        <v>13157.67</v>
      </c>
      <c r="F966" s="21">
        <v>1</v>
      </c>
      <c r="G966" s="21">
        <v>312</v>
      </c>
      <c r="H966" s="21">
        <v>0</v>
      </c>
      <c r="I966" s="21">
        <f>VLOOKUP($C966,Inputs!$A$3:$G$53,2,FALSE)</f>
        <v>14.27</v>
      </c>
      <c r="J966" s="21">
        <f>VLOOKUP($C966,Inputs!$A$3:$G$53,3,FALSE)</f>
        <v>2.403</v>
      </c>
      <c r="K966">
        <f>VLOOKUP($C966,Inputs!$A$3:$G$53,4,FALSE)</f>
        <v>0.1053</v>
      </c>
      <c r="L966">
        <f>IF(ISBLANK(H966),VLOOKUP($C966,Inputs!$A$3:$G$53,5,FALSE),H966)</f>
        <v>0</v>
      </c>
      <c r="M966">
        <f>VLOOKUP($C966,Inputs!$A$3:$G$53,7,FALSE)</f>
        <v>0</v>
      </c>
      <c r="N966">
        <f t="shared" si="15"/>
        <v>312</v>
      </c>
      <c r="O966">
        <f>VLOOKUP($C966,Inputs!$A$3:$G$53,5,FALSE)</f>
        <v>37.269999999999996</v>
      </c>
      <c r="P966">
        <f>VLOOKUP(C966,Depack!A$1:B$51,2,FALSE)</f>
        <v>8.729031184720677</v>
      </c>
    </row>
    <row r="967" spans="1:16" x14ac:dyDescent="0.2">
      <c r="A967">
        <v>964</v>
      </c>
      <c r="B967" t="s">
        <v>3880</v>
      </c>
      <c r="C967" t="s">
        <v>26</v>
      </c>
      <c r="D967">
        <v>20157</v>
      </c>
      <c r="E967">
        <v>913.08799999999997</v>
      </c>
      <c r="F967" s="21">
        <v>0</v>
      </c>
      <c r="I967" s="21">
        <f>VLOOKUP($C967,Inputs!$A$3:$G$53,2,FALSE)</f>
        <v>14.27</v>
      </c>
      <c r="J967" s="21">
        <f>VLOOKUP($C967,Inputs!$A$3:$G$53,3,FALSE)</f>
        <v>2.403</v>
      </c>
      <c r="K967">
        <f>VLOOKUP($C967,Inputs!$A$3:$G$53,4,FALSE)</f>
        <v>0.1053</v>
      </c>
      <c r="L967">
        <f>IF(ISBLANK(H967),VLOOKUP($C967,Inputs!$A$3:$G$53,5,FALSE),H967)</f>
        <v>37.269999999999996</v>
      </c>
      <c r="M967">
        <f>VLOOKUP($C967,Inputs!$A$3:$G$53,7,FALSE)</f>
        <v>0</v>
      </c>
      <c r="N967">
        <f t="shared" si="15"/>
        <v>220</v>
      </c>
      <c r="O967">
        <f>VLOOKUP($C967,Inputs!$A$3:$G$53,5,FALSE)</f>
        <v>37.269999999999996</v>
      </c>
      <c r="P967">
        <f>VLOOKUP(C967,Depack!A$1:B$51,2,FALSE)</f>
        <v>8.729031184720677</v>
      </c>
    </row>
    <row r="968" spans="1:16" x14ac:dyDescent="0.2">
      <c r="A968">
        <v>965</v>
      </c>
      <c r="B968" t="s">
        <v>3881</v>
      </c>
      <c r="C968" t="s">
        <v>26</v>
      </c>
      <c r="D968">
        <v>20159</v>
      </c>
      <c r="E968">
        <v>1860.63</v>
      </c>
      <c r="F968" s="21">
        <v>1</v>
      </c>
      <c r="G968" s="21">
        <v>312</v>
      </c>
      <c r="H968" s="21">
        <v>70</v>
      </c>
      <c r="I968" s="21">
        <f>VLOOKUP($C968,Inputs!$A$3:$G$53,2,FALSE)</f>
        <v>14.27</v>
      </c>
      <c r="J968" s="21">
        <f>VLOOKUP($C968,Inputs!$A$3:$G$53,3,FALSE)</f>
        <v>2.403</v>
      </c>
      <c r="K968">
        <f>VLOOKUP($C968,Inputs!$A$3:$G$53,4,FALSE)</f>
        <v>0.1053</v>
      </c>
      <c r="L968">
        <f>IF(ISBLANK(H968),VLOOKUP($C968,Inputs!$A$3:$G$53,5,FALSE),H968)</f>
        <v>70</v>
      </c>
      <c r="M968">
        <f>VLOOKUP($C968,Inputs!$A$3:$G$53,7,FALSE)</f>
        <v>0</v>
      </c>
      <c r="N968">
        <f t="shared" si="15"/>
        <v>312</v>
      </c>
      <c r="O968">
        <f>VLOOKUP($C968,Inputs!$A$3:$G$53,5,FALSE)</f>
        <v>37.269999999999996</v>
      </c>
      <c r="P968">
        <f>VLOOKUP(C968,Depack!A$1:B$51,2,FALSE)</f>
        <v>8.729031184720677</v>
      </c>
    </row>
    <row r="969" spans="1:16" x14ac:dyDescent="0.2">
      <c r="A969">
        <v>966</v>
      </c>
      <c r="B969" t="s">
        <v>3882</v>
      </c>
      <c r="C969" t="s">
        <v>26</v>
      </c>
      <c r="D969">
        <v>20161</v>
      </c>
      <c r="E969">
        <v>16360.91</v>
      </c>
      <c r="F969" s="21">
        <v>1</v>
      </c>
      <c r="G969" s="21">
        <v>312</v>
      </c>
      <c r="H969" s="21">
        <v>0</v>
      </c>
      <c r="I969" s="21">
        <f>VLOOKUP($C969,Inputs!$A$3:$G$53,2,FALSE)</f>
        <v>14.27</v>
      </c>
      <c r="J969" s="21">
        <f>VLOOKUP($C969,Inputs!$A$3:$G$53,3,FALSE)</f>
        <v>2.403</v>
      </c>
      <c r="K969">
        <f>VLOOKUP($C969,Inputs!$A$3:$G$53,4,FALSE)</f>
        <v>0.1053</v>
      </c>
      <c r="L969">
        <f>IF(ISBLANK(H969),VLOOKUP($C969,Inputs!$A$3:$G$53,5,FALSE),H969)</f>
        <v>0</v>
      </c>
      <c r="M969">
        <f>VLOOKUP($C969,Inputs!$A$3:$G$53,7,FALSE)</f>
        <v>0</v>
      </c>
      <c r="N969">
        <f t="shared" si="15"/>
        <v>312</v>
      </c>
      <c r="O969">
        <f>VLOOKUP($C969,Inputs!$A$3:$G$53,5,FALSE)</f>
        <v>37.269999999999996</v>
      </c>
      <c r="P969">
        <f>VLOOKUP(C969,Depack!A$1:B$51,2,FALSE)</f>
        <v>8.729031184720677</v>
      </c>
    </row>
    <row r="970" spans="1:16" x14ac:dyDescent="0.2">
      <c r="A970">
        <v>967</v>
      </c>
      <c r="B970" t="s">
        <v>3883</v>
      </c>
      <c r="C970" t="s">
        <v>26</v>
      </c>
      <c r="D970">
        <v>20163</v>
      </c>
      <c r="E970">
        <v>924.51800000000003</v>
      </c>
      <c r="F970" s="21">
        <v>1</v>
      </c>
      <c r="G970" s="21">
        <v>312</v>
      </c>
      <c r="H970" s="21">
        <v>30</v>
      </c>
      <c r="I970" s="21">
        <f>VLOOKUP($C970,Inputs!$A$3:$G$53,2,FALSE)</f>
        <v>14.27</v>
      </c>
      <c r="J970" s="21">
        <f>VLOOKUP($C970,Inputs!$A$3:$G$53,3,FALSE)</f>
        <v>2.403</v>
      </c>
      <c r="K970">
        <f>VLOOKUP($C970,Inputs!$A$3:$G$53,4,FALSE)</f>
        <v>0.1053</v>
      </c>
      <c r="L970">
        <f>IF(ISBLANK(H970),VLOOKUP($C970,Inputs!$A$3:$G$53,5,FALSE),H970)</f>
        <v>30</v>
      </c>
      <c r="M970">
        <f>VLOOKUP($C970,Inputs!$A$3:$G$53,7,FALSE)</f>
        <v>0</v>
      </c>
      <c r="N970">
        <f t="shared" si="15"/>
        <v>312</v>
      </c>
      <c r="O970">
        <f>VLOOKUP($C970,Inputs!$A$3:$G$53,5,FALSE)</f>
        <v>37.269999999999996</v>
      </c>
      <c r="P970">
        <f>VLOOKUP(C970,Depack!A$1:B$51,2,FALSE)</f>
        <v>8.729031184720677</v>
      </c>
    </row>
    <row r="971" spans="1:16" x14ac:dyDescent="0.2">
      <c r="A971">
        <v>968</v>
      </c>
      <c r="B971" t="s">
        <v>3778</v>
      </c>
      <c r="C971" t="s">
        <v>26</v>
      </c>
      <c r="D971">
        <v>20165</v>
      </c>
      <c r="E971">
        <v>495.35</v>
      </c>
      <c r="F971" s="21">
        <v>1</v>
      </c>
      <c r="G971" s="21">
        <v>260</v>
      </c>
      <c r="H971" s="21">
        <v>45</v>
      </c>
      <c r="I971" s="21">
        <f>VLOOKUP($C971,Inputs!$A$3:$G$53,2,FALSE)</f>
        <v>14.27</v>
      </c>
      <c r="J971" s="21">
        <f>VLOOKUP($C971,Inputs!$A$3:$G$53,3,FALSE)</f>
        <v>2.403</v>
      </c>
      <c r="K971">
        <f>VLOOKUP($C971,Inputs!$A$3:$G$53,4,FALSE)</f>
        <v>0.1053</v>
      </c>
      <c r="L971">
        <f>IF(ISBLANK(H971),VLOOKUP($C971,Inputs!$A$3:$G$53,5,FALSE),H971)</f>
        <v>45</v>
      </c>
      <c r="M971">
        <f>VLOOKUP($C971,Inputs!$A$3:$G$53,7,FALSE)</f>
        <v>0</v>
      </c>
      <c r="N971">
        <f t="shared" si="15"/>
        <v>260</v>
      </c>
      <c r="O971">
        <f>VLOOKUP($C971,Inputs!$A$3:$G$53,5,FALSE)</f>
        <v>37.269999999999996</v>
      </c>
      <c r="P971">
        <f>VLOOKUP(C971,Depack!A$1:B$51,2,FALSE)</f>
        <v>8.729031184720677</v>
      </c>
    </row>
    <row r="972" spans="1:16" x14ac:dyDescent="0.2">
      <c r="A972">
        <v>969</v>
      </c>
      <c r="B972" t="s">
        <v>3337</v>
      </c>
      <c r="C972" t="s">
        <v>26</v>
      </c>
      <c r="D972">
        <v>20167</v>
      </c>
      <c r="E972">
        <v>1355.886</v>
      </c>
      <c r="F972" s="21">
        <v>1</v>
      </c>
      <c r="G972" s="21">
        <v>312</v>
      </c>
      <c r="H972" s="21">
        <v>28</v>
      </c>
      <c r="I972" s="21">
        <f>VLOOKUP($C972,Inputs!$A$3:$G$53,2,FALSE)</f>
        <v>14.27</v>
      </c>
      <c r="J972" s="21">
        <f>VLOOKUP($C972,Inputs!$A$3:$G$53,3,FALSE)</f>
        <v>2.403</v>
      </c>
      <c r="K972">
        <f>VLOOKUP($C972,Inputs!$A$3:$G$53,4,FALSE)</f>
        <v>0.1053</v>
      </c>
      <c r="L972">
        <f>IF(ISBLANK(H972),VLOOKUP($C972,Inputs!$A$3:$G$53,5,FALSE),H972)</f>
        <v>28</v>
      </c>
      <c r="M972">
        <f>VLOOKUP($C972,Inputs!$A$3:$G$53,7,FALSE)</f>
        <v>0</v>
      </c>
      <c r="N972">
        <f t="shared" si="15"/>
        <v>312</v>
      </c>
      <c r="O972">
        <f>VLOOKUP($C972,Inputs!$A$3:$G$53,5,FALSE)</f>
        <v>37.269999999999996</v>
      </c>
      <c r="P972">
        <f>VLOOKUP(C972,Depack!A$1:B$51,2,FALSE)</f>
        <v>8.729031184720677</v>
      </c>
    </row>
    <row r="973" spans="1:16" x14ac:dyDescent="0.2">
      <c r="A973">
        <v>970</v>
      </c>
      <c r="B973" t="s">
        <v>3422</v>
      </c>
      <c r="C973" t="s">
        <v>26</v>
      </c>
      <c r="D973">
        <v>20169</v>
      </c>
      <c r="E973">
        <v>12317.09</v>
      </c>
      <c r="F973" s="21">
        <v>1</v>
      </c>
      <c r="G973" s="21">
        <v>312</v>
      </c>
      <c r="H973" s="21">
        <v>32.340000000000003</v>
      </c>
      <c r="I973" s="21">
        <f>VLOOKUP($C973,Inputs!$A$3:$G$53,2,FALSE)</f>
        <v>14.27</v>
      </c>
      <c r="J973" s="21">
        <f>VLOOKUP($C973,Inputs!$A$3:$G$53,3,FALSE)</f>
        <v>2.403</v>
      </c>
      <c r="K973">
        <f>VLOOKUP($C973,Inputs!$A$3:$G$53,4,FALSE)</f>
        <v>0.1053</v>
      </c>
      <c r="L973">
        <f>IF(ISBLANK(H973),VLOOKUP($C973,Inputs!$A$3:$G$53,5,FALSE),H973)</f>
        <v>32.340000000000003</v>
      </c>
      <c r="M973">
        <f>VLOOKUP($C973,Inputs!$A$3:$G$53,7,FALSE)</f>
        <v>0</v>
      </c>
      <c r="N973">
        <f t="shared" si="15"/>
        <v>312</v>
      </c>
      <c r="O973">
        <f>VLOOKUP($C973,Inputs!$A$3:$G$53,5,FALSE)</f>
        <v>37.269999999999996</v>
      </c>
      <c r="P973">
        <f>VLOOKUP(C973,Depack!A$1:B$51,2,FALSE)</f>
        <v>8.729031184720677</v>
      </c>
    </row>
    <row r="974" spans="1:16" x14ac:dyDescent="0.2">
      <c r="A974">
        <v>971</v>
      </c>
      <c r="B974" t="s">
        <v>2001</v>
      </c>
      <c r="C974" t="s">
        <v>26</v>
      </c>
      <c r="D974">
        <v>20171</v>
      </c>
      <c r="E974">
        <v>866.73199999999997</v>
      </c>
      <c r="F974" s="21">
        <v>1</v>
      </c>
      <c r="G974" s="21">
        <v>312</v>
      </c>
      <c r="H974" s="21">
        <v>54</v>
      </c>
      <c r="I974" s="21">
        <f>VLOOKUP($C974,Inputs!$A$3:$G$53,2,FALSE)</f>
        <v>14.27</v>
      </c>
      <c r="J974" s="21">
        <f>VLOOKUP($C974,Inputs!$A$3:$G$53,3,FALSE)</f>
        <v>2.403</v>
      </c>
      <c r="K974">
        <f>VLOOKUP($C974,Inputs!$A$3:$G$53,4,FALSE)</f>
        <v>0.1053</v>
      </c>
      <c r="L974">
        <f>IF(ISBLANK(H974),VLOOKUP($C974,Inputs!$A$3:$G$53,5,FALSE),H974)</f>
        <v>54</v>
      </c>
      <c r="M974">
        <f>VLOOKUP($C974,Inputs!$A$3:$G$53,7,FALSE)</f>
        <v>0</v>
      </c>
      <c r="N974">
        <f t="shared" si="15"/>
        <v>312</v>
      </c>
      <c r="O974">
        <f>VLOOKUP($C974,Inputs!$A$3:$G$53,5,FALSE)</f>
        <v>37.269999999999996</v>
      </c>
      <c r="P974">
        <f>VLOOKUP(C974,Depack!A$1:B$51,2,FALSE)</f>
        <v>8.729031184720677</v>
      </c>
    </row>
    <row r="975" spans="1:16" x14ac:dyDescent="0.2">
      <c r="A975">
        <v>972</v>
      </c>
      <c r="B975" t="s">
        <v>3514</v>
      </c>
      <c r="C975" t="s">
        <v>26</v>
      </c>
      <c r="D975">
        <v>20173</v>
      </c>
      <c r="E975">
        <v>101443.05</v>
      </c>
      <c r="F975" s="21">
        <v>4</v>
      </c>
      <c r="G975" s="21">
        <v>260</v>
      </c>
      <c r="H975" s="21">
        <v>15</v>
      </c>
      <c r="I975" s="21">
        <f>VLOOKUP($C975,Inputs!$A$3:$G$53,2,FALSE)</f>
        <v>14.27</v>
      </c>
      <c r="J975" s="21">
        <f>VLOOKUP($C975,Inputs!$A$3:$G$53,3,FALSE)</f>
        <v>2.403</v>
      </c>
      <c r="K975">
        <f>VLOOKUP($C975,Inputs!$A$3:$G$53,4,FALSE)</f>
        <v>0.1053</v>
      </c>
      <c r="L975">
        <f>IF(ISBLANK(H975),VLOOKUP($C975,Inputs!$A$3:$G$53,5,FALSE),H975)</f>
        <v>15</v>
      </c>
      <c r="M975">
        <f>VLOOKUP($C975,Inputs!$A$3:$G$53,7,FALSE)</f>
        <v>0</v>
      </c>
      <c r="N975">
        <f t="shared" si="15"/>
        <v>260</v>
      </c>
      <c r="O975">
        <f>VLOOKUP($C975,Inputs!$A$3:$G$53,5,FALSE)</f>
        <v>37.269999999999996</v>
      </c>
      <c r="P975">
        <f>VLOOKUP(C975,Depack!A$1:B$51,2,FALSE)</f>
        <v>8.729031184720677</v>
      </c>
    </row>
    <row r="976" spans="1:16" x14ac:dyDescent="0.2">
      <c r="A976">
        <v>973</v>
      </c>
      <c r="B976" t="s">
        <v>3884</v>
      </c>
      <c r="C976" t="s">
        <v>26</v>
      </c>
      <c r="D976">
        <v>20175</v>
      </c>
      <c r="E976">
        <v>5923.82</v>
      </c>
      <c r="F976" s="21">
        <v>1</v>
      </c>
      <c r="G976" s="21">
        <v>312</v>
      </c>
      <c r="H976" s="21">
        <v>50</v>
      </c>
      <c r="I976" s="21">
        <f>VLOOKUP($C976,Inputs!$A$3:$G$53,2,FALSE)</f>
        <v>14.27</v>
      </c>
      <c r="J976" s="21">
        <f>VLOOKUP($C976,Inputs!$A$3:$G$53,3,FALSE)</f>
        <v>2.403</v>
      </c>
      <c r="K976">
        <f>VLOOKUP($C976,Inputs!$A$3:$G$53,4,FALSE)</f>
        <v>0.1053</v>
      </c>
      <c r="L976">
        <f>IF(ISBLANK(H976),VLOOKUP($C976,Inputs!$A$3:$G$53,5,FALSE),H976)</f>
        <v>50</v>
      </c>
      <c r="M976">
        <f>VLOOKUP($C976,Inputs!$A$3:$G$53,7,FALSE)</f>
        <v>0</v>
      </c>
      <c r="N976">
        <f t="shared" si="15"/>
        <v>312</v>
      </c>
      <c r="O976">
        <f>VLOOKUP($C976,Inputs!$A$3:$G$53,5,FALSE)</f>
        <v>37.269999999999996</v>
      </c>
      <c r="P976">
        <f>VLOOKUP(C976,Depack!A$1:B$51,2,FALSE)</f>
        <v>8.729031184720677</v>
      </c>
    </row>
    <row r="977" spans="1:16" x14ac:dyDescent="0.2">
      <c r="A977">
        <v>974</v>
      </c>
      <c r="B977" t="s">
        <v>3885</v>
      </c>
      <c r="C977" t="s">
        <v>26</v>
      </c>
      <c r="D977">
        <v>20177</v>
      </c>
      <c r="E977">
        <v>36687.69</v>
      </c>
      <c r="F977" s="21">
        <v>1</v>
      </c>
      <c r="G977" s="21">
        <v>312</v>
      </c>
      <c r="H977" s="21">
        <v>49</v>
      </c>
      <c r="I977" s="21">
        <f>VLOOKUP($C977,Inputs!$A$3:$G$53,2,FALSE)</f>
        <v>14.27</v>
      </c>
      <c r="J977" s="21">
        <f>VLOOKUP($C977,Inputs!$A$3:$G$53,3,FALSE)</f>
        <v>2.403</v>
      </c>
      <c r="K977">
        <f>VLOOKUP($C977,Inputs!$A$3:$G$53,4,FALSE)</f>
        <v>0.1053</v>
      </c>
      <c r="L977">
        <f>IF(ISBLANK(H977),VLOOKUP($C977,Inputs!$A$3:$G$53,5,FALSE),H977)</f>
        <v>49</v>
      </c>
      <c r="M977">
        <f>VLOOKUP($C977,Inputs!$A$3:$G$53,7,FALSE)</f>
        <v>0</v>
      </c>
      <c r="N977">
        <f t="shared" si="15"/>
        <v>312</v>
      </c>
      <c r="O977">
        <f>VLOOKUP($C977,Inputs!$A$3:$G$53,5,FALSE)</f>
        <v>37.269999999999996</v>
      </c>
      <c r="P977">
        <f>VLOOKUP(C977,Depack!A$1:B$51,2,FALSE)</f>
        <v>8.729031184720677</v>
      </c>
    </row>
    <row r="978" spans="1:16" x14ac:dyDescent="0.2">
      <c r="A978">
        <v>975</v>
      </c>
      <c r="B978" t="s">
        <v>3886</v>
      </c>
      <c r="C978" t="s">
        <v>26</v>
      </c>
      <c r="D978">
        <v>20179</v>
      </c>
      <c r="E978">
        <v>408.81799999999998</v>
      </c>
      <c r="F978" s="21">
        <v>1</v>
      </c>
      <c r="G978" s="21">
        <v>260</v>
      </c>
      <c r="H978" s="21">
        <v>25</v>
      </c>
      <c r="I978" s="21">
        <f>VLOOKUP($C978,Inputs!$A$3:$G$53,2,FALSE)</f>
        <v>14.27</v>
      </c>
      <c r="J978" s="21">
        <f>VLOOKUP($C978,Inputs!$A$3:$G$53,3,FALSE)</f>
        <v>2.403</v>
      </c>
      <c r="K978">
        <f>VLOOKUP($C978,Inputs!$A$3:$G$53,4,FALSE)</f>
        <v>0.1053</v>
      </c>
      <c r="L978">
        <f>IF(ISBLANK(H978),VLOOKUP($C978,Inputs!$A$3:$G$53,5,FALSE),H978)</f>
        <v>25</v>
      </c>
      <c r="M978">
        <f>VLOOKUP($C978,Inputs!$A$3:$G$53,7,FALSE)</f>
        <v>0</v>
      </c>
      <c r="N978">
        <f t="shared" si="15"/>
        <v>260</v>
      </c>
      <c r="O978">
        <f>VLOOKUP($C978,Inputs!$A$3:$G$53,5,FALSE)</f>
        <v>37.269999999999996</v>
      </c>
      <c r="P978">
        <f>VLOOKUP(C978,Depack!A$1:B$51,2,FALSE)</f>
        <v>8.729031184720677</v>
      </c>
    </row>
    <row r="979" spans="1:16" x14ac:dyDescent="0.2">
      <c r="A979">
        <v>976</v>
      </c>
      <c r="B979" t="s">
        <v>3887</v>
      </c>
      <c r="C979" t="s">
        <v>26</v>
      </c>
      <c r="D979">
        <v>20181</v>
      </c>
      <c r="E979">
        <v>1211.088</v>
      </c>
      <c r="F979" s="21">
        <v>1</v>
      </c>
      <c r="G979" s="21">
        <v>364</v>
      </c>
      <c r="H979" s="21">
        <v>0</v>
      </c>
      <c r="I979" s="21">
        <f>VLOOKUP($C979,Inputs!$A$3:$G$53,2,FALSE)</f>
        <v>14.27</v>
      </c>
      <c r="J979" s="21">
        <f>VLOOKUP($C979,Inputs!$A$3:$G$53,3,FALSE)</f>
        <v>2.403</v>
      </c>
      <c r="K979">
        <f>VLOOKUP($C979,Inputs!$A$3:$G$53,4,FALSE)</f>
        <v>0.1053</v>
      </c>
      <c r="L979">
        <f>IF(ISBLANK(H979),VLOOKUP($C979,Inputs!$A$3:$G$53,5,FALSE),H979)</f>
        <v>0</v>
      </c>
      <c r="M979">
        <f>VLOOKUP($C979,Inputs!$A$3:$G$53,7,FALSE)</f>
        <v>0</v>
      </c>
      <c r="N979">
        <f t="shared" si="15"/>
        <v>364</v>
      </c>
      <c r="O979">
        <f>VLOOKUP($C979,Inputs!$A$3:$G$53,5,FALSE)</f>
        <v>37.269999999999996</v>
      </c>
      <c r="P979">
        <f>VLOOKUP(C979,Depack!A$1:B$51,2,FALSE)</f>
        <v>8.729031184720677</v>
      </c>
    </row>
    <row r="980" spans="1:16" x14ac:dyDescent="0.2">
      <c r="A980">
        <v>977</v>
      </c>
      <c r="B980" t="s">
        <v>3888</v>
      </c>
      <c r="C980" t="s">
        <v>26</v>
      </c>
      <c r="D980">
        <v>20183</v>
      </c>
      <c r="E980">
        <v>674.45</v>
      </c>
      <c r="F980" s="21">
        <v>1</v>
      </c>
      <c r="G980" s="21">
        <v>260</v>
      </c>
      <c r="H980" s="21">
        <v>0</v>
      </c>
      <c r="I980" s="21">
        <f>VLOOKUP($C980,Inputs!$A$3:$G$53,2,FALSE)</f>
        <v>14.27</v>
      </c>
      <c r="J980" s="21">
        <f>VLOOKUP($C980,Inputs!$A$3:$G$53,3,FALSE)</f>
        <v>2.403</v>
      </c>
      <c r="K980">
        <f>VLOOKUP($C980,Inputs!$A$3:$G$53,4,FALSE)</f>
        <v>0.1053</v>
      </c>
      <c r="L980">
        <f>IF(ISBLANK(H980),VLOOKUP($C980,Inputs!$A$3:$G$53,5,FALSE),H980)</f>
        <v>0</v>
      </c>
      <c r="M980">
        <f>VLOOKUP($C980,Inputs!$A$3:$G$53,7,FALSE)</f>
        <v>0</v>
      </c>
      <c r="N980">
        <f t="shared" si="15"/>
        <v>260</v>
      </c>
      <c r="O980">
        <f>VLOOKUP($C980,Inputs!$A$3:$G$53,5,FALSE)</f>
        <v>37.269999999999996</v>
      </c>
      <c r="P980">
        <f>VLOOKUP(C980,Depack!A$1:B$51,2,FALSE)</f>
        <v>8.729031184720677</v>
      </c>
    </row>
    <row r="981" spans="1:16" x14ac:dyDescent="0.2">
      <c r="A981">
        <v>978</v>
      </c>
      <c r="B981" t="s">
        <v>3889</v>
      </c>
      <c r="C981" t="s">
        <v>26</v>
      </c>
      <c r="D981">
        <v>20185</v>
      </c>
      <c r="E981">
        <v>747.02800000000002</v>
      </c>
      <c r="F981" s="21">
        <v>0</v>
      </c>
      <c r="I981" s="21">
        <f>VLOOKUP($C981,Inputs!$A$3:$G$53,2,FALSE)</f>
        <v>14.27</v>
      </c>
      <c r="J981" s="21">
        <f>VLOOKUP($C981,Inputs!$A$3:$G$53,3,FALSE)</f>
        <v>2.403</v>
      </c>
      <c r="K981">
        <f>VLOOKUP($C981,Inputs!$A$3:$G$53,4,FALSE)</f>
        <v>0.1053</v>
      </c>
      <c r="L981">
        <f>IF(ISBLANK(H981),VLOOKUP($C981,Inputs!$A$3:$G$53,5,FALSE),H981)</f>
        <v>37.269999999999996</v>
      </c>
      <c r="M981">
        <f>VLOOKUP($C981,Inputs!$A$3:$G$53,7,FALSE)</f>
        <v>0</v>
      </c>
      <c r="N981">
        <f t="shared" si="15"/>
        <v>220</v>
      </c>
      <c r="O981">
        <f>VLOOKUP($C981,Inputs!$A$3:$G$53,5,FALSE)</f>
        <v>37.269999999999996</v>
      </c>
      <c r="P981">
        <f>VLOOKUP(C981,Depack!A$1:B$51,2,FALSE)</f>
        <v>8.729031184720677</v>
      </c>
    </row>
    <row r="982" spans="1:16" x14ac:dyDescent="0.2">
      <c r="A982">
        <v>979</v>
      </c>
      <c r="B982" t="s">
        <v>337</v>
      </c>
      <c r="C982" t="s">
        <v>26</v>
      </c>
      <c r="D982">
        <v>20187</v>
      </c>
      <c r="E982">
        <v>330.74</v>
      </c>
      <c r="F982" s="21">
        <v>1</v>
      </c>
      <c r="G982" s="21">
        <v>312</v>
      </c>
      <c r="H982" s="21">
        <v>0</v>
      </c>
      <c r="I982" s="21">
        <f>VLOOKUP($C982,Inputs!$A$3:$G$53,2,FALSE)</f>
        <v>14.27</v>
      </c>
      <c r="J982" s="21">
        <f>VLOOKUP($C982,Inputs!$A$3:$G$53,3,FALSE)</f>
        <v>2.403</v>
      </c>
      <c r="K982">
        <f>VLOOKUP($C982,Inputs!$A$3:$G$53,4,FALSE)</f>
        <v>0.1053</v>
      </c>
      <c r="L982">
        <f>IF(ISBLANK(H982),VLOOKUP($C982,Inputs!$A$3:$G$53,5,FALSE),H982)</f>
        <v>0</v>
      </c>
      <c r="M982">
        <f>VLOOKUP($C982,Inputs!$A$3:$G$53,7,FALSE)</f>
        <v>0</v>
      </c>
      <c r="N982">
        <f t="shared" si="15"/>
        <v>312</v>
      </c>
      <c r="O982">
        <f>VLOOKUP($C982,Inputs!$A$3:$G$53,5,FALSE)</f>
        <v>37.269999999999996</v>
      </c>
      <c r="P982">
        <f>VLOOKUP(C982,Depack!A$1:B$51,2,FALSE)</f>
        <v>8.729031184720677</v>
      </c>
    </row>
    <row r="983" spans="1:16" x14ac:dyDescent="0.2">
      <c r="A983">
        <v>980</v>
      </c>
      <c r="B983" t="s">
        <v>3890</v>
      </c>
      <c r="C983" t="s">
        <v>26</v>
      </c>
      <c r="D983">
        <v>20189</v>
      </c>
      <c r="E983">
        <v>1071.5260000000001</v>
      </c>
      <c r="F983" s="21">
        <v>1</v>
      </c>
      <c r="G983" s="21">
        <v>312</v>
      </c>
      <c r="H983" s="21">
        <v>0</v>
      </c>
      <c r="I983" s="21">
        <f>VLOOKUP($C983,Inputs!$A$3:$G$53,2,FALSE)</f>
        <v>14.27</v>
      </c>
      <c r="J983" s="21">
        <f>VLOOKUP($C983,Inputs!$A$3:$G$53,3,FALSE)</f>
        <v>2.403</v>
      </c>
      <c r="K983">
        <f>VLOOKUP($C983,Inputs!$A$3:$G$53,4,FALSE)</f>
        <v>0.1053</v>
      </c>
      <c r="L983">
        <f>IF(ISBLANK(H983),VLOOKUP($C983,Inputs!$A$3:$G$53,5,FALSE),H983)</f>
        <v>0</v>
      </c>
      <c r="M983">
        <f>VLOOKUP($C983,Inputs!$A$3:$G$53,7,FALSE)</f>
        <v>0</v>
      </c>
      <c r="N983">
        <f t="shared" si="15"/>
        <v>312</v>
      </c>
      <c r="O983">
        <f>VLOOKUP($C983,Inputs!$A$3:$G$53,5,FALSE)</f>
        <v>37.269999999999996</v>
      </c>
      <c r="P983">
        <f>VLOOKUP(C983,Depack!A$1:B$51,2,FALSE)</f>
        <v>8.729031184720677</v>
      </c>
    </row>
    <row r="984" spans="1:16" x14ac:dyDescent="0.2">
      <c r="A984">
        <v>981</v>
      </c>
      <c r="B984" t="s">
        <v>3891</v>
      </c>
      <c r="C984" t="s">
        <v>26</v>
      </c>
      <c r="D984">
        <v>20191</v>
      </c>
      <c r="E984">
        <v>4059.97</v>
      </c>
      <c r="F984" s="21">
        <v>1</v>
      </c>
      <c r="G984" s="21">
        <v>312</v>
      </c>
      <c r="H984" s="21">
        <v>23</v>
      </c>
      <c r="I984" s="21">
        <f>VLOOKUP($C984,Inputs!$A$3:$G$53,2,FALSE)</f>
        <v>14.27</v>
      </c>
      <c r="J984" s="21">
        <f>VLOOKUP($C984,Inputs!$A$3:$G$53,3,FALSE)</f>
        <v>2.403</v>
      </c>
      <c r="K984">
        <f>VLOOKUP($C984,Inputs!$A$3:$G$53,4,FALSE)</f>
        <v>0.1053</v>
      </c>
      <c r="L984">
        <f>IF(ISBLANK(H984),VLOOKUP($C984,Inputs!$A$3:$G$53,5,FALSE),H984)</f>
        <v>23</v>
      </c>
      <c r="M984">
        <f>VLOOKUP($C984,Inputs!$A$3:$G$53,7,FALSE)</f>
        <v>0</v>
      </c>
      <c r="N984">
        <f t="shared" si="15"/>
        <v>312</v>
      </c>
      <c r="O984">
        <f>VLOOKUP($C984,Inputs!$A$3:$G$53,5,FALSE)</f>
        <v>37.269999999999996</v>
      </c>
      <c r="P984">
        <f>VLOOKUP(C984,Depack!A$1:B$51,2,FALSE)</f>
        <v>8.729031184720677</v>
      </c>
    </row>
    <row r="985" spans="1:16" x14ac:dyDescent="0.2">
      <c r="A985">
        <v>982</v>
      </c>
      <c r="B985" t="s">
        <v>3656</v>
      </c>
      <c r="C985" t="s">
        <v>26</v>
      </c>
      <c r="D985">
        <v>20193</v>
      </c>
      <c r="E985">
        <v>1713.376</v>
      </c>
      <c r="F985" s="21">
        <v>1</v>
      </c>
      <c r="G985" s="21">
        <v>364</v>
      </c>
      <c r="H985" s="21">
        <v>88</v>
      </c>
      <c r="I985" s="21">
        <f>VLOOKUP($C985,Inputs!$A$3:$G$53,2,FALSE)</f>
        <v>14.27</v>
      </c>
      <c r="J985" s="21">
        <f>VLOOKUP($C985,Inputs!$A$3:$G$53,3,FALSE)</f>
        <v>2.403</v>
      </c>
      <c r="K985">
        <f>VLOOKUP($C985,Inputs!$A$3:$G$53,4,FALSE)</f>
        <v>0.1053</v>
      </c>
      <c r="L985">
        <f>IF(ISBLANK(H985),VLOOKUP($C985,Inputs!$A$3:$G$53,5,FALSE),H985)</f>
        <v>88</v>
      </c>
      <c r="M985">
        <f>VLOOKUP($C985,Inputs!$A$3:$G$53,7,FALSE)</f>
        <v>0</v>
      </c>
      <c r="N985">
        <f t="shared" si="15"/>
        <v>364</v>
      </c>
      <c r="O985">
        <f>VLOOKUP($C985,Inputs!$A$3:$G$53,5,FALSE)</f>
        <v>37.269999999999996</v>
      </c>
      <c r="P985">
        <f>VLOOKUP(C985,Depack!A$1:B$51,2,FALSE)</f>
        <v>8.729031184720677</v>
      </c>
    </row>
    <row r="986" spans="1:16" x14ac:dyDescent="0.2">
      <c r="A986">
        <v>983</v>
      </c>
      <c r="B986" t="s">
        <v>3892</v>
      </c>
      <c r="C986" t="s">
        <v>26</v>
      </c>
      <c r="D986">
        <v>20195</v>
      </c>
      <c r="E986">
        <v>576.88599999999997</v>
      </c>
      <c r="F986" s="21">
        <v>1</v>
      </c>
      <c r="G986" s="21">
        <v>312</v>
      </c>
      <c r="H986" s="21">
        <v>15</v>
      </c>
      <c r="I986" s="21">
        <f>VLOOKUP($C986,Inputs!$A$3:$G$53,2,FALSE)</f>
        <v>14.27</v>
      </c>
      <c r="J986" s="21">
        <f>VLOOKUP($C986,Inputs!$A$3:$G$53,3,FALSE)</f>
        <v>2.403</v>
      </c>
      <c r="K986">
        <f>VLOOKUP($C986,Inputs!$A$3:$G$53,4,FALSE)</f>
        <v>0.1053</v>
      </c>
      <c r="L986">
        <f>IF(ISBLANK(H986),VLOOKUP($C986,Inputs!$A$3:$G$53,5,FALSE),H986)</f>
        <v>15</v>
      </c>
      <c r="M986">
        <f>VLOOKUP($C986,Inputs!$A$3:$G$53,7,FALSE)</f>
        <v>0</v>
      </c>
      <c r="N986">
        <f t="shared" si="15"/>
        <v>312</v>
      </c>
      <c r="O986">
        <f>VLOOKUP($C986,Inputs!$A$3:$G$53,5,FALSE)</f>
        <v>37.269999999999996</v>
      </c>
      <c r="P986">
        <f>VLOOKUP(C986,Depack!A$1:B$51,2,FALSE)</f>
        <v>8.729031184720677</v>
      </c>
    </row>
    <row r="987" spans="1:16" x14ac:dyDescent="0.2">
      <c r="A987">
        <v>984</v>
      </c>
      <c r="B987" t="s">
        <v>3893</v>
      </c>
      <c r="C987" t="s">
        <v>26</v>
      </c>
      <c r="D987">
        <v>20197</v>
      </c>
      <c r="E987">
        <v>1108.2239999999999</v>
      </c>
      <c r="F987" s="21">
        <v>0</v>
      </c>
      <c r="I987" s="21">
        <f>VLOOKUP($C987,Inputs!$A$3:$G$53,2,FALSE)</f>
        <v>14.27</v>
      </c>
      <c r="J987" s="21">
        <f>VLOOKUP($C987,Inputs!$A$3:$G$53,3,FALSE)</f>
        <v>2.403</v>
      </c>
      <c r="K987">
        <f>VLOOKUP($C987,Inputs!$A$3:$G$53,4,FALSE)</f>
        <v>0.1053</v>
      </c>
      <c r="L987">
        <f>IF(ISBLANK(H987),VLOOKUP($C987,Inputs!$A$3:$G$53,5,FALSE),H987)</f>
        <v>37.269999999999996</v>
      </c>
      <c r="M987">
        <f>VLOOKUP($C987,Inputs!$A$3:$G$53,7,FALSE)</f>
        <v>0</v>
      </c>
      <c r="N987">
        <f t="shared" si="15"/>
        <v>220</v>
      </c>
      <c r="O987">
        <f>VLOOKUP($C987,Inputs!$A$3:$G$53,5,FALSE)</f>
        <v>37.269999999999996</v>
      </c>
      <c r="P987">
        <f>VLOOKUP(C987,Depack!A$1:B$51,2,FALSE)</f>
        <v>8.729031184720677</v>
      </c>
    </row>
    <row r="988" spans="1:16" x14ac:dyDescent="0.2">
      <c r="A988">
        <v>985</v>
      </c>
      <c r="B988" t="s">
        <v>3894</v>
      </c>
      <c r="C988" t="s">
        <v>26</v>
      </c>
      <c r="D988">
        <v>20199</v>
      </c>
      <c r="E988">
        <v>243.012</v>
      </c>
      <c r="F988" s="21">
        <v>1</v>
      </c>
      <c r="G988" s="21">
        <v>208</v>
      </c>
      <c r="H988" s="21">
        <v>0</v>
      </c>
      <c r="I988" s="21">
        <f>VLOOKUP($C988,Inputs!$A$3:$G$53,2,FALSE)</f>
        <v>14.27</v>
      </c>
      <c r="J988" s="21">
        <f>VLOOKUP($C988,Inputs!$A$3:$G$53,3,FALSE)</f>
        <v>2.403</v>
      </c>
      <c r="K988">
        <f>VLOOKUP($C988,Inputs!$A$3:$G$53,4,FALSE)</f>
        <v>0.1053</v>
      </c>
      <c r="L988">
        <f>IF(ISBLANK(H988),VLOOKUP($C988,Inputs!$A$3:$G$53,5,FALSE),H988)</f>
        <v>0</v>
      </c>
      <c r="M988">
        <f>VLOOKUP($C988,Inputs!$A$3:$G$53,7,FALSE)</f>
        <v>0</v>
      </c>
      <c r="N988">
        <f t="shared" si="15"/>
        <v>208</v>
      </c>
      <c r="O988">
        <f>VLOOKUP($C988,Inputs!$A$3:$G$53,5,FALSE)</f>
        <v>37.269999999999996</v>
      </c>
      <c r="P988">
        <f>VLOOKUP(C988,Depack!A$1:B$51,2,FALSE)</f>
        <v>8.729031184720677</v>
      </c>
    </row>
    <row r="989" spans="1:16" x14ac:dyDescent="0.2">
      <c r="A989">
        <v>986</v>
      </c>
      <c r="B989" t="s">
        <v>57</v>
      </c>
      <c r="C989" t="s">
        <v>26</v>
      </c>
      <c r="D989">
        <v>20201</v>
      </c>
      <c r="E989">
        <v>1033.6780000000001</v>
      </c>
      <c r="F989" s="21">
        <v>1</v>
      </c>
      <c r="G989" s="21">
        <v>312</v>
      </c>
      <c r="H989" s="21">
        <v>37</v>
      </c>
      <c r="I989" s="21">
        <f>VLOOKUP($C989,Inputs!$A$3:$G$53,2,FALSE)</f>
        <v>14.27</v>
      </c>
      <c r="J989" s="21">
        <f>VLOOKUP($C989,Inputs!$A$3:$G$53,3,FALSE)</f>
        <v>2.403</v>
      </c>
      <c r="K989">
        <f>VLOOKUP($C989,Inputs!$A$3:$G$53,4,FALSE)</f>
        <v>0.1053</v>
      </c>
      <c r="L989">
        <f>IF(ISBLANK(H989),VLOOKUP($C989,Inputs!$A$3:$G$53,5,FALSE),H989)</f>
        <v>37</v>
      </c>
      <c r="M989">
        <f>VLOOKUP($C989,Inputs!$A$3:$G$53,7,FALSE)</f>
        <v>0</v>
      </c>
      <c r="N989">
        <f t="shared" si="15"/>
        <v>312</v>
      </c>
      <c r="O989">
        <f>VLOOKUP($C989,Inputs!$A$3:$G$53,5,FALSE)</f>
        <v>37.269999999999996</v>
      </c>
      <c r="P989">
        <f>VLOOKUP(C989,Depack!A$1:B$51,2,FALSE)</f>
        <v>8.729031184720677</v>
      </c>
    </row>
    <row r="990" spans="1:16" x14ac:dyDescent="0.2">
      <c r="A990">
        <v>987</v>
      </c>
      <c r="B990" t="s">
        <v>3895</v>
      </c>
      <c r="C990" t="s">
        <v>26</v>
      </c>
      <c r="D990">
        <v>20203</v>
      </c>
      <c r="E990">
        <v>383.10599999999999</v>
      </c>
      <c r="F990" s="21">
        <v>1</v>
      </c>
      <c r="G990" s="21">
        <v>208</v>
      </c>
      <c r="H990" s="21">
        <v>30</v>
      </c>
      <c r="I990" s="21">
        <f>VLOOKUP($C990,Inputs!$A$3:$G$53,2,FALSE)</f>
        <v>14.27</v>
      </c>
      <c r="J990" s="21">
        <f>VLOOKUP($C990,Inputs!$A$3:$G$53,3,FALSE)</f>
        <v>2.403</v>
      </c>
      <c r="K990">
        <f>VLOOKUP($C990,Inputs!$A$3:$G$53,4,FALSE)</f>
        <v>0.1053</v>
      </c>
      <c r="L990">
        <f>IF(ISBLANK(H990),VLOOKUP($C990,Inputs!$A$3:$G$53,5,FALSE),H990)</f>
        <v>30</v>
      </c>
      <c r="M990">
        <f>VLOOKUP($C990,Inputs!$A$3:$G$53,7,FALSE)</f>
        <v>0</v>
      </c>
      <c r="N990">
        <f t="shared" si="15"/>
        <v>208</v>
      </c>
      <c r="O990">
        <f>VLOOKUP($C990,Inputs!$A$3:$G$53,5,FALSE)</f>
        <v>37.269999999999996</v>
      </c>
      <c r="P990">
        <f>VLOOKUP(C990,Depack!A$1:B$51,2,FALSE)</f>
        <v>8.729031184720677</v>
      </c>
    </row>
    <row r="991" spans="1:16" x14ac:dyDescent="0.2">
      <c r="A991">
        <v>988</v>
      </c>
      <c r="B991" t="s">
        <v>3896</v>
      </c>
      <c r="C991" t="s">
        <v>26</v>
      </c>
      <c r="D991">
        <v>20205</v>
      </c>
      <c r="E991">
        <v>1582.43</v>
      </c>
      <c r="F991" s="21">
        <v>1</v>
      </c>
      <c r="G991" s="21">
        <v>312</v>
      </c>
      <c r="H991" s="21">
        <v>50</v>
      </c>
      <c r="I991" s="21">
        <f>VLOOKUP($C991,Inputs!$A$3:$G$53,2,FALSE)</f>
        <v>14.27</v>
      </c>
      <c r="J991" s="21">
        <f>VLOOKUP($C991,Inputs!$A$3:$G$53,3,FALSE)</f>
        <v>2.403</v>
      </c>
      <c r="K991">
        <f>VLOOKUP($C991,Inputs!$A$3:$G$53,4,FALSE)</f>
        <v>0.1053</v>
      </c>
      <c r="L991">
        <f>IF(ISBLANK(H991),VLOOKUP($C991,Inputs!$A$3:$G$53,5,FALSE),H991)</f>
        <v>50</v>
      </c>
      <c r="M991">
        <f>VLOOKUP($C991,Inputs!$A$3:$G$53,7,FALSE)</f>
        <v>0</v>
      </c>
      <c r="N991">
        <f t="shared" si="15"/>
        <v>312</v>
      </c>
      <c r="O991">
        <f>VLOOKUP($C991,Inputs!$A$3:$G$53,5,FALSE)</f>
        <v>37.269999999999996</v>
      </c>
      <c r="P991">
        <f>VLOOKUP(C991,Depack!A$1:B$51,2,FALSE)</f>
        <v>8.729031184720677</v>
      </c>
    </row>
    <row r="992" spans="1:16" x14ac:dyDescent="0.2">
      <c r="A992">
        <v>989</v>
      </c>
      <c r="B992" t="s">
        <v>1694</v>
      </c>
      <c r="C992" t="s">
        <v>26</v>
      </c>
      <c r="D992">
        <v>20207</v>
      </c>
      <c r="E992">
        <v>531.90800000000002</v>
      </c>
      <c r="F992" s="21">
        <v>0</v>
      </c>
      <c r="I992" s="21">
        <f>VLOOKUP($C992,Inputs!$A$3:$G$53,2,FALSE)</f>
        <v>14.27</v>
      </c>
      <c r="J992" s="21">
        <f>VLOOKUP($C992,Inputs!$A$3:$G$53,3,FALSE)</f>
        <v>2.403</v>
      </c>
      <c r="K992">
        <f>VLOOKUP($C992,Inputs!$A$3:$G$53,4,FALSE)</f>
        <v>0.1053</v>
      </c>
      <c r="L992">
        <f>IF(ISBLANK(H992),VLOOKUP($C992,Inputs!$A$3:$G$53,5,FALSE),H992)</f>
        <v>37.269999999999996</v>
      </c>
      <c r="M992">
        <f>VLOOKUP($C992,Inputs!$A$3:$G$53,7,FALSE)</f>
        <v>0</v>
      </c>
      <c r="N992">
        <f t="shared" si="15"/>
        <v>220</v>
      </c>
      <c r="O992">
        <f>VLOOKUP($C992,Inputs!$A$3:$G$53,5,FALSE)</f>
        <v>37.269999999999996</v>
      </c>
      <c r="P992">
        <f>VLOOKUP(C992,Depack!A$1:B$51,2,FALSE)</f>
        <v>8.729031184720677</v>
      </c>
    </row>
    <row r="993" spans="1:16" x14ac:dyDescent="0.2">
      <c r="A993">
        <v>990</v>
      </c>
      <c r="B993" t="s">
        <v>1678</v>
      </c>
      <c r="C993" t="s">
        <v>26</v>
      </c>
      <c r="D993">
        <v>20209</v>
      </c>
      <c r="E993">
        <v>30615.47</v>
      </c>
      <c r="F993" s="21">
        <v>2</v>
      </c>
      <c r="G993" s="21">
        <v>260</v>
      </c>
      <c r="H993" s="21">
        <v>12.5</v>
      </c>
      <c r="I993" s="21">
        <f>VLOOKUP($C993,Inputs!$A$3:$G$53,2,FALSE)</f>
        <v>14.27</v>
      </c>
      <c r="J993" s="21">
        <f>VLOOKUP($C993,Inputs!$A$3:$G$53,3,FALSE)</f>
        <v>2.403</v>
      </c>
      <c r="K993">
        <f>VLOOKUP($C993,Inputs!$A$3:$G$53,4,FALSE)</f>
        <v>0.1053</v>
      </c>
      <c r="L993">
        <f>IF(ISBLANK(H993),VLOOKUP($C993,Inputs!$A$3:$G$53,5,FALSE),H993)</f>
        <v>12.5</v>
      </c>
      <c r="M993">
        <f>VLOOKUP($C993,Inputs!$A$3:$G$53,7,FALSE)</f>
        <v>0</v>
      </c>
      <c r="N993">
        <f t="shared" si="15"/>
        <v>260</v>
      </c>
      <c r="O993">
        <f>VLOOKUP($C993,Inputs!$A$3:$G$53,5,FALSE)</f>
        <v>37.269999999999996</v>
      </c>
      <c r="P993">
        <f>VLOOKUP(C993,Depack!A$1:B$51,2,FALSE)</f>
        <v>8.729031184720677</v>
      </c>
    </row>
    <row r="994" spans="1:16" x14ac:dyDescent="0.2">
      <c r="A994">
        <v>991</v>
      </c>
      <c r="B994" t="s">
        <v>3793</v>
      </c>
      <c r="C994" t="s">
        <v>27</v>
      </c>
      <c r="D994">
        <v>21001</v>
      </c>
      <c r="E994">
        <v>3013.43</v>
      </c>
      <c r="F994" s="21">
        <v>0</v>
      </c>
      <c r="I994" s="21">
        <f>VLOOKUP($C994,Inputs!$A$3:$G$53,2,FALSE)</f>
        <v>14.56</v>
      </c>
      <c r="J994" s="21">
        <f>VLOOKUP($C994,Inputs!$A$3:$G$53,3,FALSE)</f>
        <v>2.403</v>
      </c>
      <c r="K994">
        <f>VLOOKUP($C994,Inputs!$A$3:$G$53,4,FALSE)</f>
        <v>9.7600000000000006E-2</v>
      </c>
      <c r="L994">
        <f>IF(ISBLANK(H994),VLOOKUP($C994,Inputs!$A$3:$G$53,5,FALSE),H994)</f>
        <v>42.494216867469866</v>
      </c>
      <c r="M994">
        <f>VLOOKUP($C994,Inputs!$A$3:$G$53,7,FALSE)</f>
        <v>0</v>
      </c>
      <c r="N994">
        <f t="shared" si="15"/>
        <v>220</v>
      </c>
      <c r="O994">
        <f>VLOOKUP($C994,Inputs!$A$3:$G$53,5,FALSE)</f>
        <v>42.494216867469866</v>
      </c>
      <c r="P994">
        <f>VLOOKUP(C994,Depack!A$1:B$51,2,FALSE)</f>
        <v>8.7626765975547158</v>
      </c>
    </row>
    <row r="995" spans="1:16" x14ac:dyDescent="0.2">
      <c r="A995">
        <v>992</v>
      </c>
      <c r="B995" t="s">
        <v>1601</v>
      </c>
      <c r="C995" t="s">
        <v>27</v>
      </c>
      <c r="D995">
        <v>21003</v>
      </c>
      <c r="E995">
        <v>3140.59</v>
      </c>
      <c r="F995" s="21">
        <v>1</v>
      </c>
      <c r="G995" s="21">
        <v>312</v>
      </c>
      <c r="H995" s="21">
        <v>41.8</v>
      </c>
      <c r="I995" s="21">
        <f>VLOOKUP($C995,Inputs!$A$3:$G$53,2,FALSE)</f>
        <v>14.56</v>
      </c>
      <c r="J995" s="21">
        <f>VLOOKUP($C995,Inputs!$A$3:$G$53,3,FALSE)</f>
        <v>2.403</v>
      </c>
      <c r="K995">
        <f>VLOOKUP($C995,Inputs!$A$3:$G$53,4,FALSE)</f>
        <v>9.7600000000000006E-2</v>
      </c>
      <c r="L995">
        <f>IF(ISBLANK(H995),VLOOKUP($C995,Inputs!$A$3:$G$53,5,FALSE),H995)</f>
        <v>41.8</v>
      </c>
      <c r="M995">
        <f>VLOOKUP($C995,Inputs!$A$3:$G$53,7,FALSE)</f>
        <v>0</v>
      </c>
      <c r="N995">
        <f t="shared" si="15"/>
        <v>312</v>
      </c>
      <c r="O995">
        <f>VLOOKUP($C995,Inputs!$A$3:$G$53,5,FALSE)</f>
        <v>42.494216867469866</v>
      </c>
      <c r="P995">
        <f>VLOOKUP(C995,Depack!A$1:B$51,2,FALSE)</f>
        <v>8.7626765975547158</v>
      </c>
    </row>
    <row r="996" spans="1:16" x14ac:dyDescent="0.2">
      <c r="A996">
        <v>993</v>
      </c>
      <c r="B996" t="s">
        <v>3834</v>
      </c>
      <c r="C996" t="s">
        <v>27</v>
      </c>
      <c r="D996">
        <v>21005</v>
      </c>
      <c r="E996">
        <v>3748.76</v>
      </c>
      <c r="F996" s="21">
        <v>0</v>
      </c>
      <c r="I996" s="21">
        <f>VLOOKUP($C996,Inputs!$A$3:$G$53,2,FALSE)</f>
        <v>14.56</v>
      </c>
      <c r="J996" s="21">
        <f>VLOOKUP($C996,Inputs!$A$3:$G$53,3,FALSE)</f>
        <v>2.403</v>
      </c>
      <c r="K996">
        <f>VLOOKUP($C996,Inputs!$A$3:$G$53,4,FALSE)</f>
        <v>9.7600000000000006E-2</v>
      </c>
      <c r="L996">
        <f>IF(ISBLANK(H996),VLOOKUP($C996,Inputs!$A$3:$G$53,5,FALSE),H996)</f>
        <v>42.494216867469866</v>
      </c>
      <c r="M996">
        <f>VLOOKUP($C996,Inputs!$A$3:$G$53,7,FALSE)</f>
        <v>0</v>
      </c>
      <c r="N996">
        <f t="shared" si="15"/>
        <v>220</v>
      </c>
      <c r="O996">
        <f>VLOOKUP($C996,Inputs!$A$3:$G$53,5,FALSE)</f>
        <v>42.494216867469866</v>
      </c>
      <c r="P996">
        <f>VLOOKUP(C996,Depack!A$1:B$51,2,FALSE)</f>
        <v>8.7626765975547158</v>
      </c>
    </row>
    <row r="997" spans="1:16" x14ac:dyDescent="0.2">
      <c r="A997">
        <v>994</v>
      </c>
      <c r="B997" t="s">
        <v>3897</v>
      </c>
      <c r="C997" t="s">
        <v>27</v>
      </c>
      <c r="D997">
        <v>21007</v>
      </c>
      <c r="E997">
        <v>1261.838</v>
      </c>
      <c r="F997" s="21">
        <v>0</v>
      </c>
      <c r="I997" s="21">
        <f>VLOOKUP($C997,Inputs!$A$3:$G$53,2,FALSE)</f>
        <v>14.56</v>
      </c>
      <c r="J997" s="21">
        <f>VLOOKUP($C997,Inputs!$A$3:$G$53,3,FALSE)</f>
        <v>2.403</v>
      </c>
      <c r="K997">
        <f>VLOOKUP($C997,Inputs!$A$3:$G$53,4,FALSE)</f>
        <v>9.7600000000000006E-2</v>
      </c>
      <c r="L997">
        <f>IF(ISBLANK(H997),VLOOKUP($C997,Inputs!$A$3:$G$53,5,FALSE),H997)</f>
        <v>42.494216867469866</v>
      </c>
      <c r="M997">
        <f>VLOOKUP($C997,Inputs!$A$3:$G$53,7,FALSE)</f>
        <v>0</v>
      </c>
      <c r="N997">
        <f t="shared" si="15"/>
        <v>220</v>
      </c>
      <c r="O997">
        <f>VLOOKUP($C997,Inputs!$A$3:$G$53,5,FALSE)</f>
        <v>42.494216867469866</v>
      </c>
      <c r="P997">
        <f>VLOOKUP(C997,Depack!A$1:B$51,2,FALSE)</f>
        <v>8.7626765975547158</v>
      </c>
    </row>
    <row r="998" spans="1:16" x14ac:dyDescent="0.2">
      <c r="A998">
        <v>995</v>
      </c>
      <c r="B998" t="s">
        <v>3898</v>
      </c>
      <c r="C998" t="s">
        <v>27</v>
      </c>
      <c r="D998">
        <v>21009</v>
      </c>
      <c r="E998">
        <v>7909.76</v>
      </c>
      <c r="F998" s="21">
        <v>1</v>
      </c>
      <c r="G998" s="21">
        <v>312</v>
      </c>
      <c r="H998" s="21">
        <v>30</v>
      </c>
      <c r="I998" s="21">
        <f>VLOOKUP($C998,Inputs!$A$3:$G$53,2,FALSE)</f>
        <v>14.56</v>
      </c>
      <c r="J998" s="21">
        <f>VLOOKUP($C998,Inputs!$A$3:$G$53,3,FALSE)</f>
        <v>2.403</v>
      </c>
      <c r="K998">
        <f>VLOOKUP($C998,Inputs!$A$3:$G$53,4,FALSE)</f>
        <v>9.7600000000000006E-2</v>
      </c>
      <c r="L998">
        <f>IF(ISBLANK(H998),VLOOKUP($C998,Inputs!$A$3:$G$53,5,FALSE),H998)</f>
        <v>30</v>
      </c>
      <c r="M998">
        <f>VLOOKUP($C998,Inputs!$A$3:$G$53,7,FALSE)</f>
        <v>0</v>
      </c>
      <c r="N998">
        <f t="shared" si="15"/>
        <v>312</v>
      </c>
      <c r="O998">
        <f>VLOOKUP($C998,Inputs!$A$3:$G$53,5,FALSE)</f>
        <v>42.494216867469866</v>
      </c>
      <c r="P998">
        <f>VLOOKUP(C998,Depack!A$1:B$51,2,FALSE)</f>
        <v>8.7626765975547158</v>
      </c>
    </row>
    <row r="999" spans="1:16" x14ac:dyDescent="0.2">
      <c r="A999">
        <v>996</v>
      </c>
      <c r="B999" t="s">
        <v>3899</v>
      </c>
      <c r="C999" t="s">
        <v>27</v>
      </c>
      <c r="D999">
        <v>21011</v>
      </c>
      <c r="E999">
        <v>1932.44</v>
      </c>
      <c r="F999" s="21">
        <v>0</v>
      </c>
      <c r="I999" s="21">
        <f>VLOOKUP($C999,Inputs!$A$3:$G$53,2,FALSE)</f>
        <v>14.56</v>
      </c>
      <c r="J999" s="21">
        <f>VLOOKUP($C999,Inputs!$A$3:$G$53,3,FALSE)</f>
        <v>2.403</v>
      </c>
      <c r="K999">
        <f>VLOOKUP($C999,Inputs!$A$3:$G$53,4,FALSE)</f>
        <v>9.7600000000000006E-2</v>
      </c>
      <c r="L999">
        <f>IF(ISBLANK(H999),VLOOKUP($C999,Inputs!$A$3:$G$53,5,FALSE),H999)</f>
        <v>42.494216867469866</v>
      </c>
      <c r="M999">
        <f>VLOOKUP($C999,Inputs!$A$3:$G$53,7,FALSE)</f>
        <v>0</v>
      </c>
      <c r="N999">
        <f t="shared" si="15"/>
        <v>220</v>
      </c>
      <c r="O999">
        <f>VLOOKUP($C999,Inputs!$A$3:$G$53,5,FALSE)</f>
        <v>42.494216867469866</v>
      </c>
      <c r="P999">
        <f>VLOOKUP(C999,Depack!A$1:B$51,2,FALSE)</f>
        <v>8.7626765975547158</v>
      </c>
    </row>
    <row r="1000" spans="1:16" x14ac:dyDescent="0.2">
      <c r="A1000">
        <v>997</v>
      </c>
      <c r="B1000" t="s">
        <v>3900</v>
      </c>
      <c r="C1000" t="s">
        <v>27</v>
      </c>
      <c r="D1000">
        <v>21013</v>
      </c>
      <c r="E1000">
        <v>5542.32</v>
      </c>
      <c r="F1000" s="21">
        <v>0</v>
      </c>
      <c r="I1000" s="21">
        <f>VLOOKUP($C1000,Inputs!$A$3:$G$53,2,FALSE)</f>
        <v>14.56</v>
      </c>
      <c r="J1000" s="21">
        <f>VLOOKUP($C1000,Inputs!$A$3:$G$53,3,FALSE)</f>
        <v>2.403</v>
      </c>
      <c r="K1000">
        <f>VLOOKUP($C1000,Inputs!$A$3:$G$53,4,FALSE)</f>
        <v>9.7600000000000006E-2</v>
      </c>
      <c r="L1000">
        <f>IF(ISBLANK(H1000),VLOOKUP($C1000,Inputs!$A$3:$G$53,5,FALSE),H1000)</f>
        <v>42.494216867469866</v>
      </c>
      <c r="M1000">
        <f>VLOOKUP($C1000,Inputs!$A$3:$G$53,7,FALSE)</f>
        <v>0</v>
      </c>
      <c r="N1000">
        <f t="shared" si="15"/>
        <v>220</v>
      </c>
      <c r="O1000">
        <f>VLOOKUP($C1000,Inputs!$A$3:$G$53,5,FALSE)</f>
        <v>42.494216867469866</v>
      </c>
      <c r="P1000">
        <f>VLOOKUP(C1000,Depack!A$1:B$51,2,FALSE)</f>
        <v>8.7626765975547158</v>
      </c>
    </row>
    <row r="1001" spans="1:16" x14ac:dyDescent="0.2">
      <c r="A1001">
        <v>998</v>
      </c>
      <c r="B1001" t="s">
        <v>3390</v>
      </c>
      <c r="C1001" t="s">
        <v>27</v>
      </c>
      <c r="D1001">
        <v>21015</v>
      </c>
      <c r="E1001">
        <v>26256.76</v>
      </c>
      <c r="F1001" s="21">
        <v>1</v>
      </c>
      <c r="G1001" s="21">
        <v>312</v>
      </c>
      <c r="H1001" s="21">
        <v>26.5</v>
      </c>
      <c r="I1001" s="21">
        <f>VLOOKUP($C1001,Inputs!$A$3:$G$53,2,FALSE)</f>
        <v>14.56</v>
      </c>
      <c r="J1001" s="21">
        <f>VLOOKUP($C1001,Inputs!$A$3:$G$53,3,FALSE)</f>
        <v>2.403</v>
      </c>
      <c r="K1001">
        <f>VLOOKUP($C1001,Inputs!$A$3:$G$53,4,FALSE)</f>
        <v>9.7600000000000006E-2</v>
      </c>
      <c r="L1001">
        <f>IF(ISBLANK(H1001),VLOOKUP($C1001,Inputs!$A$3:$G$53,5,FALSE),H1001)</f>
        <v>26.5</v>
      </c>
      <c r="M1001">
        <f>VLOOKUP($C1001,Inputs!$A$3:$G$53,7,FALSE)</f>
        <v>0</v>
      </c>
      <c r="N1001">
        <f t="shared" si="15"/>
        <v>312</v>
      </c>
      <c r="O1001">
        <f>VLOOKUP($C1001,Inputs!$A$3:$G$53,5,FALSE)</f>
        <v>42.494216867469866</v>
      </c>
      <c r="P1001">
        <f>VLOOKUP(C1001,Depack!A$1:B$51,2,FALSE)</f>
        <v>8.7626765975547158</v>
      </c>
    </row>
    <row r="1002" spans="1:16" x14ac:dyDescent="0.2">
      <c r="A1002">
        <v>999</v>
      </c>
      <c r="B1002" t="s">
        <v>3838</v>
      </c>
      <c r="C1002" t="s">
        <v>27</v>
      </c>
      <c r="D1002">
        <v>21017</v>
      </c>
      <c r="E1002">
        <v>3525.66</v>
      </c>
      <c r="F1002" s="21">
        <v>1</v>
      </c>
      <c r="G1002" s="21">
        <v>260</v>
      </c>
      <c r="H1002" s="21">
        <v>0</v>
      </c>
      <c r="I1002" s="21">
        <f>VLOOKUP($C1002,Inputs!$A$3:$G$53,2,FALSE)</f>
        <v>14.56</v>
      </c>
      <c r="J1002" s="21">
        <f>VLOOKUP($C1002,Inputs!$A$3:$G$53,3,FALSE)</f>
        <v>2.403</v>
      </c>
      <c r="K1002">
        <f>VLOOKUP($C1002,Inputs!$A$3:$G$53,4,FALSE)</f>
        <v>9.7600000000000006E-2</v>
      </c>
      <c r="L1002">
        <f>IF(ISBLANK(H1002),VLOOKUP($C1002,Inputs!$A$3:$G$53,5,FALSE),H1002)</f>
        <v>0</v>
      </c>
      <c r="M1002">
        <f>VLOOKUP($C1002,Inputs!$A$3:$G$53,7,FALSE)</f>
        <v>0</v>
      </c>
      <c r="N1002">
        <f t="shared" si="15"/>
        <v>260</v>
      </c>
      <c r="O1002">
        <f>VLOOKUP($C1002,Inputs!$A$3:$G$53,5,FALSE)</f>
        <v>42.494216867469866</v>
      </c>
      <c r="P1002">
        <f>VLOOKUP(C1002,Depack!A$1:B$51,2,FALSE)</f>
        <v>8.7626765975547158</v>
      </c>
    </row>
    <row r="1003" spans="1:16" x14ac:dyDescent="0.2">
      <c r="A1003">
        <v>1000</v>
      </c>
      <c r="B1003" t="s">
        <v>3901</v>
      </c>
      <c r="C1003" t="s">
        <v>27</v>
      </c>
      <c r="D1003">
        <v>21019</v>
      </c>
      <c r="E1003">
        <v>10770.75</v>
      </c>
      <c r="F1003" s="21">
        <v>1</v>
      </c>
      <c r="G1003" s="21">
        <v>312</v>
      </c>
      <c r="H1003" s="21">
        <v>33.5</v>
      </c>
      <c r="I1003" s="21">
        <f>VLOOKUP($C1003,Inputs!$A$3:$G$53,2,FALSE)</f>
        <v>14.56</v>
      </c>
      <c r="J1003" s="21">
        <f>VLOOKUP($C1003,Inputs!$A$3:$G$53,3,FALSE)</f>
        <v>2.403</v>
      </c>
      <c r="K1003">
        <f>VLOOKUP($C1003,Inputs!$A$3:$G$53,4,FALSE)</f>
        <v>9.7600000000000006E-2</v>
      </c>
      <c r="L1003">
        <f>IF(ISBLANK(H1003),VLOOKUP($C1003,Inputs!$A$3:$G$53,5,FALSE),H1003)</f>
        <v>33.5</v>
      </c>
      <c r="M1003">
        <f>VLOOKUP($C1003,Inputs!$A$3:$G$53,7,FALSE)</f>
        <v>0</v>
      </c>
      <c r="N1003">
        <f t="shared" si="15"/>
        <v>312</v>
      </c>
      <c r="O1003">
        <f>VLOOKUP($C1003,Inputs!$A$3:$G$53,5,FALSE)</f>
        <v>42.494216867469866</v>
      </c>
      <c r="P1003">
        <f>VLOOKUP(C1003,Depack!A$1:B$51,2,FALSE)</f>
        <v>8.7626765975547158</v>
      </c>
    </row>
    <row r="1004" spans="1:16" x14ac:dyDescent="0.2">
      <c r="A1004">
        <v>1001</v>
      </c>
      <c r="B1004" t="s">
        <v>3902</v>
      </c>
      <c r="C1004" t="s">
        <v>27</v>
      </c>
      <c r="D1004">
        <v>21021</v>
      </c>
      <c r="E1004">
        <v>5949.28</v>
      </c>
      <c r="F1004" s="21">
        <v>0</v>
      </c>
      <c r="I1004" s="21">
        <f>VLOOKUP($C1004,Inputs!$A$3:$G$53,2,FALSE)</f>
        <v>14.56</v>
      </c>
      <c r="J1004" s="21">
        <f>VLOOKUP($C1004,Inputs!$A$3:$G$53,3,FALSE)</f>
        <v>2.403</v>
      </c>
      <c r="K1004">
        <f>VLOOKUP($C1004,Inputs!$A$3:$G$53,4,FALSE)</f>
        <v>9.7600000000000006E-2</v>
      </c>
      <c r="L1004">
        <f>IF(ISBLANK(H1004),VLOOKUP($C1004,Inputs!$A$3:$G$53,5,FALSE),H1004)</f>
        <v>42.494216867469866</v>
      </c>
      <c r="M1004">
        <f>VLOOKUP($C1004,Inputs!$A$3:$G$53,7,FALSE)</f>
        <v>0</v>
      </c>
      <c r="N1004">
        <f t="shared" si="15"/>
        <v>220</v>
      </c>
      <c r="O1004">
        <f>VLOOKUP($C1004,Inputs!$A$3:$G$53,5,FALSE)</f>
        <v>42.494216867469866</v>
      </c>
      <c r="P1004">
        <f>VLOOKUP(C1004,Depack!A$1:B$51,2,FALSE)</f>
        <v>8.7626765975547158</v>
      </c>
    </row>
    <row r="1005" spans="1:16" x14ac:dyDescent="0.2">
      <c r="A1005">
        <v>1002</v>
      </c>
      <c r="B1005" t="s">
        <v>3903</v>
      </c>
      <c r="C1005" t="s">
        <v>27</v>
      </c>
      <c r="D1005">
        <v>21023</v>
      </c>
      <c r="E1005">
        <v>1304.2940000000001</v>
      </c>
      <c r="F1005" s="21">
        <v>0</v>
      </c>
      <c r="I1005" s="21">
        <f>VLOOKUP($C1005,Inputs!$A$3:$G$53,2,FALSE)</f>
        <v>14.56</v>
      </c>
      <c r="J1005" s="21">
        <f>VLOOKUP($C1005,Inputs!$A$3:$G$53,3,FALSE)</f>
        <v>2.403</v>
      </c>
      <c r="K1005">
        <f>VLOOKUP($C1005,Inputs!$A$3:$G$53,4,FALSE)</f>
        <v>9.7600000000000006E-2</v>
      </c>
      <c r="L1005">
        <f>IF(ISBLANK(H1005),VLOOKUP($C1005,Inputs!$A$3:$G$53,5,FALSE),H1005)</f>
        <v>42.494216867469866</v>
      </c>
      <c r="M1005">
        <f>VLOOKUP($C1005,Inputs!$A$3:$G$53,7,FALSE)</f>
        <v>0</v>
      </c>
      <c r="N1005">
        <f t="shared" si="15"/>
        <v>220</v>
      </c>
      <c r="O1005">
        <f>VLOOKUP($C1005,Inputs!$A$3:$G$53,5,FALSE)</f>
        <v>42.494216867469866</v>
      </c>
      <c r="P1005">
        <f>VLOOKUP(C1005,Depack!A$1:B$51,2,FALSE)</f>
        <v>8.7626765975547158</v>
      </c>
    </row>
    <row r="1006" spans="1:16" x14ac:dyDescent="0.2">
      <c r="A1006">
        <v>1003</v>
      </c>
      <c r="B1006" t="s">
        <v>3904</v>
      </c>
      <c r="C1006" t="s">
        <v>27</v>
      </c>
      <c r="D1006">
        <v>21025</v>
      </c>
      <c r="E1006">
        <v>2245.66</v>
      </c>
      <c r="F1006" s="21">
        <v>1</v>
      </c>
      <c r="G1006" s="21">
        <v>260</v>
      </c>
      <c r="H1006" s="21">
        <v>0</v>
      </c>
      <c r="I1006" s="21">
        <f>VLOOKUP($C1006,Inputs!$A$3:$G$53,2,FALSE)</f>
        <v>14.56</v>
      </c>
      <c r="J1006" s="21">
        <f>VLOOKUP($C1006,Inputs!$A$3:$G$53,3,FALSE)</f>
        <v>2.403</v>
      </c>
      <c r="K1006">
        <f>VLOOKUP($C1006,Inputs!$A$3:$G$53,4,FALSE)</f>
        <v>9.7600000000000006E-2</v>
      </c>
      <c r="L1006">
        <f>IF(ISBLANK(H1006),VLOOKUP($C1006,Inputs!$A$3:$G$53,5,FALSE),H1006)</f>
        <v>0</v>
      </c>
      <c r="M1006">
        <f>VLOOKUP($C1006,Inputs!$A$3:$G$53,7,FALSE)</f>
        <v>0</v>
      </c>
      <c r="N1006">
        <f t="shared" si="15"/>
        <v>260</v>
      </c>
      <c r="O1006">
        <f>VLOOKUP($C1006,Inputs!$A$3:$G$53,5,FALSE)</f>
        <v>42.494216867469866</v>
      </c>
      <c r="P1006">
        <f>VLOOKUP(C1006,Depack!A$1:B$51,2,FALSE)</f>
        <v>8.7626765975547158</v>
      </c>
    </row>
    <row r="1007" spans="1:16" x14ac:dyDescent="0.2">
      <c r="A1007">
        <v>1004</v>
      </c>
      <c r="B1007" t="s">
        <v>3905</v>
      </c>
      <c r="C1007" t="s">
        <v>27</v>
      </c>
      <c r="D1007">
        <v>21027</v>
      </c>
      <c r="E1007">
        <v>3189.5</v>
      </c>
      <c r="F1007" s="21">
        <v>1</v>
      </c>
      <c r="G1007" s="21">
        <v>312</v>
      </c>
      <c r="H1007" s="21">
        <v>40</v>
      </c>
      <c r="I1007" s="21">
        <f>VLOOKUP($C1007,Inputs!$A$3:$G$53,2,FALSE)</f>
        <v>14.56</v>
      </c>
      <c r="J1007" s="21">
        <f>VLOOKUP($C1007,Inputs!$A$3:$G$53,3,FALSE)</f>
        <v>2.403</v>
      </c>
      <c r="K1007">
        <f>VLOOKUP($C1007,Inputs!$A$3:$G$53,4,FALSE)</f>
        <v>9.7600000000000006E-2</v>
      </c>
      <c r="L1007">
        <f>IF(ISBLANK(H1007),VLOOKUP($C1007,Inputs!$A$3:$G$53,5,FALSE),H1007)</f>
        <v>40</v>
      </c>
      <c r="M1007">
        <f>VLOOKUP($C1007,Inputs!$A$3:$G$53,7,FALSE)</f>
        <v>0</v>
      </c>
      <c r="N1007">
        <f t="shared" si="15"/>
        <v>312</v>
      </c>
      <c r="O1007">
        <f>VLOOKUP($C1007,Inputs!$A$3:$G$53,5,FALSE)</f>
        <v>42.494216867469866</v>
      </c>
      <c r="P1007">
        <f>VLOOKUP(C1007,Depack!A$1:B$51,2,FALSE)</f>
        <v>8.7626765975547158</v>
      </c>
    </row>
    <row r="1008" spans="1:16" x14ac:dyDescent="0.2">
      <c r="A1008">
        <v>1005</v>
      </c>
      <c r="B1008" t="s">
        <v>3906</v>
      </c>
      <c r="C1008" t="s">
        <v>27</v>
      </c>
      <c r="D1008">
        <v>21029</v>
      </c>
      <c r="E1008">
        <v>13225.67</v>
      </c>
      <c r="F1008" s="21">
        <v>0</v>
      </c>
      <c r="I1008" s="21">
        <f>VLOOKUP($C1008,Inputs!$A$3:$G$53,2,FALSE)</f>
        <v>14.56</v>
      </c>
      <c r="J1008" s="21">
        <f>VLOOKUP($C1008,Inputs!$A$3:$G$53,3,FALSE)</f>
        <v>2.403</v>
      </c>
      <c r="K1008">
        <f>VLOOKUP($C1008,Inputs!$A$3:$G$53,4,FALSE)</f>
        <v>9.7600000000000006E-2</v>
      </c>
      <c r="L1008">
        <f>IF(ISBLANK(H1008),VLOOKUP($C1008,Inputs!$A$3:$G$53,5,FALSE),H1008)</f>
        <v>42.494216867469866</v>
      </c>
      <c r="M1008">
        <f>VLOOKUP($C1008,Inputs!$A$3:$G$53,7,FALSE)</f>
        <v>0</v>
      </c>
      <c r="N1008">
        <f t="shared" si="15"/>
        <v>220</v>
      </c>
      <c r="O1008">
        <f>VLOOKUP($C1008,Inputs!$A$3:$G$53,5,FALSE)</f>
        <v>42.494216867469866</v>
      </c>
      <c r="P1008">
        <f>VLOOKUP(C1008,Depack!A$1:B$51,2,FALSE)</f>
        <v>8.7626765975547158</v>
      </c>
    </row>
    <row r="1009" spans="1:16" x14ac:dyDescent="0.2">
      <c r="A1009">
        <v>1006</v>
      </c>
      <c r="B1009" t="s">
        <v>3299</v>
      </c>
      <c r="C1009" t="s">
        <v>27</v>
      </c>
      <c r="D1009">
        <v>21031</v>
      </c>
      <c r="E1009">
        <v>2021.35</v>
      </c>
      <c r="F1009" s="21">
        <v>0</v>
      </c>
      <c r="I1009" s="21">
        <f>VLOOKUP($C1009,Inputs!$A$3:$G$53,2,FALSE)</f>
        <v>14.56</v>
      </c>
      <c r="J1009" s="21">
        <f>VLOOKUP($C1009,Inputs!$A$3:$G$53,3,FALSE)</f>
        <v>2.403</v>
      </c>
      <c r="K1009">
        <f>VLOOKUP($C1009,Inputs!$A$3:$G$53,4,FALSE)</f>
        <v>9.7600000000000006E-2</v>
      </c>
      <c r="L1009">
        <f>IF(ISBLANK(H1009),VLOOKUP($C1009,Inputs!$A$3:$G$53,5,FALSE),H1009)</f>
        <v>42.494216867469866</v>
      </c>
      <c r="M1009">
        <f>VLOOKUP($C1009,Inputs!$A$3:$G$53,7,FALSE)</f>
        <v>0</v>
      </c>
      <c r="N1009">
        <f t="shared" si="15"/>
        <v>220</v>
      </c>
      <c r="O1009">
        <f>VLOOKUP($C1009,Inputs!$A$3:$G$53,5,FALSE)</f>
        <v>42.494216867469866</v>
      </c>
      <c r="P1009">
        <f>VLOOKUP(C1009,Depack!A$1:B$51,2,FALSE)</f>
        <v>8.7626765975547158</v>
      </c>
    </row>
    <row r="1010" spans="1:16" x14ac:dyDescent="0.2">
      <c r="A1010">
        <v>1007</v>
      </c>
      <c r="B1010" t="s">
        <v>3907</v>
      </c>
      <c r="C1010" t="s">
        <v>27</v>
      </c>
      <c r="D1010">
        <v>21033</v>
      </c>
      <c r="E1010">
        <v>2564.4299999999998</v>
      </c>
      <c r="F1010" s="21">
        <v>1</v>
      </c>
      <c r="G1010" s="21">
        <v>260</v>
      </c>
      <c r="H1010" s="21">
        <v>60.24</v>
      </c>
      <c r="I1010" s="21">
        <f>VLOOKUP($C1010,Inputs!$A$3:$G$53,2,FALSE)</f>
        <v>14.56</v>
      </c>
      <c r="J1010" s="21">
        <f>VLOOKUP($C1010,Inputs!$A$3:$G$53,3,FALSE)</f>
        <v>2.403</v>
      </c>
      <c r="K1010">
        <f>VLOOKUP($C1010,Inputs!$A$3:$G$53,4,FALSE)</f>
        <v>9.7600000000000006E-2</v>
      </c>
      <c r="L1010">
        <f>IF(ISBLANK(H1010),VLOOKUP($C1010,Inputs!$A$3:$G$53,5,FALSE),H1010)</f>
        <v>60.24</v>
      </c>
      <c r="M1010">
        <f>VLOOKUP($C1010,Inputs!$A$3:$G$53,7,FALSE)</f>
        <v>0</v>
      </c>
      <c r="N1010">
        <f t="shared" si="15"/>
        <v>260</v>
      </c>
      <c r="O1010">
        <f>VLOOKUP($C1010,Inputs!$A$3:$G$53,5,FALSE)</f>
        <v>42.494216867469866</v>
      </c>
      <c r="P1010">
        <f>VLOOKUP(C1010,Depack!A$1:B$51,2,FALSE)</f>
        <v>8.7626765975547158</v>
      </c>
    </row>
    <row r="1011" spans="1:16" x14ac:dyDescent="0.2">
      <c r="A1011">
        <v>1008</v>
      </c>
      <c r="B1011" t="s">
        <v>3908</v>
      </c>
      <c r="C1011" t="s">
        <v>27</v>
      </c>
      <c r="D1011">
        <v>21035</v>
      </c>
      <c r="E1011">
        <v>7936.01</v>
      </c>
      <c r="F1011" s="21">
        <v>2</v>
      </c>
      <c r="G1011" s="21">
        <v>312</v>
      </c>
      <c r="H1011" s="21">
        <v>45.75</v>
      </c>
      <c r="I1011" s="21">
        <f>VLOOKUP($C1011,Inputs!$A$3:$G$53,2,FALSE)</f>
        <v>14.56</v>
      </c>
      <c r="J1011" s="21">
        <f>VLOOKUP($C1011,Inputs!$A$3:$G$53,3,FALSE)</f>
        <v>2.403</v>
      </c>
      <c r="K1011">
        <f>VLOOKUP($C1011,Inputs!$A$3:$G$53,4,FALSE)</f>
        <v>9.7600000000000006E-2</v>
      </c>
      <c r="L1011">
        <f>IF(ISBLANK(H1011),VLOOKUP($C1011,Inputs!$A$3:$G$53,5,FALSE),H1011)</f>
        <v>45.75</v>
      </c>
      <c r="M1011">
        <f>VLOOKUP($C1011,Inputs!$A$3:$G$53,7,FALSE)</f>
        <v>0</v>
      </c>
      <c r="N1011">
        <f t="shared" si="15"/>
        <v>312</v>
      </c>
      <c r="O1011">
        <f>VLOOKUP($C1011,Inputs!$A$3:$G$53,5,FALSE)</f>
        <v>42.494216867469866</v>
      </c>
      <c r="P1011">
        <f>VLOOKUP(C1011,Depack!A$1:B$51,2,FALSE)</f>
        <v>8.7626765975547158</v>
      </c>
    </row>
    <row r="1012" spans="1:16" x14ac:dyDescent="0.2">
      <c r="A1012">
        <v>1009</v>
      </c>
      <c r="B1012" t="s">
        <v>3909</v>
      </c>
      <c r="C1012" t="s">
        <v>27</v>
      </c>
      <c r="D1012">
        <v>21037</v>
      </c>
      <c r="E1012">
        <v>20343.310000000001</v>
      </c>
      <c r="F1012" s="21">
        <v>0</v>
      </c>
      <c r="I1012" s="21">
        <f>VLOOKUP($C1012,Inputs!$A$3:$G$53,2,FALSE)</f>
        <v>14.56</v>
      </c>
      <c r="J1012" s="21">
        <f>VLOOKUP($C1012,Inputs!$A$3:$G$53,3,FALSE)</f>
        <v>2.403</v>
      </c>
      <c r="K1012">
        <f>VLOOKUP($C1012,Inputs!$A$3:$G$53,4,FALSE)</f>
        <v>9.7600000000000006E-2</v>
      </c>
      <c r="L1012">
        <f>IF(ISBLANK(H1012),VLOOKUP($C1012,Inputs!$A$3:$G$53,5,FALSE),H1012)</f>
        <v>42.494216867469866</v>
      </c>
      <c r="M1012">
        <f>VLOOKUP($C1012,Inputs!$A$3:$G$53,7,FALSE)</f>
        <v>0</v>
      </c>
      <c r="N1012">
        <f t="shared" si="15"/>
        <v>220</v>
      </c>
      <c r="O1012">
        <f>VLOOKUP($C1012,Inputs!$A$3:$G$53,5,FALSE)</f>
        <v>42.494216867469866</v>
      </c>
      <c r="P1012">
        <f>VLOOKUP(C1012,Depack!A$1:B$51,2,FALSE)</f>
        <v>8.7626765975547158</v>
      </c>
    </row>
    <row r="1013" spans="1:16" x14ac:dyDescent="0.2">
      <c r="A1013">
        <v>1010</v>
      </c>
      <c r="B1013" t="s">
        <v>3910</v>
      </c>
      <c r="C1013" t="s">
        <v>27</v>
      </c>
      <c r="D1013">
        <v>21039</v>
      </c>
      <c r="E1013">
        <v>745.96400000000006</v>
      </c>
      <c r="F1013" s="21">
        <v>0</v>
      </c>
      <c r="I1013" s="21">
        <f>VLOOKUP($C1013,Inputs!$A$3:$G$53,2,FALSE)</f>
        <v>14.56</v>
      </c>
      <c r="J1013" s="21">
        <f>VLOOKUP($C1013,Inputs!$A$3:$G$53,3,FALSE)</f>
        <v>2.403</v>
      </c>
      <c r="K1013">
        <f>VLOOKUP($C1013,Inputs!$A$3:$G$53,4,FALSE)</f>
        <v>9.7600000000000006E-2</v>
      </c>
      <c r="L1013">
        <f>IF(ISBLANK(H1013),VLOOKUP($C1013,Inputs!$A$3:$G$53,5,FALSE),H1013)</f>
        <v>42.494216867469866</v>
      </c>
      <c r="M1013">
        <f>VLOOKUP($C1013,Inputs!$A$3:$G$53,7,FALSE)</f>
        <v>0</v>
      </c>
      <c r="N1013">
        <f t="shared" si="15"/>
        <v>220</v>
      </c>
      <c r="O1013">
        <f>VLOOKUP($C1013,Inputs!$A$3:$G$53,5,FALSE)</f>
        <v>42.494216867469866</v>
      </c>
      <c r="P1013">
        <f>VLOOKUP(C1013,Depack!A$1:B$51,2,FALSE)</f>
        <v>8.7626765975547158</v>
      </c>
    </row>
    <row r="1014" spans="1:16" x14ac:dyDescent="0.2">
      <c r="A1014">
        <v>1011</v>
      </c>
      <c r="B1014" t="s">
        <v>2250</v>
      </c>
      <c r="C1014" t="s">
        <v>27</v>
      </c>
      <c r="D1014">
        <v>21041</v>
      </c>
      <c r="E1014">
        <v>2114.58</v>
      </c>
      <c r="F1014" s="21">
        <v>0</v>
      </c>
      <c r="I1014" s="21">
        <f>VLOOKUP($C1014,Inputs!$A$3:$G$53,2,FALSE)</f>
        <v>14.56</v>
      </c>
      <c r="J1014" s="21">
        <f>VLOOKUP($C1014,Inputs!$A$3:$G$53,3,FALSE)</f>
        <v>2.403</v>
      </c>
      <c r="K1014">
        <f>VLOOKUP($C1014,Inputs!$A$3:$G$53,4,FALSE)</f>
        <v>9.7600000000000006E-2</v>
      </c>
      <c r="L1014">
        <f>IF(ISBLANK(H1014),VLOOKUP($C1014,Inputs!$A$3:$G$53,5,FALSE),H1014)</f>
        <v>42.494216867469866</v>
      </c>
      <c r="M1014">
        <f>VLOOKUP($C1014,Inputs!$A$3:$G$53,7,FALSE)</f>
        <v>0</v>
      </c>
      <c r="N1014">
        <f t="shared" si="15"/>
        <v>220</v>
      </c>
      <c r="O1014">
        <f>VLOOKUP($C1014,Inputs!$A$3:$G$53,5,FALSE)</f>
        <v>42.494216867469866</v>
      </c>
      <c r="P1014">
        <f>VLOOKUP(C1014,Depack!A$1:B$51,2,FALSE)</f>
        <v>8.7626765975547158</v>
      </c>
    </row>
    <row r="1015" spans="1:16" x14ac:dyDescent="0.2">
      <c r="A1015">
        <v>1012</v>
      </c>
      <c r="B1015" t="s">
        <v>3911</v>
      </c>
      <c r="C1015" t="s">
        <v>27</v>
      </c>
      <c r="D1015">
        <v>21043</v>
      </c>
      <c r="E1015">
        <v>4971.6499999999996</v>
      </c>
      <c r="F1015" s="21">
        <v>0</v>
      </c>
      <c r="I1015" s="21">
        <f>VLOOKUP($C1015,Inputs!$A$3:$G$53,2,FALSE)</f>
        <v>14.56</v>
      </c>
      <c r="J1015" s="21">
        <f>VLOOKUP($C1015,Inputs!$A$3:$G$53,3,FALSE)</f>
        <v>2.403</v>
      </c>
      <c r="K1015">
        <f>VLOOKUP($C1015,Inputs!$A$3:$G$53,4,FALSE)</f>
        <v>9.7600000000000006E-2</v>
      </c>
      <c r="L1015">
        <f>IF(ISBLANK(H1015),VLOOKUP($C1015,Inputs!$A$3:$G$53,5,FALSE),H1015)</f>
        <v>42.494216867469866</v>
      </c>
      <c r="M1015">
        <f>VLOOKUP($C1015,Inputs!$A$3:$G$53,7,FALSE)</f>
        <v>0</v>
      </c>
      <c r="N1015">
        <f t="shared" si="15"/>
        <v>220</v>
      </c>
      <c r="O1015">
        <f>VLOOKUP($C1015,Inputs!$A$3:$G$53,5,FALSE)</f>
        <v>42.494216867469866</v>
      </c>
      <c r="P1015">
        <f>VLOOKUP(C1015,Depack!A$1:B$51,2,FALSE)</f>
        <v>8.7626765975547158</v>
      </c>
    </row>
    <row r="1016" spans="1:16" x14ac:dyDescent="0.2">
      <c r="A1016">
        <v>1013</v>
      </c>
      <c r="B1016" t="s">
        <v>3912</v>
      </c>
      <c r="C1016" t="s">
        <v>27</v>
      </c>
      <c r="D1016">
        <v>21045</v>
      </c>
      <c r="E1016">
        <v>2574.6</v>
      </c>
      <c r="F1016" s="21">
        <v>0</v>
      </c>
      <c r="I1016" s="21">
        <f>VLOOKUP($C1016,Inputs!$A$3:$G$53,2,FALSE)</f>
        <v>14.56</v>
      </c>
      <c r="J1016" s="21">
        <f>VLOOKUP($C1016,Inputs!$A$3:$G$53,3,FALSE)</f>
        <v>2.403</v>
      </c>
      <c r="K1016">
        <f>VLOOKUP($C1016,Inputs!$A$3:$G$53,4,FALSE)</f>
        <v>9.7600000000000006E-2</v>
      </c>
      <c r="L1016">
        <f>IF(ISBLANK(H1016),VLOOKUP($C1016,Inputs!$A$3:$G$53,5,FALSE),H1016)</f>
        <v>42.494216867469866</v>
      </c>
      <c r="M1016">
        <f>VLOOKUP($C1016,Inputs!$A$3:$G$53,7,FALSE)</f>
        <v>0</v>
      </c>
      <c r="N1016">
        <f t="shared" si="15"/>
        <v>220</v>
      </c>
      <c r="O1016">
        <f>VLOOKUP($C1016,Inputs!$A$3:$G$53,5,FALSE)</f>
        <v>42.494216867469866</v>
      </c>
      <c r="P1016">
        <f>VLOOKUP(C1016,Depack!A$1:B$51,2,FALSE)</f>
        <v>8.7626765975547158</v>
      </c>
    </row>
    <row r="1017" spans="1:16" x14ac:dyDescent="0.2">
      <c r="A1017">
        <v>1014</v>
      </c>
      <c r="B1017" t="s">
        <v>3713</v>
      </c>
      <c r="C1017" t="s">
        <v>27</v>
      </c>
      <c r="D1017">
        <v>21047</v>
      </c>
      <c r="E1017">
        <v>13793.37</v>
      </c>
      <c r="F1017" s="21">
        <v>2</v>
      </c>
      <c r="G1017" s="21">
        <v>312</v>
      </c>
      <c r="H1017" s="21">
        <v>46.75</v>
      </c>
      <c r="I1017" s="21">
        <f>VLOOKUP($C1017,Inputs!$A$3:$G$53,2,FALSE)</f>
        <v>14.56</v>
      </c>
      <c r="J1017" s="21">
        <f>VLOOKUP($C1017,Inputs!$A$3:$G$53,3,FALSE)</f>
        <v>2.403</v>
      </c>
      <c r="K1017">
        <f>VLOOKUP($C1017,Inputs!$A$3:$G$53,4,FALSE)</f>
        <v>9.7600000000000006E-2</v>
      </c>
      <c r="L1017">
        <f>IF(ISBLANK(H1017),VLOOKUP($C1017,Inputs!$A$3:$G$53,5,FALSE),H1017)</f>
        <v>46.75</v>
      </c>
      <c r="M1017">
        <f>VLOOKUP($C1017,Inputs!$A$3:$G$53,7,FALSE)</f>
        <v>0</v>
      </c>
      <c r="N1017">
        <f t="shared" si="15"/>
        <v>312</v>
      </c>
      <c r="O1017">
        <f>VLOOKUP($C1017,Inputs!$A$3:$G$53,5,FALSE)</f>
        <v>42.494216867469866</v>
      </c>
      <c r="P1017">
        <f>VLOOKUP(C1017,Depack!A$1:B$51,2,FALSE)</f>
        <v>8.7626765975547158</v>
      </c>
    </row>
    <row r="1018" spans="1:16" x14ac:dyDescent="0.2">
      <c r="A1018">
        <v>1015</v>
      </c>
      <c r="B1018" t="s">
        <v>3393</v>
      </c>
      <c r="C1018" t="s">
        <v>27</v>
      </c>
      <c r="D1018">
        <v>21049</v>
      </c>
      <c r="E1018">
        <v>6684.8</v>
      </c>
      <c r="F1018" s="21">
        <v>1</v>
      </c>
      <c r="G1018" s="21">
        <v>260</v>
      </c>
      <c r="H1018" s="21">
        <v>36</v>
      </c>
      <c r="I1018" s="21">
        <f>VLOOKUP($C1018,Inputs!$A$3:$G$53,2,FALSE)</f>
        <v>14.56</v>
      </c>
      <c r="J1018" s="21">
        <f>VLOOKUP($C1018,Inputs!$A$3:$G$53,3,FALSE)</f>
        <v>2.403</v>
      </c>
      <c r="K1018">
        <f>VLOOKUP($C1018,Inputs!$A$3:$G$53,4,FALSE)</f>
        <v>9.7600000000000006E-2</v>
      </c>
      <c r="L1018">
        <f>IF(ISBLANK(H1018),VLOOKUP($C1018,Inputs!$A$3:$G$53,5,FALSE),H1018)</f>
        <v>36</v>
      </c>
      <c r="M1018">
        <f>VLOOKUP($C1018,Inputs!$A$3:$G$53,7,FALSE)</f>
        <v>0</v>
      </c>
      <c r="N1018">
        <f t="shared" si="15"/>
        <v>260</v>
      </c>
      <c r="O1018">
        <f>VLOOKUP($C1018,Inputs!$A$3:$G$53,5,FALSE)</f>
        <v>42.494216867469866</v>
      </c>
      <c r="P1018">
        <f>VLOOKUP(C1018,Depack!A$1:B$51,2,FALSE)</f>
        <v>8.7626765975547158</v>
      </c>
    </row>
    <row r="1019" spans="1:16" x14ac:dyDescent="0.2">
      <c r="A1019">
        <v>1016</v>
      </c>
      <c r="B1019" t="s">
        <v>1335</v>
      </c>
      <c r="C1019" t="s">
        <v>27</v>
      </c>
      <c r="D1019">
        <v>21051</v>
      </c>
      <c r="E1019">
        <v>3788.52</v>
      </c>
      <c r="F1019" s="21">
        <v>0</v>
      </c>
      <c r="I1019" s="21">
        <f>VLOOKUP($C1019,Inputs!$A$3:$G$53,2,FALSE)</f>
        <v>14.56</v>
      </c>
      <c r="J1019" s="21">
        <f>VLOOKUP($C1019,Inputs!$A$3:$G$53,3,FALSE)</f>
        <v>2.403</v>
      </c>
      <c r="K1019">
        <f>VLOOKUP($C1019,Inputs!$A$3:$G$53,4,FALSE)</f>
        <v>9.7600000000000006E-2</v>
      </c>
      <c r="L1019">
        <f>IF(ISBLANK(H1019),VLOOKUP($C1019,Inputs!$A$3:$G$53,5,FALSE),H1019)</f>
        <v>42.494216867469866</v>
      </c>
      <c r="M1019">
        <f>VLOOKUP($C1019,Inputs!$A$3:$G$53,7,FALSE)</f>
        <v>0</v>
      </c>
      <c r="N1019">
        <f t="shared" si="15"/>
        <v>220</v>
      </c>
      <c r="O1019">
        <f>VLOOKUP($C1019,Inputs!$A$3:$G$53,5,FALSE)</f>
        <v>42.494216867469866</v>
      </c>
      <c r="P1019">
        <f>VLOOKUP(C1019,Depack!A$1:B$51,2,FALSE)</f>
        <v>8.7626765975547158</v>
      </c>
    </row>
    <row r="1020" spans="1:16" x14ac:dyDescent="0.2">
      <c r="A1020">
        <v>1017</v>
      </c>
      <c r="B1020" t="s">
        <v>3714</v>
      </c>
      <c r="C1020" t="s">
        <v>27</v>
      </c>
      <c r="D1020">
        <v>21053</v>
      </c>
      <c r="E1020">
        <v>2529.84</v>
      </c>
      <c r="F1020" s="21">
        <v>1</v>
      </c>
      <c r="G1020" s="21">
        <v>312</v>
      </c>
      <c r="H1020" s="21">
        <v>37.5</v>
      </c>
      <c r="I1020" s="21">
        <f>VLOOKUP($C1020,Inputs!$A$3:$G$53,2,FALSE)</f>
        <v>14.56</v>
      </c>
      <c r="J1020" s="21">
        <f>VLOOKUP($C1020,Inputs!$A$3:$G$53,3,FALSE)</f>
        <v>2.403</v>
      </c>
      <c r="K1020">
        <f>VLOOKUP($C1020,Inputs!$A$3:$G$53,4,FALSE)</f>
        <v>9.7600000000000006E-2</v>
      </c>
      <c r="L1020">
        <f>IF(ISBLANK(H1020),VLOOKUP($C1020,Inputs!$A$3:$G$53,5,FALSE),H1020)</f>
        <v>37.5</v>
      </c>
      <c r="M1020">
        <f>VLOOKUP($C1020,Inputs!$A$3:$G$53,7,FALSE)</f>
        <v>0</v>
      </c>
      <c r="N1020">
        <f t="shared" si="15"/>
        <v>312</v>
      </c>
      <c r="O1020">
        <f>VLOOKUP($C1020,Inputs!$A$3:$G$53,5,FALSE)</f>
        <v>42.494216867469866</v>
      </c>
      <c r="P1020">
        <f>VLOOKUP(C1020,Depack!A$1:B$51,2,FALSE)</f>
        <v>8.7626765975547158</v>
      </c>
    </row>
    <row r="1021" spans="1:16" x14ac:dyDescent="0.2">
      <c r="A1021">
        <v>1018</v>
      </c>
      <c r="B1021" t="s">
        <v>3397</v>
      </c>
      <c r="C1021" t="s">
        <v>27</v>
      </c>
      <c r="D1021">
        <v>21055</v>
      </c>
      <c r="E1021">
        <v>1605.24</v>
      </c>
      <c r="F1021" s="21">
        <v>0</v>
      </c>
      <c r="I1021" s="21">
        <f>VLOOKUP($C1021,Inputs!$A$3:$G$53,2,FALSE)</f>
        <v>14.56</v>
      </c>
      <c r="J1021" s="21">
        <f>VLOOKUP($C1021,Inputs!$A$3:$G$53,3,FALSE)</f>
        <v>2.403</v>
      </c>
      <c r="K1021">
        <f>VLOOKUP($C1021,Inputs!$A$3:$G$53,4,FALSE)</f>
        <v>9.7600000000000006E-2</v>
      </c>
      <c r="L1021">
        <f>IF(ISBLANK(H1021),VLOOKUP($C1021,Inputs!$A$3:$G$53,5,FALSE),H1021)</f>
        <v>42.494216867469866</v>
      </c>
      <c r="M1021">
        <f>VLOOKUP($C1021,Inputs!$A$3:$G$53,7,FALSE)</f>
        <v>0</v>
      </c>
      <c r="N1021">
        <f t="shared" si="15"/>
        <v>220</v>
      </c>
      <c r="O1021">
        <f>VLOOKUP($C1021,Inputs!$A$3:$G$53,5,FALSE)</f>
        <v>42.494216867469866</v>
      </c>
      <c r="P1021">
        <f>VLOOKUP(C1021,Depack!A$1:B$51,2,FALSE)</f>
        <v>8.7626765975547158</v>
      </c>
    </row>
    <row r="1022" spans="1:16" x14ac:dyDescent="0.2">
      <c r="A1022">
        <v>1019</v>
      </c>
      <c r="B1022" t="s">
        <v>1863</v>
      </c>
      <c r="C1022" t="s">
        <v>27</v>
      </c>
      <c r="D1022">
        <v>21057</v>
      </c>
      <c r="E1022">
        <v>1092.444</v>
      </c>
      <c r="F1022" s="21">
        <v>0</v>
      </c>
      <c r="I1022" s="21">
        <f>VLOOKUP($C1022,Inputs!$A$3:$G$53,2,FALSE)</f>
        <v>14.56</v>
      </c>
      <c r="J1022" s="21">
        <f>VLOOKUP($C1022,Inputs!$A$3:$G$53,3,FALSE)</f>
        <v>2.403</v>
      </c>
      <c r="K1022">
        <f>VLOOKUP($C1022,Inputs!$A$3:$G$53,4,FALSE)</f>
        <v>9.7600000000000006E-2</v>
      </c>
      <c r="L1022">
        <f>IF(ISBLANK(H1022),VLOOKUP($C1022,Inputs!$A$3:$G$53,5,FALSE),H1022)</f>
        <v>42.494216867469866</v>
      </c>
      <c r="M1022">
        <f>VLOOKUP($C1022,Inputs!$A$3:$G$53,7,FALSE)</f>
        <v>0</v>
      </c>
      <c r="N1022">
        <f t="shared" si="15"/>
        <v>220</v>
      </c>
      <c r="O1022">
        <f>VLOOKUP($C1022,Inputs!$A$3:$G$53,5,FALSE)</f>
        <v>42.494216867469866</v>
      </c>
      <c r="P1022">
        <f>VLOOKUP(C1022,Depack!A$1:B$51,2,FALSE)</f>
        <v>8.7626765975547158</v>
      </c>
    </row>
    <row r="1023" spans="1:16" x14ac:dyDescent="0.2">
      <c r="A1023">
        <v>1020</v>
      </c>
      <c r="B1023" t="s">
        <v>3758</v>
      </c>
      <c r="C1023" t="s">
        <v>27</v>
      </c>
      <c r="D1023">
        <v>21059</v>
      </c>
      <c r="E1023">
        <v>20628.990000000002</v>
      </c>
      <c r="F1023" s="21">
        <v>1</v>
      </c>
      <c r="G1023" s="21">
        <v>312</v>
      </c>
      <c r="H1023" s="21">
        <v>25.5</v>
      </c>
      <c r="I1023" s="21">
        <f>VLOOKUP($C1023,Inputs!$A$3:$G$53,2,FALSE)</f>
        <v>14.56</v>
      </c>
      <c r="J1023" s="21">
        <f>VLOOKUP($C1023,Inputs!$A$3:$G$53,3,FALSE)</f>
        <v>2.403</v>
      </c>
      <c r="K1023">
        <f>VLOOKUP($C1023,Inputs!$A$3:$G$53,4,FALSE)</f>
        <v>9.7600000000000006E-2</v>
      </c>
      <c r="L1023">
        <f>IF(ISBLANK(H1023),VLOOKUP($C1023,Inputs!$A$3:$G$53,5,FALSE),H1023)</f>
        <v>25.5</v>
      </c>
      <c r="M1023">
        <f>VLOOKUP($C1023,Inputs!$A$3:$G$53,7,FALSE)</f>
        <v>0</v>
      </c>
      <c r="N1023">
        <f t="shared" si="15"/>
        <v>312</v>
      </c>
      <c r="O1023">
        <f>VLOOKUP($C1023,Inputs!$A$3:$G$53,5,FALSE)</f>
        <v>42.494216867469866</v>
      </c>
      <c r="P1023">
        <f>VLOOKUP(C1023,Depack!A$1:B$51,2,FALSE)</f>
        <v>8.7626765975547158</v>
      </c>
    </row>
    <row r="1024" spans="1:16" x14ac:dyDescent="0.2">
      <c r="A1024">
        <v>1021</v>
      </c>
      <c r="B1024" t="s">
        <v>3913</v>
      </c>
      <c r="C1024" t="s">
        <v>27</v>
      </c>
      <c r="D1024">
        <v>21061</v>
      </c>
      <c r="E1024">
        <v>1791.38</v>
      </c>
      <c r="F1024" s="21">
        <v>0</v>
      </c>
      <c r="I1024" s="21">
        <f>VLOOKUP($C1024,Inputs!$A$3:$G$53,2,FALSE)</f>
        <v>14.56</v>
      </c>
      <c r="J1024" s="21">
        <f>VLOOKUP($C1024,Inputs!$A$3:$G$53,3,FALSE)</f>
        <v>2.403</v>
      </c>
      <c r="K1024">
        <f>VLOOKUP($C1024,Inputs!$A$3:$G$53,4,FALSE)</f>
        <v>9.7600000000000006E-2</v>
      </c>
      <c r="L1024">
        <f>IF(ISBLANK(H1024),VLOOKUP($C1024,Inputs!$A$3:$G$53,5,FALSE),H1024)</f>
        <v>42.494216867469866</v>
      </c>
      <c r="M1024">
        <f>VLOOKUP($C1024,Inputs!$A$3:$G$53,7,FALSE)</f>
        <v>0</v>
      </c>
      <c r="N1024">
        <f t="shared" si="15"/>
        <v>220</v>
      </c>
      <c r="O1024">
        <f>VLOOKUP($C1024,Inputs!$A$3:$G$53,5,FALSE)</f>
        <v>42.494216867469866</v>
      </c>
      <c r="P1024">
        <f>VLOOKUP(C1024,Depack!A$1:B$51,2,FALSE)</f>
        <v>8.7626765975547158</v>
      </c>
    </row>
    <row r="1025" spans="1:16" x14ac:dyDescent="0.2">
      <c r="A1025">
        <v>1022</v>
      </c>
      <c r="B1025" t="s">
        <v>3914</v>
      </c>
      <c r="C1025" t="s">
        <v>27</v>
      </c>
      <c r="D1025">
        <v>21063</v>
      </c>
      <c r="E1025">
        <v>1282.9100000000001</v>
      </c>
      <c r="F1025" s="21">
        <v>0</v>
      </c>
      <c r="I1025" s="21">
        <f>VLOOKUP($C1025,Inputs!$A$3:$G$53,2,FALSE)</f>
        <v>14.56</v>
      </c>
      <c r="J1025" s="21">
        <f>VLOOKUP($C1025,Inputs!$A$3:$G$53,3,FALSE)</f>
        <v>2.403</v>
      </c>
      <c r="K1025">
        <f>VLOOKUP($C1025,Inputs!$A$3:$G$53,4,FALSE)</f>
        <v>9.7600000000000006E-2</v>
      </c>
      <c r="L1025">
        <f>IF(ISBLANK(H1025),VLOOKUP($C1025,Inputs!$A$3:$G$53,5,FALSE),H1025)</f>
        <v>42.494216867469866</v>
      </c>
      <c r="M1025">
        <f>VLOOKUP($C1025,Inputs!$A$3:$G$53,7,FALSE)</f>
        <v>0</v>
      </c>
      <c r="N1025">
        <f t="shared" si="15"/>
        <v>220</v>
      </c>
      <c r="O1025">
        <f>VLOOKUP($C1025,Inputs!$A$3:$G$53,5,FALSE)</f>
        <v>42.494216867469866</v>
      </c>
      <c r="P1025">
        <f>VLOOKUP(C1025,Depack!A$1:B$51,2,FALSE)</f>
        <v>8.7626765975547158</v>
      </c>
    </row>
    <row r="1026" spans="1:16" x14ac:dyDescent="0.2">
      <c r="A1026">
        <v>1023</v>
      </c>
      <c r="B1026" t="s">
        <v>3915</v>
      </c>
      <c r="C1026" t="s">
        <v>27</v>
      </c>
      <c r="D1026">
        <v>21065</v>
      </c>
      <c r="E1026">
        <v>2302.12</v>
      </c>
      <c r="F1026" s="21">
        <v>1</v>
      </c>
      <c r="G1026" s="21">
        <v>312</v>
      </c>
      <c r="H1026" s="21">
        <v>29</v>
      </c>
      <c r="I1026" s="21">
        <f>VLOOKUP($C1026,Inputs!$A$3:$G$53,2,FALSE)</f>
        <v>14.56</v>
      </c>
      <c r="J1026" s="21">
        <f>VLOOKUP($C1026,Inputs!$A$3:$G$53,3,FALSE)</f>
        <v>2.403</v>
      </c>
      <c r="K1026">
        <f>VLOOKUP($C1026,Inputs!$A$3:$G$53,4,FALSE)</f>
        <v>9.7600000000000006E-2</v>
      </c>
      <c r="L1026">
        <f>IF(ISBLANK(H1026),VLOOKUP($C1026,Inputs!$A$3:$G$53,5,FALSE),H1026)</f>
        <v>29</v>
      </c>
      <c r="M1026">
        <f>VLOOKUP($C1026,Inputs!$A$3:$G$53,7,FALSE)</f>
        <v>0</v>
      </c>
      <c r="N1026">
        <f t="shared" si="15"/>
        <v>312</v>
      </c>
      <c r="O1026">
        <f>VLOOKUP($C1026,Inputs!$A$3:$G$53,5,FALSE)</f>
        <v>42.494216867469866</v>
      </c>
      <c r="P1026">
        <f>VLOOKUP(C1026,Depack!A$1:B$51,2,FALSE)</f>
        <v>8.7626765975547158</v>
      </c>
    </row>
    <row r="1027" spans="1:16" x14ac:dyDescent="0.2">
      <c r="A1027">
        <v>1024</v>
      </c>
      <c r="B1027" t="s">
        <v>3317</v>
      </c>
      <c r="C1027" t="s">
        <v>27</v>
      </c>
      <c r="D1027">
        <v>21067</v>
      </c>
      <c r="E1027">
        <v>66522.350000000006</v>
      </c>
      <c r="F1027" s="21">
        <v>2</v>
      </c>
      <c r="G1027" s="21">
        <v>260</v>
      </c>
      <c r="H1027" s="21">
        <v>26</v>
      </c>
      <c r="I1027" s="21">
        <f>VLOOKUP($C1027,Inputs!$A$3:$G$53,2,FALSE)</f>
        <v>14.56</v>
      </c>
      <c r="J1027" s="21">
        <f>VLOOKUP($C1027,Inputs!$A$3:$G$53,3,FALSE)</f>
        <v>2.403</v>
      </c>
      <c r="K1027">
        <f>VLOOKUP($C1027,Inputs!$A$3:$G$53,4,FALSE)</f>
        <v>9.7600000000000006E-2</v>
      </c>
      <c r="L1027">
        <f>IF(ISBLANK(H1027),VLOOKUP($C1027,Inputs!$A$3:$G$53,5,FALSE),H1027)</f>
        <v>26</v>
      </c>
      <c r="M1027">
        <f>VLOOKUP($C1027,Inputs!$A$3:$G$53,7,FALSE)</f>
        <v>0</v>
      </c>
      <c r="N1027">
        <f t="shared" ref="N1027:N1090" si="16">IF(ISBLANK(G1027),220,G1027)</f>
        <v>260</v>
      </c>
      <c r="O1027">
        <f>VLOOKUP($C1027,Inputs!$A$3:$G$53,5,FALSE)</f>
        <v>42.494216867469866</v>
      </c>
      <c r="P1027">
        <f>VLOOKUP(C1027,Depack!A$1:B$51,2,FALSE)</f>
        <v>8.7626765975547158</v>
      </c>
    </row>
    <row r="1028" spans="1:16" x14ac:dyDescent="0.2">
      <c r="A1028">
        <v>1025</v>
      </c>
      <c r="B1028" t="s">
        <v>3916</v>
      </c>
      <c r="C1028" t="s">
        <v>27</v>
      </c>
      <c r="D1028">
        <v>21069</v>
      </c>
      <c r="E1028">
        <v>2236.17</v>
      </c>
      <c r="F1028" s="21">
        <v>0</v>
      </c>
      <c r="I1028" s="21">
        <f>VLOOKUP($C1028,Inputs!$A$3:$G$53,2,FALSE)</f>
        <v>14.56</v>
      </c>
      <c r="J1028" s="21">
        <f>VLOOKUP($C1028,Inputs!$A$3:$G$53,3,FALSE)</f>
        <v>2.403</v>
      </c>
      <c r="K1028">
        <f>VLOOKUP($C1028,Inputs!$A$3:$G$53,4,FALSE)</f>
        <v>9.7600000000000006E-2</v>
      </c>
      <c r="L1028">
        <f>IF(ISBLANK(H1028),VLOOKUP($C1028,Inputs!$A$3:$G$53,5,FALSE),H1028)</f>
        <v>42.494216867469866</v>
      </c>
      <c r="M1028">
        <f>VLOOKUP($C1028,Inputs!$A$3:$G$53,7,FALSE)</f>
        <v>0</v>
      </c>
      <c r="N1028">
        <f t="shared" si="16"/>
        <v>220</v>
      </c>
      <c r="O1028">
        <f>VLOOKUP($C1028,Inputs!$A$3:$G$53,5,FALSE)</f>
        <v>42.494216867469866</v>
      </c>
      <c r="P1028">
        <f>VLOOKUP(C1028,Depack!A$1:B$51,2,FALSE)</f>
        <v>8.7626765975547158</v>
      </c>
    </row>
    <row r="1029" spans="1:16" x14ac:dyDescent="0.2">
      <c r="A1029">
        <v>1026</v>
      </c>
      <c r="B1029" t="s">
        <v>3053</v>
      </c>
      <c r="C1029" t="s">
        <v>27</v>
      </c>
      <c r="D1029">
        <v>21071</v>
      </c>
      <c r="E1029">
        <v>7065.76</v>
      </c>
      <c r="F1029" s="21">
        <v>0</v>
      </c>
      <c r="I1029" s="21">
        <f>VLOOKUP($C1029,Inputs!$A$3:$G$53,2,FALSE)</f>
        <v>14.56</v>
      </c>
      <c r="J1029" s="21">
        <f>VLOOKUP($C1029,Inputs!$A$3:$G$53,3,FALSE)</f>
        <v>2.403</v>
      </c>
      <c r="K1029">
        <f>VLOOKUP($C1029,Inputs!$A$3:$G$53,4,FALSE)</f>
        <v>9.7600000000000006E-2</v>
      </c>
      <c r="L1029">
        <f>IF(ISBLANK(H1029),VLOOKUP($C1029,Inputs!$A$3:$G$53,5,FALSE),H1029)</f>
        <v>42.494216867469866</v>
      </c>
      <c r="M1029">
        <f>VLOOKUP($C1029,Inputs!$A$3:$G$53,7,FALSE)</f>
        <v>0</v>
      </c>
      <c r="N1029">
        <f t="shared" si="16"/>
        <v>220</v>
      </c>
      <c r="O1029">
        <f>VLOOKUP($C1029,Inputs!$A$3:$G$53,5,FALSE)</f>
        <v>42.494216867469866</v>
      </c>
      <c r="P1029">
        <f>VLOOKUP(C1029,Depack!A$1:B$51,2,FALSE)</f>
        <v>8.7626765975547158</v>
      </c>
    </row>
    <row r="1030" spans="1:16" x14ac:dyDescent="0.2">
      <c r="A1030">
        <v>1027</v>
      </c>
      <c r="B1030" t="s">
        <v>2616</v>
      </c>
      <c r="C1030" t="s">
        <v>27</v>
      </c>
      <c r="D1030">
        <v>21073</v>
      </c>
      <c r="E1030">
        <v>10057.1</v>
      </c>
      <c r="F1030" s="21">
        <v>1</v>
      </c>
      <c r="G1030" s="21">
        <v>312</v>
      </c>
      <c r="H1030" s="21">
        <v>48</v>
      </c>
      <c r="I1030" s="21">
        <f>VLOOKUP($C1030,Inputs!$A$3:$G$53,2,FALSE)</f>
        <v>14.56</v>
      </c>
      <c r="J1030" s="21">
        <f>VLOOKUP($C1030,Inputs!$A$3:$G$53,3,FALSE)</f>
        <v>2.403</v>
      </c>
      <c r="K1030">
        <f>VLOOKUP($C1030,Inputs!$A$3:$G$53,4,FALSE)</f>
        <v>9.7600000000000006E-2</v>
      </c>
      <c r="L1030">
        <f>IF(ISBLANK(H1030),VLOOKUP($C1030,Inputs!$A$3:$G$53,5,FALSE),H1030)</f>
        <v>48</v>
      </c>
      <c r="M1030">
        <f>VLOOKUP($C1030,Inputs!$A$3:$G$53,7,FALSE)</f>
        <v>0</v>
      </c>
      <c r="N1030">
        <f t="shared" si="16"/>
        <v>312</v>
      </c>
      <c r="O1030">
        <f>VLOOKUP($C1030,Inputs!$A$3:$G$53,5,FALSE)</f>
        <v>42.494216867469866</v>
      </c>
      <c r="P1030">
        <f>VLOOKUP(C1030,Depack!A$1:B$51,2,FALSE)</f>
        <v>8.7626765975547158</v>
      </c>
    </row>
    <row r="1031" spans="1:16" x14ac:dyDescent="0.2">
      <c r="A1031">
        <v>1028</v>
      </c>
      <c r="B1031" t="s">
        <v>2411</v>
      </c>
      <c r="C1031" t="s">
        <v>27</v>
      </c>
      <c r="D1031">
        <v>21075</v>
      </c>
      <c r="E1031">
        <v>1284.93</v>
      </c>
      <c r="F1031" s="21">
        <v>0</v>
      </c>
      <c r="I1031" s="21">
        <f>VLOOKUP($C1031,Inputs!$A$3:$G$53,2,FALSE)</f>
        <v>14.56</v>
      </c>
      <c r="J1031" s="21">
        <f>VLOOKUP($C1031,Inputs!$A$3:$G$53,3,FALSE)</f>
        <v>2.403</v>
      </c>
      <c r="K1031">
        <f>VLOOKUP($C1031,Inputs!$A$3:$G$53,4,FALSE)</f>
        <v>9.7600000000000006E-2</v>
      </c>
      <c r="L1031">
        <f>IF(ISBLANK(H1031),VLOOKUP($C1031,Inputs!$A$3:$G$53,5,FALSE),H1031)</f>
        <v>42.494216867469866</v>
      </c>
      <c r="M1031">
        <f>VLOOKUP($C1031,Inputs!$A$3:$G$53,7,FALSE)</f>
        <v>0</v>
      </c>
      <c r="N1031">
        <f t="shared" si="16"/>
        <v>220</v>
      </c>
      <c r="O1031">
        <f>VLOOKUP($C1031,Inputs!$A$3:$G$53,5,FALSE)</f>
        <v>42.494216867469866</v>
      </c>
      <c r="P1031">
        <f>VLOOKUP(C1031,Depack!A$1:B$51,2,FALSE)</f>
        <v>8.7626765975547158</v>
      </c>
    </row>
    <row r="1032" spans="1:16" x14ac:dyDescent="0.2">
      <c r="A1032">
        <v>1029</v>
      </c>
      <c r="B1032" t="s">
        <v>3721</v>
      </c>
      <c r="C1032" t="s">
        <v>27</v>
      </c>
      <c r="D1032">
        <v>21077</v>
      </c>
      <c r="E1032">
        <v>1390.9639999999999</v>
      </c>
      <c r="F1032" s="21">
        <v>0</v>
      </c>
      <c r="I1032" s="21">
        <f>VLOOKUP($C1032,Inputs!$A$3:$G$53,2,FALSE)</f>
        <v>14.56</v>
      </c>
      <c r="J1032" s="21">
        <f>VLOOKUP($C1032,Inputs!$A$3:$G$53,3,FALSE)</f>
        <v>2.403</v>
      </c>
      <c r="K1032">
        <f>VLOOKUP($C1032,Inputs!$A$3:$G$53,4,FALSE)</f>
        <v>9.7600000000000006E-2</v>
      </c>
      <c r="L1032">
        <f>IF(ISBLANK(H1032),VLOOKUP($C1032,Inputs!$A$3:$G$53,5,FALSE),H1032)</f>
        <v>42.494216867469866</v>
      </c>
      <c r="M1032">
        <f>VLOOKUP($C1032,Inputs!$A$3:$G$53,7,FALSE)</f>
        <v>0</v>
      </c>
      <c r="N1032">
        <f t="shared" si="16"/>
        <v>220</v>
      </c>
      <c r="O1032">
        <f>VLOOKUP($C1032,Inputs!$A$3:$G$53,5,FALSE)</f>
        <v>42.494216867469866</v>
      </c>
      <c r="P1032">
        <f>VLOOKUP(C1032,Depack!A$1:B$51,2,FALSE)</f>
        <v>8.7626765975547158</v>
      </c>
    </row>
    <row r="1033" spans="1:16" x14ac:dyDescent="0.2">
      <c r="A1033">
        <v>1030</v>
      </c>
      <c r="B1033" t="s">
        <v>3917</v>
      </c>
      <c r="C1033" t="s">
        <v>27</v>
      </c>
      <c r="D1033">
        <v>21079</v>
      </c>
      <c r="E1033">
        <v>2432.08</v>
      </c>
      <c r="F1033" s="21">
        <v>0</v>
      </c>
      <c r="I1033" s="21">
        <f>VLOOKUP($C1033,Inputs!$A$3:$G$53,2,FALSE)</f>
        <v>14.56</v>
      </c>
      <c r="J1033" s="21">
        <f>VLOOKUP($C1033,Inputs!$A$3:$G$53,3,FALSE)</f>
        <v>2.403</v>
      </c>
      <c r="K1033">
        <f>VLOOKUP($C1033,Inputs!$A$3:$G$53,4,FALSE)</f>
        <v>9.7600000000000006E-2</v>
      </c>
      <c r="L1033">
        <f>IF(ISBLANK(H1033),VLOOKUP($C1033,Inputs!$A$3:$G$53,5,FALSE),H1033)</f>
        <v>42.494216867469866</v>
      </c>
      <c r="M1033">
        <f>VLOOKUP($C1033,Inputs!$A$3:$G$53,7,FALSE)</f>
        <v>0</v>
      </c>
      <c r="N1033">
        <f t="shared" si="16"/>
        <v>220</v>
      </c>
      <c r="O1033">
        <f>VLOOKUP($C1033,Inputs!$A$3:$G$53,5,FALSE)</f>
        <v>42.494216867469866</v>
      </c>
      <c r="P1033">
        <f>VLOOKUP(C1033,Depack!A$1:B$51,2,FALSE)</f>
        <v>8.7626765975547158</v>
      </c>
    </row>
    <row r="1034" spans="1:16" x14ac:dyDescent="0.2">
      <c r="A1034">
        <v>1031</v>
      </c>
      <c r="B1034" t="s">
        <v>3217</v>
      </c>
      <c r="C1034" t="s">
        <v>27</v>
      </c>
      <c r="D1034">
        <v>21081</v>
      </c>
      <c r="E1034">
        <v>4316.8999999999996</v>
      </c>
      <c r="F1034" s="21">
        <v>1</v>
      </c>
      <c r="G1034" s="21">
        <v>312</v>
      </c>
      <c r="H1034" s="21">
        <v>45.11</v>
      </c>
      <c r="I1034" s="21">
        <f>VLOOKUP($C1034,Inputs!$A$3:$G$53,2,FALSE)</f>
        <v>14.56</v>
      </c>
      <c r="J1034" s="21">
        <f>VLOOKUP($C1034,Inputs!$A$3:$G$53,3,FALSE)</f>
        <v>2.403</v>
      </c>
      <c r="K1034">
        <f>VLOOKUP($C1034,Inputs!$A$3:$G$53,4,FALSE)</f>
        <v>9.7600000000000006E-2</v>
      </c>
      <c r="L1034">
        <f>IF(ISBLANK(H1034),VLOOKUP($C1034,Inputs!$A$3:$G$53,5,FALSE),H1034)</f>
        <v>45.11</v>
      </c>
      <c r="M1034">
        <f>VLOOKUP($C1034,Inputs!$A$3:$G$53,7,FALSE)</f>
        <v>0</v>
      </c>
      <c r="N1034">
        <f t="shared" si="16"/>
        <v>312</v>
      </c>
      <c r="O1034">
        <f>VLOOKUP($C1034,Inputs!$A$3:$G$53,5,FALSE)</f>
        <v>42.494216867469866</v>
      </c>
      <c r="P1034">
        <f>VLOOKUP(C1034,Depack!A$1:B$51,2,FALSE)</f>
        <v>8.7626765975547158</v>
      </c>
    </row>
    <row r="1035" spans="1:16" x14ac:dyDescent="0.2">
      <c r="A1035">
        <v>1032</v>
      </c>
      <c r="B1035" t="s">
        <v>3918</v>
      </c>
      <c r="C1035" t="s">
        <v>27</v>
      </c>
      <c r="D1035">
        <v>21083</v>
      </c>
      <c r="E1035">
        <v>6898.01</v>
      </c>
      <c r="F1035" s="21">
        <v>1</v>
      </c>
      <c r="G1035" s="21">
        <v>260</v>
      </c>
      <c r="H1035" s="21">
        <v>30</v>
      </c>
      <c r="I1035" s="21">
        <f>VLOOKUP($C1035,Inputs!$A$3:$G$53,2,FALSE)</f>
        <v>14.56</v>
      </c>
      <c r="J1035" s="21">
        <f>VLOOKUP($C1035,Inputs!$A$3:$G$53,3,FALSE)</f>
        <v>2.403</v>
      </c>
      <c r="K1035">
        <f>VLOOKUP($C1035,Inputs!$A$3:$G$53,4,FALSE)</f>
        <v>9.7600000000000006E-2</v>
      </c>
      <c r="L1035">
        <f>IF(ISBLANK(H1035),VLOOKUP($C1035,Inputs!$A$3:$G$53,5,FALSE),H1035)</f>
        <v>30</v>
      </c>
      <c r="M1035">
        <f>VLOOKUP($C1035,Inputs!$A$3:$G$53,7,FALSE)</f>
        <v>0</v>
      </c>
      <c r="N1035">
        <f t="shared" si="16"/>
        <v>260</v>
      </c>
      <c r="O1035">
        <f>VLOOKUP($C1035,Inputs!$A$3:$G$53,5,FALSE)</f>
        <v>42.494216867469866</v>
      </c>
      <c r="P1035">
        <f>VLOOKUP(C1035,Depack!A$1:B$51,2,FALSE)</f>
        <v>8.7626765975547158</v>
      </c>
    </row>
    <row r="1036" spans="1:16" x14ac:dyDescent="0.2">
      <c r="A1036">
        <v>1033</v>
      </c>
      <c r="B1036" t="s">
        <v>3919</v>
      </c>
      <c r="C1036" t="s">
        <v>27</v>
      </c>
      <c r="D1036">
        <v>21085</v>
      </c>
      <c r="E1036">
        <v>4513.6899999999996</v>
      </c>
      <c r="F1036" s="21">
        <v>1</v>
      </c>
      <c r="G1036" s="21">
        <v>260</v>
      </c>
      <c r="H1036" s="21">
        <v>40.99</v>
      </c>
      <c r="I1036" s="21">
        <f>VLOOKUP($C1036,Inputs!$A$3:$G$53,2,FALSE)</f>
        <v>14.56</v>
      </c>
      <c r="J1036" s="21">
        <f>VLOOKUP($C1036,Inputs!$A$3:$G$53,3,FALSE)</f>
        <v>2.403</v>
      </c>
      <c r="K1036">
        <f>VLOOKUP($C1036,Inputs!$A$3:$G$53,4,FALSE)</f>
        <v>9.7600000000000006E-2</v>
      </c>
      <c r="L1036">
        <f>IF(ISBLANK(H1036),VLOOKUP($C1036,Inputs!$A$3:$G$53,5,FALSE),H1036)</f>
        <v>40.99</v>
      </c>
      <c r="M1036">
        <f>VLOOKUP($C1036,Inputs!$A$3:$G$53,7,FALSE)</f>
        <v>0</v>
      </c>
      <c r="N1036">
        <f t="shared" si="16"/>
        <v>260</v>
      </c>
      <c r="O1036">
        <f>VLOOKUP($C1036,Inputs!$A$3:$G$53,5,FALSE)</f>
        <v>42.494216867469866</v>
      </c>
      <c r="P1036">
        <f>VLOOKUP(C1036,Depack!A$1:B$51,2,FALSE)</f>
        <v>8.7626765975547158</v>
      </c>
    </row>
    <row r="1037" spans="1:16" x14ac:dyDescent="0.2">
      <c r="A1037">
        <v>1034</v>
      </c>
      <c r="B1037" t="s">
        <v>3920</v>
      </c>
      <c r="C1037" t="s">
        <v>27</v>
      </c>
      <c r="D1037">
        <v>21087</v>
      </c>
      <c r="E1037">
        <v>1809.86</v>
      </c>
      <c r="F1037" s="21">
        <v>0</v>
      </c>
      <c r="I1037" s="21">
        <f>VLOOKUP($C1037,Inputs!$A$3:$G$53,2,FALSE)</f>
        <v>14.56</v>
      </c>
      <c r="J1037" s="21">
        <f>VLOOKUP($C1037,Inputs!$A$3:$G$53,3,FALSE)</f>
        <v>2.403</v>
      </c>
      <c r="K1037">
        <f>VLOOKUP($C1037,Inputs!$A$3:$G$53,4,FALSE)</f>
        <v>9.7600000000000006E-2</v>
      </c>
      <c r="L1037">
        <f>IF(ISBLANK(H1037),VLOOKUP($C1037,Inputs!$A$3:$G$53,5,FALSE),H1037)</f>
        <v>42.494216867469866</v>
      </c>
      <c r="M1037">
        <f>VLOOKUP($C1037,Inputs!$A$3:$G$53,7,FALSE)</f>
        <v>0</v>
      </c>
      <c r="N1037">
        <f t="shared" si="16"/>
        <v>220</v>
      </c>
      <c r="O1037">
        <f>VLOOKUP($C1037,Inputs!$A$3:$G$53,5,FALSE)</f>
        <v>42.494216867469866</v>
      </c>
      <c r="P1037">
        <f>VLOOKUP(C1037,Depack!A$1:B$51,2,FALSE)</f>
        <v>8.7626765975547158</v>
      </c>
    </row>
    <row r="1038" spans="1:16" x14ac:dyDescent="0.2">
      <c r="A1038">
        <v>1035</v>
      </c>
      <c r="B1038" t="s">
        <v>3921</v>
      </c>
      <c r="C1038" t="s">
        <v>27</v>
      </c>
      <c r="D1038">
        <v>21089</v>
      </c>
      <c r="E1038">
        <v>6311.15</v>
      </c>
      <c r="F1038" s="21">
        <v>1</v>
      </c>
      <c r="G1038" s="21">
        <v>312</v>
      </c>
      <c r="H1038" s="21">
        <v>47.25</v>
      </c>
      <c r="I1038" s="21">
        <f>VLOOKUP($C1038,Inputs!$A$3:$G$53,2,FALSE)</f>
        <v>14.56</v>
      </c>
      <c r="J1038" s="21">
        <f>VLOOKUP($C1038,Inputs!$A$3:$G$53,3,FALSE)</f>
        <v>2.403</v>
      </c>
      <c r="K1038">
        <f>VLOOKUP($C1038,Inputs!$A$3:$G$53,4,FALSE)</f>
        <v>9.7600000000000006E-2</v>
      </c>
      <c r="L1038">
        <f>IF(ISBLANK(H1038),VLOOKUP($C1038,Inputs!$A$3:$G$53,5,FALSE),H1038)</f>
        <v>47.25</v>
      </c>
      <c r="M1038">
        <f>VLOOKUP($C1038,Inputs!$A$3:$G$53,7,FALSE)</f>
        <v>0</v>
      </c>
      <c r="N1038">
        <f t="shared" si="16"/>
        <v>312</v>
      </c>
      <c r="O1038">
        <f>VLOOKUP($C1038,Inputs!$A$3:$G$53,5,FALSE)</f>
        <v>42.494216867469866</v>
      </c>
      <c r="P1038">
        <f>VLOOKUP(C1038,Depack!A$1:B$51,2,FALSE)</f>
        <v>8.7626765975547158</v>
      </c>
    </row>
    <row r="1039" spans="1:16" x14ac:dyDescent="0.2">
      <c r="A1039">
        <v>1036</v>
      </c>
      <c r="B1039" t="s">
        <v>3618</v>
      </c>
      <c r="C1039" t="s">
        <v>27</v>
      </c>
      <c r="D1039">
        <v>21091</v>
      </c>
      <c r="E1039">
        <v>1271.922</v>
      </c>
      <c r="F1039" s="21">
        <v>0</v>
      </c>
      <c r="I1039" s="21">
        <f>VLOOKUP($C1039,Inputs!$A$3:$G$53,2,FALSE)</f>
        <v>14.56</v>
      </c>
      <c r="J1039" s="21">
        <f>VLOOKUP($C1039,Inputs!$A$3:$G$53,3,FALSE)</f>
        <v>2.403</v>
      </c>
      <c r="K1039">
        <f>VLOOKUP($C1039,Inputs!$A$3:$G$53,4,FALSE)</f>
        <v>9.7600000000000006E-2</v>
      </c>
      <c r="L1039">
        <f>IF(ISBLANK(H1039),VLOOKUP($C1039,Inputs!$A$3:$G$53,5,FALSE),H1039)</f>
        <v>42.494216867469866</v>
      </c>
      <c r="M1039">
        <f>VLOOKUP($C1039,Inputs!$A$3:$G$53,7,FALSE)</f>
        <v>0</v>
      </c>
      <c r="N1039">
        <f t="shared" si="16"/>
        <v>220</v>
      </c>
      <c r="O1039">
        <f>VLOOKUP($C1039,Inputs!$A$3:$G$53,5,FALSE)</f>
        <v>42.494216867469866</v>
      </c>
      <c r="P1039">
        <f>VLOOKUP(C1039,Depack!A$1:B$51,2,FALSE)</f>
        <v>8.7626765975547158</v>
      </c>
    </row>
    <row r="1040" spans="1:16" x14ac:dyDescent="0.2">
      <c r="A1040">
        <v>1037</v>
      </c>
      <c r="B1040" t="s">
        <v>3723</v>
      </c>
      <c r="C1040" t="s">
        <v>27</v>
      </c>
      <c r="D1040">
        <v>21093</v>
      </c>
      <c r="E1040">
        <v>20181.2</v>
      </c>
      <c r="F1040" s="21">
        <v>2</v>
      </c>
      <c r="G1040" s="21">
        <v>312</v>
      </c>
      <c r="H1040" s="21">
        <v>14.125</v>
      </c>
      <c r="I1040" s="21">
        <f>VLOOKUP($C1040,Inputs!$A$3:$G$53,2,FALSE)</f>
        <v>14.56</v>
      </c>
      <c r="J1040" s="21">
        <f>VLOOKUP($C1040,Inputs!$A$3:$G$53,3,FALSE)</f>
        <v>2.403</v>
      </c>
      <c r="K1040">
        <f>VLOOKUP($C1040,Inputs!$A$3:$G$53,4,FALSE)</f>
        <v>9.7600000000000006E-2</v>
      </c>
      <c r="L1040">
        <f>IF(ISBLANK(H1040),VLOOKUP($C1040,Inputs!$A$3:$G$53,5,FALSE),H1040)</f>
        <v>14.125</v>
      </c>
      <c r="M1040">
        <f>VLOOKUP($C1040,Inputs!$A$3:$G$53,7,FALSE)</f>
        <v>0</v>
      </c>
      <c r="N1040">
        <f t="shared" si="16"/>
        <v>312</v>
      </c>
      <c r="O1040">
        <f>VLOOKUP($C1040,Inputs!$A$3:$G$53,5,FALSE)</f>
        <v>42.494216867469866</v>
      </c>
      <c r="P1040">
        <f>VLOOKUP(C1040,Depack!A$1:B$51,2,FALSE)</f>
        <v>8.7626765975547158</v>
      </c>
    </row>
    <row r="1041" spans="1:16" x14ac:dyDescent="0.2">
      <c r="A1041">
        <v>1038</v>
      </c>
      <c r="B1041" t="s">
        <v>3922</v>
      </c>
      <c r="C1041" t="s">
        <v>27</v>
      </c>
      <c r="D1041">
        <v>21095</v>
      </c>
      <c r="E1041">
        <v>5320.44</v>
      </c>
      <c r="F1041" s="21">
        <v>0</v>
      </c>
      <c r="I1041" s="21">
        <f>VLOOKUP($C1041,Inputs!$A$3:$G$53,2,FALSE)</f>
        <v>14.56</v>
      </c>
      <c r="J1041" s="21">
        <f>VLOOKUP($C1041,Inputs!$A$3:$G$53,3,FALSE)</f>
        <v>2.403</v>
      </c>
      <c r="K1041">
        <f>VLOOKUP($C1041,Inputs!$A$3:$G$53,4,FALSE)</f>
        <v>9.7600000000000006E-2</v>
      </c>
      <c r="L1041">
        <f>IF(ISBLANK(H1041),VLOOKUP($C1041,Inputs!$A$3:$G$53,5,FALSE),H1041)</f>
        <v>42.494216867469866</v>
      </c>
      <c r="M1041">
        <f>VLOOKUP($C1041,Inputs!$A$3:$G$53,7,FALSE)</f>
        <v>0</v>
      </c>
      <c r="N1041">
        <f t="shared" si="16"/>
        <v>220</v>
      </c>
      <c r="O1041">
        <f>VLOOKUP($C1041,Inputs!$A$3:$G$53,5,FALSE)</f>
        <v>42.494216867469866</v>
      </c>
      <c r="P1041">
        <f>VLOOKUP(C1041,Depack!A$1:B$51,2,FALSE)</f>
        <v>8.7626765975547158</v>
      </c>
    </row>
    <row r="1042" spans="1:16" x14ac:dyDescent="0.2">
      <c r="A1042">
        <v>1039</v>
      </c>
      <c r="B1042" t="s">
        <v>3764</v>
      </c>
      <c r="C1042" t="s">
        <v>27</v>
      </c>
      <c r="D1042">
        <v>21097</v>
      </c>
      <c r="E1042">
        <v>3146.02</v>
      </c>
      <c r="F1042" s="21">
        <v>0</v>
      </c>
      <c r="I1042" s="21">
        <f>VLOOKUP($C1042,Inputs!$A$3:$G$53,2,FALSE)</f>
        <v>14.56</v>
      </c>
      <c r="J1042" s="21">
        <f>VLOOKUP($C1042,Inputs!$A$3:$G$53,3,FALSE)</f>
        <v>2.403</v>
      </c>
      <c r="K1042">
        <f>VLOOKUP($C1042,Inputs!$A$3:$G$53,4,FALSE)</f>
        <v>9.7600000000000006E-2</v>
      </c>
      <c r="L1042">
        <f>IF(ISBLANK(H1042),VLOOKUP($C1042,Inputs!$A$3:$G$53,5,FALSE),H1042)</f>
        <v>42.494216867469866</v>
      </c>
      <c r="M1042">
        <f>VLOOKUP($C1042,Inputs!$A$3:$G$53,7,FALSE)</f>
        <v>0</v>
      </c>
      <c r="N1042">
        <f t="shared" si="16"/>
        <v>220</v>
      </c>
      <c r="O1042">
        <f>VLOOKUP($C1042,Inputs!$A$3:$G$53,5,FALSE)</f>
        <v>42.494216867469866</v>
      </c>
      <c r="P1042">
        <f>VLOOKUP(C1042,Depack!A$1:B$51,2,FALSE)</f>
        <v>8.7626765975547158</v>
      </c>
    </row>
    <row r="1043" spans="1:16" x14ac:dyDescent="0.2">
      <c r="A1043">
        <v>1040</v>
      </c>
      <c r="B1043" t="s">
        <v>3621</v>
      </c>
      <c r="C1043" t="s">
        <v>27</v>
      </c>
      <c r="D1043">
        <v>21099</v>
      </c>
      <c r="E1043">
        <v>3141.63</v>
      </c>
      <c r="F1043" s="21">
        <v>0</v>
      </c>
      <c r="I1043" s="21">
        <f>VLOOKUP($C1043,Inputs!$A$3:$G$53,2,FALSE)</f>
        <v>14.56</v>
      </c>
      <c r="J1043" s="21">
        <f>VLOOKUP($C1043,Inputs!$A$3:$G$53,3,FALSE)</f>
        <v>2.403</v>
      </c>
      <c r="K1043">
        <f>VLOOKUP($C1043,Inputs!$A$3:$G$53,4,FALSE)</f>
        <v>9.7600000000000006E-2</v>
      </c>
      <c r="L1043">
        <f>IF(ISBLANK(H1043),VLOOKUP($C1043,Inputs!$A$3:$G$53,5,FALSE),H1043)</f>
        <v>42.494216867469866</v>
      </c>
      <c r="M1043">
        <f>VLOOKUP($C1043,Inputs!$A$3:$G$53,7,FALSE)</f>
        <v>0</v>
      </c>
      <c r="N1043">
        <f t="shared" si="16"/>
        <v>220</v>
      </c>
      <c r="O1043">
        <f>VLOOKUP($C1043,Inputs!$A$3:$G$53,5,FALSE)</f>
        <v>42.494216867469866</v>
      </c>
      <c r="P1043">
        <f>VLOOKUP(C1043,Depack!A$1:B$51,2,FALSE)</f>
        <v>8.7626765975547158</v>
      </c>
    </row>
    <row r="1044" spans="1:16" x14ac:dyDescent="0.2">
      <c r="A1044">
        <v>1041</v>
      </c>
      <c r="B1044" t="s">
        <v>3724</v>
      </c>
      <c r="C1044" t="s">
        <v>27</v>
      </c>
      <c r="D1044">
        <v>21101</v>
      </c>
      <c r="E1044">
        <v>9188.6200000000008</v>
      </c>
      <c r="F1044" s="21">
        <v>1</v>
      </c>
      <c r="G1044" s="21">
        <v>312</v>
      </c>
      <c r="H1044" s="21">
        <v>38.75</v>
      </c>
      <c r="I1044" s="21">
        <f>VLOOKUP($C1044,Inputs!$A$3:$G$53,2,FALSE)</f>
        <v>14.56</v>
      </c>
      <c r="J1044" s="21">
        <f>VLOOKUP($C1044,Inputs!$A$3:$G$53,3,FALSE)</f>
        <v>2.403</v>
      </c>
      <c r="K1044">
        <f>VLOOKUP($C1044,Inputs!$A$3:$G$53,4,FALSE)</f>
        <v>9.7600000000000006E-2</v>
      </c>
      <c r="L1044">
        <f>IF(ISBLANK(H1044),VLOOKUP($C1044,Inputs!$A$3:$G$53,5,FALSE),H1044)</f>
        <v>38.75</v>
      </c>
      <c r="M1044">
        <f>VLOOKUP($C1044,Inputs!$A$3:$G$53,7,FALSE)</f>
        <v>0</v>
      </c>
      <c r="N1044">
        <f t="shared" si="16"/>
        <v>312</v>
      </c>
      <c r="O1044">
        <f>VLOOKUP($C1044,Inputs!$A$3:$G$53,5,FALSE)</f>
        <v>42.494216867469866</v>
      </c>
      <c r="P1044">
        <f>VLOOKUP(C1044,Depack!A$1:B$51,2,FALSE)</f>
        <v>8.7626765975547158</v>
      </c>
    </row>
    <row r="1045" spans="1:16" x14ac:dyDescent="0.2">
      <c r="A1045">
        <v>1042</v>
      </c>
      <c r="B1045" t="s">
        <v>3321</v>
      </c>
      <c r="C1045" t="s">
        <v>27</v>
      </c>
      <c r="D1045">
        <v>21103</v>
      </c>
      <c r="E1045">
        <v>2429.29</v>
      </c>
      <c r="F1045" s="21">
        <v>1</v>
      </c>
      <c r="G1045" s="21">
        <v>312</v>
      </c>
      <c r="H1045" s="21">
        <v>43.82</v>
      </c>
      <c r="I1045" s="21">
        <f>VLOOKUP($C1045,Inputs!$A$3:$G$53,2,FALSE)</f>
        <v>14.56</v>
      </c>
      <c r="J1045" s="21">
        <f>VLOOKUP($C1045,Inputs!$A$3:$G$53,3,FALSE)</f>
        <v>2.403</v>
      </c>
      <c r="K1045">
        <f>VLOOKUP($C1045,Inputs!$A$3:$G$53,4,FALSE)</f>
        <v>9.7600000000000006E-2</v>
      </c>
      <c r="L1045">
        <f>IF(ISBLANK(H1045),VLOOKUP($C1045,Inputs!$A$3:$G$53,5,FALSE),H1045)</f>
        <v>43.82</v>
      </c>
      <c r="M1045">
        <f>VLOOKUP($C1045,Inputs!$A$3:$G$53,7,FALSE)</f>
        <v>0</v>
      </c>
      <c r="N1045">
        <f t="shared" si="16"/>
        <v>312</v>
      </c>
      <c r="O1045">
        <f>VLOOKUP($C1045,Inputs!$A$3:$G$53,5,FALSE)</f>
        <v>42.494216867469866</v>
      </c>
      <c r="P1045">
        <f>VLOOKUP(C1045,Depack!A$1:B$51,2,FALSE)</f>
        <v>8.7626765975547158</v>
      </c>
    </row>
    <row r="1046" spans="1:16" x14ac:dyDescent="0.2">
      <c r="A1046">
        <v>1043</v>
      </c>
      <c r="B1046" t="s">
        <v>3923</v>
      </c>
      <c r="C1046" t="s">
        <v>27</v>
      </c>
      <c r="D1046">
        <v>21105</v>
      </c>
      <c r="E1046">
        <v>796.024</v>
      </c>
      <c r="F1046" s="21">
        <v>0</v>
      </c>
      <c r="I1046" s="21">
        <f>VLOOKUP($C1046,Inputs!$A$3:$G$53,2,FALSE)</f>
        <v>14.56</v>
      </c>
      <c r="J1046" s="21">
        <f>VLOOKUP($C1046,Inputs!$A$3:$G$53,3,FALSE)</f>
        <v>2.403</v>
      </c>
      <c r="K1046">
        <f>VLOOKUP($C1046,Inputs!$A$3:$G$53,4,FALSE)</f>
        <v>9.7600000000000006E-2</v>
      </c>
      <c r="L1046">
        <f>IF(ISBLANK(H1046),VLOOKUP($C1046,Inputs!$A$3:$G$53,5,FALSE),H1046)</f>
        <v>42.494216867469866</v>
      </c>
      <c r="M1046">
        <f>VLOOKUP($C1046,Inputs!$A$3:$G$53,7,FALSE)</f>
        <v>0</v>
      </c>
      <c r="N1046">
        <f t="shared" si="16"/>
        <v>220</v>
      </c>
      <c r="O1046">
        <f>VLOOKUP($C1046,Inputs!$A$3:$G$53,5,FALSE)</f>
        <v>42.494216867469866</v>
      </c>
      <c r="P1046">
        <f>VLOOKUP(C1046,Depack!A$1:B$51,2,FALSE)</f>
        <v>8.7626765975547158</v>
      </c>
    </row>
    <row r="1047" spans="1:16" x14ac:dyDescent="0.2">
      <c r="A1047">
        <v>1044</v>
      </c>
      <c r="B1047" t="s">
        <v>3924</v>
      </c>
      <c r="C1047" t="s">
        <v>27</v>
      </c>
      <c r="D1047">
        <v>21107</v>
      </c>
      <c r="E1047">
        <v>8960.19</v>
      </c>
      <c r="F1047" s="21">
        <v>2</v>
      </c>
      <c r="G1047" s="21">
        <v>286</v>
      </c>
      <c r="H1047" s="21">
        <v>40.375</v>
      </c>
      <c r="I1047" s="21">
        <f>VLOOKUP($C1047,Inputs!$A$3:$G$53,2,FALSE)</f>
        <v>14.56</v>
      </c>
      <c r="J1047" s="21">
        <f>VLOOKUP($C1047,Inputs!$A$3:$G$53,3,FALSE)</f>
        <v>2.403</v>
      </c>
      <c r="K1047">
        <f>VLOOKUP($C1047,Inputs!$A$3:$G$53,4,FALSE)</f>
        <v>9.7600000000000006E-2</v>
      </c>
      <c r="L1047">
        <f>IF(ISBLANK(H1047),VLOOKUP($C1047,Inputs!$A$3:$G$53,5,FALSE),H1047)</f>
        <v>40.375</v>
      </c>
      <c r="M1047">
        <f>VLOOKUP($C1047,Inputs!$A$3:$G$53,7,FALSE)</f>
        <v>0</v>
      </c>
      <c r="N1047">
        <f t="shared" si="16"/>
        <v>286</v>
      </c>
      <c r="O1047">
        <f>VLOOKUP($C1047,Inputs!$A$3:$G$53,5,FALSE)</f>
        <v>42.494216867469866</v>
      </c>
      <c r="P1047">
        <f>VLOOKUP(C1047,Depack!A$1:B$51,2,FALSE)</f>
        <v>8.7626765975547158</v>
      </c>
    </row>
    <row r="1048" spans="1:16" x14ac:dyDescent="0.2">
      <c r="A1048">
        <v>1045</v>
      </c>
      <c r="B1048" t="s">
        <v>2117</v>
      </c>
      <c r="C1048" t="s">
        <v>27</v>
      </c>
      <c r="D1048">
        <v>21109</v>
      </c>
      <c r="E1048">
        <v>1942.23</v>
      </c>
      <c r="F1048" s="21">
        <v>0</v>
      </c>
      <c r="I1048" s="21">
        <f>VLOOKUP($C1048,Inputs!$A$3:$G$53,2,FALSE)</f>
        <v>14.56</v>
      </c>
      <c r="J1048" s="21">
        <f>VLOOKUP($C1048,Inputs!$A$3:$G$53,3,FALSE)</f>
        <v>2.403</v>
      </c>
      <c r="K1048">
        <f>VLOOKUP($C1048,Inputs!$A$3:$G$53,4,FALSE)</f>
        <v>9.7600000000000006E-2</v>
      </c>
      <c r="L1048">
        <f>IF(ISBLANK(H1048),VLOOKUP($C1048,Inputs!$A$3:$G$53,5,FALSE),H1048)</f>
        <v>42.494216867469866</v>
      </c>
      <c r="M1048">
        <f>VLOOKUP($C1048,Inputs!$A$3:$G$53,7,FALSE)</f>
        <v>0</v>
      </c>
      <c r="N1048">
        <f t="shared" si="16"/>
        <v>220</v>
      </c>
      <c r="O1048">
        <f>VLOOKUP($C1048,Inputs!$A$3:$G$53,5,FALSE)</f>
        <v>42.494216867469866</v>
      </c>
      <c r="P1048">
        <f>VLOOKUP(C1048,Depack!A$1:B$51,2,FALSE)</f>
        <v>8.7626765975547158</v>
      </c>
    </row>
    <row r="1049" spans="1:16" x14ac:dyDescent="0.2">
      <c r="A1049">
        <v>1046</v>
      </c>
      <c r="B1049" t="s">
        <v>3152</v>
      </c>
      <c r="C1049" t="s">
        <v>27</v>
      </c>
      <c r="D1049">
        <v>21111</v>
      </c>
      <c r="E1049">
        <v>160202.82</v>
      </c>
      <c r="F1049" s="21">
        <v>7</v>
      </c>
      <c r="G1049" s="21">
        <v>282</v>
      </c>
      <c r="H1049" s="21">
        <v>16.34714</v>
      </c>
      <c r="I1049" s="21">
        <f>VLOOKUP($C1049,Inputs!$A$3:$G$53,2,FALSE)</f>
        <v>14.56</v>
      </c>
      <c r="J1049" s="21">
        <f>VLOOKUP($C1049,Inputs!$A$3:$G$53,3,FALSE)</f>
        <v>2.403</v>
      </c>
      <c r="K1049">
        <f>VLOOKUP($C1049,Inputs!$A$3:$G$53,4,FALSE)</f>
        <v>9.7600000000000006E-2</v>
      </c>
      <c r="L1049">
        <f>IF(ISBLANK(H1049),VLOOKUP($C1049,Inputs!$A$3:$G$53,5,FALSE),H1049)</f>
        <v>16.34714</v>
      </c>
      <c r="M1049">
        <f>VLOOKUP($C1049,Inputs!$A$3:$G$53,7,FALSE)</f>
        <v>0</v>
      </c>
      <c r="N1049">
        <f t="shared" si="16"/>
        <v>282</v>
      </c>
      <c r="O1049">
        <f>VLOOKUP($C1049,Inputs!$A$3:$G$53,5,FALSE)</f>
        <v>42.494216867469866</v>
      </c>
      <c r="P1049">
        <f>VLOOKUP(C1049,Depack!A$1:B$51,2,FALSE)</f>
        <v>8.7626765975547158</v>
      </c>
    </row>
    <row r="1050" spans="1:16" x14ac:dyDescent="0.2">
      <c r="A1050">
        <v>1047</v>
      </c>
      <c r="B1050" t="s">
        <v>3925</v>
      </c>
      <c r="C1050" t="s">
        <v>27</v>
      </c>
      <c r="D1050">
        <v>21113</v>
      </c>
      <c r="E1050">
        <v>9405.19</v>
      </c>
      <c r="F1050" s="21">
        <v>0</v>
      </c>
      <c r="I1050" s="21">
        <f>VLOOKUP($C1050,Inputs!$A$3:$G$53,2,FALSE)</f>
        <v>14.56</v>
      </c>
      <c r="J1050" s="21">
        <f>VLOOKUP($C1050,Inputs!$A$3:$G$53,3,FALSE)</f>
        <v>2.403</v>
      </c>
      <c r="K1050">
        <f>VLOOKUP($C1050,Inputs!$A$3:$G$53,4,FALSE)</f>
        <v>9.7600000000000006E-2</v>
      </c>
      <c r="L1050">
        <f>IF(ISBLANK(H1050),VLOOKUP($C1050,Inputs!$A$3:$G$53,5,FALSE),H1050)</f>
        <v>42.494216867469866</v>
      </c>
      <c r="M1050">
        <f>VLOOKUP($C1050,Inputs!$A$3:$G$53,7,FALSE)</f>
        <v>0</v>
      </c>
      <c r="N1050">
        <f t="shared" si="16"/>
        <v>220</v>
      </c>
      <c r="O1050">
        <f>VLOOKUP($C1050,Inputs!$A$3:$G$53,5,FALSE)</f>
        <v>42.494216867469866</v>
      </c>
      <c r="P1050">
        <f>VLOOKUP(C1050,Depack!A$1:B$51,2,FALSE)</f>
        <v>8.7626765975547158</v>
      </c>
    </row>
    <row r="1051" spans="1:16" x14ac:dyDescent="0.2">
      <c r="A1051">
        <v>1048</v>
      </c>
      <c r="B1051" t="s">
        <v>3407</v>
      </c>
      <c r="C1051" t="s">
        <v>27</v>
      </c>
      <c r="D1051">
        <v>21115</v>
      </c>
      <c r="E1051">
        <v>4026.71</v>
      </c>
      <c r="F1051" s="21">
        <v>0</v>
      </c>
      <c r="I1051" s="21">
        <f>VLOOKUP($C1051,Inputs!$A$3:$G$53,2,FALSE)</f>
        <v>14.56</v>
      </c>
      <c r="J1051" s="21">
        <f>VLOOKUP($C1051,Inputs!$A$3:$G$53,3,FALSE)</f>
        <v>2.403</v>
      </c>
      <c r="K1051">
        <f>VLOOKUP($C1051,Inputs!$A$3:$G$53,4,FALSE)</f>
        <v>9.7600000000000006E-2</v>
      </c>
      <c r="L1051">
        <f>IF(ISBLANK(H1051),VLOOKUP($C1051,Inputs!$A$3:$G$53,5,FALSE),H1051)</f>
        <v>42.494216867469866</v>
      </c>
      <c r="M1051">
        <f>VLOOKUP($C1051,Inputs!$A$3:$G$53,7,FALSE)</f>
        <v>0</v>
      </c>
      <c r="N1051">
        <f t="shared" si="16"/>
        <v>220</v>
      </c>
      <c r="O1051">
        <f>VLOOKUP($C1051,Inputs!$A$3:$G$53,5,FALSE)</f>
        <v>42.494216867469866</v>
      </c>
      <c r="P1051">
        <f>VLOOKUP(C1051,Depack!A$1:B$51,2,FALSE)</f>
        <v>8.7626765975547158</v>
      </c>
    </row>
    <row r="1052" spans="1:16" x14ac:dyDescent="0.2">
      <c r="A1052">
        <v>1049</v>
      </c>
      <c r="B1052" t="s">
        <v>3926</v>
      </c>
      <c r="C1052" t="s">
        <v>27</v>
      </c>
      <c r="D1052">
        <v>21117</v>
      </c>
      <c r="E1052">
        <v>31851.17</v>
      </c>
      <c r="F1052" s="21">
        <v>0</v>
      </c>
      <c r="I1052" s="21">
        <f>VLOOKUP($C1052,Inputs!$A$3:$G$53,2,FALSE)</f>
        <v>14.56</v>
      </c>
      <c r="J1052" s="21">
        <f>VLOOKUP($C1052,Inputs!$A$3:$G$53,3,FALSE)</f>
        <v>2.403</v>
      </c>
      <c r="K1052">
        <f>VLOOKUP($C1052,Inputs!$A$3:$G$53,4,FALSE)</f>
        <v>9.7600000000000006E-2</v>
      </c>
      <c r="L1052">
        <f>IF(ISBLANK(H1052),VLOOKUP($C1052,Inputs!$A$3:$G$53,5,FALSE),H1052)</f>
        <v>42.494216867469866</v>
      </c>
      <c r="M1052">
        <f>VLOOKUP($C1052,Inputs!$A$3:$G$53,7,FALSE)</f>
        <v>0</v>
      </c>
      <c r="N1052">
        <f t="shared" si="16"/>
        <v>220</v>
      </c>
      <c r="O1052">
        <f>VLOOKUP($C1052,Inputs!$A$3:$G$53,5,FALSE)</f>
        <v>42.494216867469866</v>
      </c>
      <c r="P1052">
        <f>VLOOKUP(C1052,Depack!A$1:B$51,2,FALSE)</f>
        <v>8.7626765975547158</v>
      </c>
    </row>
    <row r="1053" spans="1:16" x14ac:dyDescent="0.2">
      <c r="A1053">
        <v>1050</v>
      </c>
      <c r="B1053" t="s">
        <v>3927</v>
      </c>
      <c r="C1053" t="s">
        <v>27</v>
      </c>
      <c r="D1053">
        <v>21119</v>
      </c>
      <c r="E1053">
        <v>2534.1999999999998</v>
      </c>
      <c r="F1053" s="21">
        <v>0</v>
      </c>
      <c r="I1053" s="21">
        <f>VLOOKUP($C1053,Inputs!$A$3:$G$53,2,FALSE)</f>
        <v>14.56</v>
      </c>
      <c r="J1053" s="21">
        <f>VLOOKUP($C1053,Inputs!$A$3:$G$53,3,FALSE)</f>
        <v>2.403</v>
      </c>
      <c r="K1053">
        <f>VLOOKUP($C1053,Inputs!$A$3:$G$53,4,FALSE)</f>
        <v>9.7600000000000006E-2</v>
      </c>
      <c r="L1053">
        <f>IF(ISBLANK(H1053),VLOOKUP($C1053,Inputs!$A$3:$G$53,5,FALSE),H1053)</f>
        <v>42.494216867469866</v>
      </c>
      <c r="M1053">
        <f>VLOOKUP($C1053,Inputs!$A$3:$G$53,7,FALSE)</f>
        <v>0</v>
      </c>
      <c r="N1053">
        <f t="shared" si="16"/>
        <v>220</v>
      </c>
      <c r="O1053">
        <f>VLOOKUP($C1053,Inputs!$A$3:$G$53,5,FALSE)</f>
        <v>42.494216867469866</v>
      </c>
      <c r="P1053">
        <f>VLOOKUP(C1053,Depack!A$1:B$51,2,FALSE)</f>
        <v>8.7626765975547158</v>
      </c>
    </row>
    <row r="1054" spans="1:16" x14ac:dyDescent="0.2">
      <c r="A1054">
        <v>1051</v>
      </c>
      <c r="B1054" t="s">
        <v>3730</v>
      </c>
      <c r="C1054" t="s">
        <v>27</v>
      </c>
      <c r="D1054">
        <v>21121</v>
      </c>
      <c r="E1054">
        <v>5596.16</v>
      </c>
      <c r="F1054" s="21">
        <v>0</v>
      </c>
      <c r="I1054" s="21">
        <f>VLOOKUP($C1054,Inputs!$A$3:$G$53,2,FALSE)</f>
        <v>14.56</v>
      </c>
      <c r="J1054" s="21">
        <f>VLOOKUP($C1054,Inputs!$A$3:$G$53,3,FALSE)</f>
        <v>2.403</v>
      </c>
      <c r="K1054">
        <f>VLOOKUP($C1054,Inputs!$A$3:$G$53,4,FALSE)</f>
        <v>9.7600000000000006E-2</v>
      </c>
      <c r="L1054">
        <f>IF(ISBLANK(H1054),VLOOKUP($C1054,Inputs!$A$3:$G$53,5,FALSE),H1054)</f>
        <v>42.494216867469866</v>
      </c>
      <c r="M1054">
        <f>VLOOKUP($C1054,Inputs!$A$3:$G$53,7,FALSE)</f>
        <v>0</v>
      </c>
      <c r="N1054">
        <f t="shared" si="16"/>
        <v>220</v>
      </c>
      <c r="O1054">
        <f>VLOOKUP($C1054,Inputs!$A$3:$G$53,5,FALSE)</f>
        <v>42.494216867469866</v>
      </c>
      <c r="P1054">
        <f>VLOOKUP(C1054,Depack!A$1:B$51,2,FALSE)</f>
        <v>8.7626765975547158</v>
      </c>
    </row>
    <row r="1055" spans="1:16" x14ac:dyDescent="0.2">
      <c r="A1055">
        <v>1052</v>
      </c>
      <c r="B1055" t="s">
        <v>3928</v>
      </c>
      <c r="C1055" t="s">
        <v>27</v>
      </c>
      <c r="D1055">
        <v>21123</v>
      </c>
      <c r="E1055">
        <v>2210.2600000000002</v>
      </c>
      <c r="F1055" s="21">
        <v>0</v>
      </c>
      <c r="I1055" s="21">
        <f>VLOOKUP($C1055,Inputs!$A$3:$G$53,2,FALSE)</f>
        <v>14.56</v>
      </c>
      <c r="J1055" s="21">
        <f>VLOOKUP($C1055,Inputs!$A$3:$G$53,3,FALSE)</f>
        <v>2.403</v>
      </c>
      <c r="K1055">
        <f>VLOOKUP($C1055,Inputs!$A$3:$G$53,4,FALSE)</f>
        <v>9.7600000000000006E-2</v>
      </c>
      <c r="L1055">
        <f>IF(ISBLANK(H1055),VLOOKUP($C1055,Inputs!$A$3:$G$53,5,FALSE),H1055)</f>
        <v>42.494216867469866</v>
      </c>
      <c r="M1055">
        <f>VLOOKUP($C1055,Inputs!$A$3:$G$53,7,FALSE)</f>
        <v>0</v>
      </c>
      <c r="N1055">
        <f t="shared" si="16"/>
        <v>220</v>
      </c>
      <c r="O1055">
        <f>VLOOKUP($C1055,Inputs!$A$3:$G$53,5,FALSE)</f>
        <v>42.494216867469866</v>
      </c>
      <c r="P1055">
        <f>VLOOKUP(C1055,Depack!A$1:B$51,2,FALSE)</f>
        <v>8.7626765975547158</v>
      </c>
    </row>
    <row r="1056" spans="1:16" x14ac:dyDescent="0.2">
      <c r="A1056">
        <v>1053</v>
      </c>
      <c r="B1056" t="s">
        <v>3929</v>
      </c>
      <c r="C1056" t="s">
        <v>27</v>
      </c>
      <c r="D1056">
        <v>21125</v>
      </c>
      <c r="E1056">
        <v>11644.83</v>
      </c>
      <c r="F1056" s="21">
        <v>2</v>
      </c>
      <c r="G1056" s="21">
        <v>260</v>
      </c>
      <c r="H1056" s="21">
        <v>35.924999999999997</v>
      </c>
      <c r="I1056" s="21">
        <f>VLOOKUP($C1056,Inputs!$A$3:$G$53,2,FALSE)</f>
        <v>14.56</v>
      </c>
      <c r="J1056" s="21">
        <f>VLOOKUP($C1056,Inputs!$A$3:$G$53,3,FALSE)</f>
        <v>2.403</v>
      </c>
      <c r="K1056">
        <f>VLOOKUP($C1056,Inputs!$A$3:$G$53,4,FALSE)</f>
        <v>9.7600000000000006E-2</v>
      </c>
      <c r="L1056">
        <f>IF(ISBLANK(H1056),VLOOKUP($C1056,Inputs!$A$3:$G$53,5,FALSE),H1056)</f>
        <v>35.924999999999997</v>
      </c>
      <c r="M1056">
        <f>VLOOKUP($C1056,Inputs!$A$3:$G$53,7,FALSE)</f>
        <v>0</v>
      </c>
      <c r="N1056">
        <f t="shared" si="16"/>
        <v>260</v>
      </c>
      <c r="O1056">
        <f>VLOOKUP($C1056,Inputs!$A$3:$G$53,5,FALSE)</f>
        <v>42.494216867469866</v>
      </c>
      <c r="P1056">
        <f>VLOOKUP(C1056,Depack!A$1:B$51,2,FALSE)</f>
        <v>8.7626765975547158</v>
      </c>
    </row>
    <row r="1057" spans="1:16" x14ac:dyDescent="0.2">
      <c r="A1057">
        <v>1054</v>
      </c>
      <c r="B1057" t="s">
        <v>3324</v>
      </c>
      <c r="C1057" t="s">
        <v>27</v>
      </c>
      <c r="D1057">
        <v>21127</v>
      </c>
      <c r="E1057">
        <v>2692.79</v>
      </c>
      <c r="F1057" s="21">
        <v>0</v>
      </c>
      <c r="I1057" s="21">
        <f>VLOOKUP($C1057,Inputs!$A$3:$G$53,2,FALSE)</f>
        <v>14.56</v>
      </c>
      <c r="J1057" s="21">
        <f>VLOOKUP($C1057,Inputs!$A$3:$G$53,3,FALSE)</f>
        <v>2.403</v>
      </c>
      <c r="K1057">
        <f>VLOOKUP($C1057,Inputs!$A$3:$G$53,4,FALSE)</f>
        <v>9.7600000000000006E-2</v>
      </c>
      <c r="L1057">
        <f>IF(ISBLANK(H1057),VLOOKUP($C1057,Inputs!$A$3:$G$53,5,FALSE),H1057)</f>
        <v>42.494216867469866</v>
      </c>
      <c r="M1057">
        <f>VLOOKUP($C1057,Inputs!$A$3:$G$53,7,FALSE)</f>
        <v>0</v>
      </c>
      <c r="N1057">
        <f t="shared" si="16"/>
        <v>220</v>
      </c>
      <c r="O1057">
        <f>VLOOKUP($C1057,Inputs!$A$3:$G$53,5,FALSE)</f>
        <v>42.494216867469866</v>
      </c>
      <c r="P1057">
        <f>VLOOKUP(C1057,Depack!A$1:B$51,2,FALSE)</f>
        <v>8.7626765975547158</v>
      </c>
    </row>
    <row r="1058" spans="1:16" x14ac:dyDescent="0.2">
      <c r="A1058">
        <v>1055</v>
      </c>
      <c r="B1058" t="s">
        <v>1181</v>
      </c>
      <c r="C1058" t="s">
        <v>27</v>
      </c>
      <c r="D1058">
        <v>21129</v>
      </c>
      <c r="E1058">
        <v>1259.556</v>
      </c>
      <c r="F1058" s="21">
        <v>0</v>
      </c>
      <c r="I1058" s="21">
        <f>VLOOKUP($C1058,Inputs!$A$3:$G$53,2,FALSE)</f>
        <v>14.56</v>
      </c>
      <c r="J1058" s="21">
        <f>VLOOKUP($C1058,Inputs!$A$3:$G$53,3,FALSE)</f>
        <v>2.403</v>
      </c>
      <c r="K1058">
        <f>VLOOKUP($C1058,Inputs!$A$3:$G$53,4,FALSE)</f>
        <v>9.7600000000000006E-2</v>
      </c>
      <c r="L1058">
        <f>IF(ISBLANK(H1058),VLOOKUP($C1058,Inputs!$A$3:$G$53,5,FALSE),H1058)</f>
        <v>42.494216867469866</v>
      </c>
      <c r="M1058">
        <f>VLOOKUP($C1058,Inputs!$A$3:$G$53,7,FALSE)</f>
        <v>0</v>
      </c>
      <c r="N1058">
        <f t="shared" si="16"/>
        <v>220</v>
      </c>
      <c r="O1058">
        <f>VLOOKUP($C1058,Inputs!$A$3:$G$53,5,FALSE)</f>
        <v>42.494216867469866</v>
      </c>
      <c r="P1058">
        <f>VLOOKUP(C1058,Depack!A$1:B$51,2,FALSE)</f>
        <v>8.7626765975547158</v>
      </c>
    </row>
    <row r="1059" spans="1:16" x14ac:dyDescent="0.2">
      <c r="A1059">
        <v>1056</v>
      </c>
      <c r="B1059" t="s">
        <v>3930</v>
      </c>
      <c r="C1059" t="s">
        <v>27</v>
      </c>
      <c r="D1059">
        <v>21131</v>
      </c>
      <c r="E1059">
        <v>1742.31</v>
      </c>
      <c r="F1059" s="21">
        <v>0</v>
      </c>
      <c r="I1059" s="21">
        <f>VLOOKUP($C1059,Inputs!$A$3:$G$53,2,FALSE)</f>
        <v>14.56</v>
      </c>
      <c r="J1059" s="21">
        <f>VLOOKUP($C1059,Inputs!$A$3:$G$53,3,FALSE)</f>
        <v>2.403</v>
      </c>
      <c r="K1059">
        <f>VLOOKUP($C1059,Inputs!$A$3:$G$53,4,FALSE)</f>
        <v>9.7600000000000006E-2</v>
      </c>
      <c r="L1059">
        <f>IF(ISBLANK(H1059),VLOOKUP($C1059,Inputs!$A$3:$G$53,5,FALSE),H1059)</f>
        <v>42.494216867469866</v>
      </c>
      <c r="M1059">
        <f>VLOOKUP($C1059,Inputs!$A$3:$G$53,7,FALSE)</f>
        <v>0</v>
      </c>
      <c r="N1059">
        <f t="shared" si="16"/>
        <v>220</v>
      </c>
      <c r="O1059">
        <f>VLOOKUP($C1059,Inputs!$A$3:$G$53,5,FALSE)</f>
        <v>42.494216867469866</v>
      </c>
      <c r="P1059">
        <f>VLOOKUP(C1059,Depack!A$1:B$51,2,FALSE)</f>
        <v>8.7626765975547158</v>
      </c>
    </row>
    <row r="1060" spans="1:16" x14ac:dyDescent="0.2">
      <c r="A1060">
        <v>1057</v>
      </c>
      <c r="B1060" t="s">
        <v>3931</v>
      </c>
      <c r="C1060" t="s">
        <v>27</v>
      </c>
      <c r="D1060">
        <v>21133</v>
      </c>
      <c r="E1060">
        <v>3943.12</v>
      </c>
      <c r="F1060" s="21">
        <v>0</v>
      </c>
      <c r="I1060" s="21">
        <f>VLOOKUP($C1060,Inputs!$A$3:$G$53,2,FALSE)</f>
        <v>14.56</v>
      </c>
      <c r="J1060" s="21">
        <f>VLOOKUP($C1060,Inputs!$A$3:$G$53,3,FALSE)</f>
        <v>2.403</v>
      </c>
      <c r="K1060">
        <f>VLOOKUP($C1060,Inputs!$A$3:$G$53,4,FALSE)</f>
        <v>9.7600000000000006E-2</v>
      </c>
      <c r="L1060">
        <f>IF(ISBLANK(H1060),VLOOKUP($C1060,Inputs!$A$3:$G$53,5,FALSE),H1060)</f>
        <v>42.494216867469866</v>
      </c>
      <c r="M1060">
        <f>VLOOKUP($C1060,Inputs!$A$3:$G$53,7,FALSE)</f>
        <v>0</v>
      </c>
      <c r="N1060">
        <f t="shared" si="16"/>
        <v>220</v>
      </c>
      <c r="O1060">
        <f>VLOOKUP($C1060,Inputs!$A$3:$G$53,5,FALSE)</f>
        <v>42.494216867469866</v>
      </c>
      <c r="P1060">
        <f>VLOOKUP(C1060,Depack!A$1:B$51,2,FALSE)</f>
        <v>8.7626765975547158</v>
      </c>
    </row>
    <row r="1061" spans="1:16" x14ac:dyDescent="0.2">
      <c r="A1061">
        <v>1058</v>
      </c>
      <c r="B1061" t="s">
        <v>3699</v>
      </c>
      <c r="C1061" t="s">
        <v>27</v>
      </c>
      <c r="D1061">
        <v>21135</v>
      </c>
      <c r="E1061">
        <v>2095.92</v>
      </c>
      <c r="F1061" s="21">
        <v>0</v>
      </c>
      <c r="I1061" s="21">
        <f>VLOOKUP($C1061,Inputs!$A$3:$G$53,2,FALSE)</f>
        <v>14.56</v>
      </c>
      <c r="J1061" s="21">
        <f>VLOOKUP($C1061,Inputs!$A$3:$G$53,3,FALSE)</f>
        <v>2.403</v>
      </c>
      <c r="K1061">
        <f>VLOOKUP($C1061,Inputs!$A$3:$G$53,4,FALSE)</f>
        <v>9.7600000000000006E-2</v>
      </c>
      <c r="L1061">
        <f>IF(ISBLANK(H1061),VLOOKUP($C1061,Inputs!$A$3:$G$53,5,FALSE),H1061)</f>
        <v>42.494216867469866</v>
      </c>
      <c r="M1061">
        <f>VLOOKUP($C1061,Inputs!$A$3:$G$53,7,FALSE)</f>
        <v>0</v>
      </c>
      <c r="N1061">
        <f t="shared" si="16"/>
        <v>220</v>
      </c>
      <c r="O1061">
        <f>VLOOKUP($C1061,Inputs!$A$3:$G$53,5,FALSE)</f>
        <v>42.494216867469866</v>
      </c>
      <c r="P1061">
        <f>VLOOKUP(C1061,Depack!A$1:B$51,2,FALSE)</f>
        <v>8.7626765975547158</v>
      </c>
    </row>
    <row r="1062" spans="1:16" x14ac:dyDescent="0.2">
      <c r="A1062">
        <v>1059</v>
      </c>
      <c r="B1062" t="s">
        <v>3409</v>
      </c>
      <c r="C1062" t="s">
        <v>27</v>
      </c>
      <c r="D1062">
        <v>21137</v>
      </c>
      <c r="E1062">
        <v>3855.61</v>
      </c>
      <c r="F1062" s="21">
        <v>1</v>
      </c>
      <c r="G1062" s="21">
        <v>312</v>
      </c>
      <c r="H1062" s="21">
        <v>40.74</v>
      </c>
      <c r="I1062" s="21">
        <f>VLOOKUP($C1062,Inputs!$A$3:$G$53,2,FALSE)</f>
        <v>14.56</v>
      </c>
      <c r="J1062" s="21">
        <f>VLOOKUP($C1062,Inputs!$A$3:$G$53,3,FALSE)</f>
        <v>2.403</v>
      </c>
      <c r="K1062">
        <f>VLOOKUP($C1062,Inputs!$A$3:$G$53,4,FALSE)</f>
        <v>9.7600000000000006E-2</v>
      </c>
      <c r="L1062">
        <f>IF(ISBLANK(H1062),VLOOKUP($C1062,Inputs!$A$3:$G$53,5,FALSE),H1062)</f>
        <v>40.74</v>
      </c>
      <c r="M1062">
        <f>VLOOKUP($C1062,Inputs!$A$3:$G$53,7,FALSE)</f>
        <v>0</v>
      </c>
      <c r="N1062">
        <f t="shared" si="16"/>
        <v>312</v>
      </c>
      <c r="O1062">
        <f>VLOOKUP($C1062,Inputs!$A$3:$G$53,5,FALSE)</f>
        <v>42.494216867469866</v>
      </c>
      <c r="P1062">
        <f>VLOOKUP(C1062,Depack!A$1:B$51,2,FALSE)</f>
        <v>8.7626765975547158</v>
      </c>
    </row>
    <row r="1063" spans="1:16" x14ac:dyDescent="0.2">
      <c r="A1063">
        <v>1060</v>
      </c>
      <c r="B1063" t="s">
        <v>3732</v>
      </c>
      <c r="C1063" t="s">
        <v>27</v>
      </c>
      <c r="D1063">
        <v>21139</v>
      </c>
      <c r="E1063">
        <v>1547.9280000000001</v>
      </c>
      <c r="F1063" s="21">
        <v>0</v>
      </c>
      <c r="I1063" s="21">
        <f>VLOOKUP($C1063,Inputs!$A$3:$G$53,2,FALSE)</f>
        <v>14.56</v>
      </c>
      <c r="J1063" s="21">
        <f>VLOOKUP($C1063,Inputs!$A$3:$G$53,3,FALSE)</f>
        <v>2.403</v>
      </c>
      <c r="K1063">
        <f>VLOOKUP($C1063,Inputs!$A$3:$G$53,4,FALSE)</f>
        <v>9.7600000000000006E-2</v>
      </c>
      <c r="L1063">
        <f>IF(ISBLANK(H1063),VLOOKUP($C1063,Inputs!$A$3:$G$53,5,FALSE),H1063)</f>
        <v>42.494216867469866</v>
      </c>
      <c r="M1063">
        <f>VLOOKUP($C1063,Inputs!$A$3:$G$53,7,FALSE)</f>
        <v>0</v>
      </c>
      <c r="N1063">
        <f t="shared" si="16"/>
        <v>220</v>
      </c>
      <c r="O1063">
        <f>VLOOKUP($C1063,Inputs!$A$3:$G$53,5,FALSE)</f>
        <v>42.494216867469866</v>
      </c>
      <c r="P1063">
        <f>VLOOKUP(C1063,Depack!A$1:B$51,2,FALSE)</f>
        <v>8.7626765975547158</v>
      </c>
    </row>
    <row r="1064" spans="1:16" x14ac:dyDescent="0.2">
      <c r="A1064">
        <v>1061</v>
      </c>
      <c r="B1064" t="s">
        <v>3411</v>
      </c>
      <c r="C1064" t="s">
        <v>27</v>
      </c>
      <c r="D1064">
        <v>21141</v>
      </c>
      <c r="E1064">
        <v>4262.88</v>
      </c>
      <c r="F1064" s="21">
        <v>2</v>
      </c>
      <c r="G1064" s="21">
        <v>286</v>
      </c>
      <c r="H1064" s="21">
        <v>35.125</v>
      </c>
      <c r="I1064" s="21">
        <f>VLOOKUP($C1064,Inputs!$A$3:$G$53,2,FALSE)</f>
        <v>14.56</v>
      </c>
      <c r="J1064" s="21">
        <f>VLOOKUP($C1064,Inputs!$A$3:$G$53,3,FALSE)</f>
        <v>2.403</v>
      </c>
      <c r="K1064">
        <f>VLOOKUP($C1064,Inputs!$A$3:$G$53,4,FALSE)</f>
        <v>9.7600000000000006E-2</v>
      </c>
      <c r="L1064">
        <f>IF(ISBLANK(H1064),VLOOKUP($C1064,Inputs!$A$3:$G$53,5,FALSE),H1064)</f>
        <v>35.125</v>
      </c>
      <c r="M1064">
        <f>VLOOKUP($C1064,Inputs!$A$3:$G$53,7,FALSE)</f>
        <v>0</v>
      </c>
      <c r="N1064">
        <f t="shared" si="16"/>
        <v>286</v>
      </c>
      <c r="O1064">
        <f>VLOOKUP($C1064,Inputs!$A$3:$G$53,5,FALSE)</f>
        <v>42.494216867469866</v>
      </c>
      <c r="P1064">
        <f>VLOOKUP(C1064,Depack!A$1:B$51,2,FALSE)</f>
        <v>8.7626765975547158</v>
      </c>
    </row>
    <row r="1065" spans="1:16" x14ac:dyDescent="0.2">
      <c r="A1065">
        <v>1062</v>
      </c>
      <c r="B1065" t="s">
        <v>3814</v>
      </c>
      <c r="C1065" t="s">
        <v>27</v>
      </c>
      <c r="D1065">
        <v>21143</v>
      </c>
      <c r="E1065">
        <v>1794.4159999999999</v>
      </c>
      <c r="F1065" s="21">
        <v>0</v>
      </c>
      <c r="I1065" s="21">
        <f>VLOOKUP($C1065,Inputs!$A$3:$G$53,2,FALSE)</f>
        <v>14.56</v>
      </c>
      <c r="J1065" s="21">
        <f>VLOOKUP($C1065,Inputs!$A$3:$G$53,3,FALSE)</f>
        <v>2.403</v>
      </c>
      <c r="K1065">
        <f>VLOOKUP($C1065,Inputs!$A$3:$G$53,4,FALSE)</f>
        <v>9.7600000000000006E-2</v>
      </c>
      <c r="L1065">
        <f>IF(ISBLANK(H1065),VLOOKUP($C1065,Inputs!$A$3:$G$53,5,FALSE),H1065)</f>
        <v>42.494216867469866</v>
      </c>
      <c r="M1065">
        <f>VLOOKUP($C1065,Inputs!$A$3:$G$53,7,FALSE)</f>
        <v>0</v>
      </c>
      <c r="N1065">
        <f t="shared" si="16"/>
        <v>220</v>
      </c>
      <c r="O1065">
        <f>VLOOKUP($C1065,Inputs!$A$3:$G$53,5,FALSE)</f>
        <v>42.494216867469866</v>
      </c>
      <c r="P1065">
        <f>VLOOKUP(C1065,Depack!A$1:B$51,2,FALSE)</f>
        <v>8.7626765975547158</v>
      </c>
    </row>
    <row r="1066" spans="1:16" x14ac:dyDescent="0.2">
      <c r="A1066">
        <v>1063</v>
      </c>
      <c r="B1066" t="s">
        <v>3932</v>
      </c>
      <c r="C1066" t="s">
        <v>27</v>
      </c>
      <c r="D1066">
        <v>21145</v>
      </c>
      <c r="E1066">
        <v>14562.84</v>
      </c>
      <c r="F1066" s="21">
        <v>2</v>
      </c>
      <c r="G1066" s="21">
        <v>312</v>
      </c>
      <c r="H1066" s="21">
        <v>24.75</v>
      </c>
      <c r="I1066" s="21">
        <f>VLOOKUP($C1066,Inputs!$A$3:$G$53,2,FALSE)</f>
        <v>14.56</v>
      </c>
      <c r="J1066" s="21">
        <f>VLOOKUP($C1066,Inputs!$A$3:$G$53,3,FALSE)</f>
        <v>2.403</v>
      </c>
      <c r="K1066">
        <f>VLOOKUP($C1066,Inputs!$A$3:$G$53,4,FALSE)</f>
        <v>9.7600000000000006E-2</v>
      </c>
      <c r="L1066">
        <f>IF(ISBLANK(H1066),VLOOKUP($C1066,Inputs!$A$3:$G$53,5,FALSE),H1066)</f>
        <v>24.75</v>
      </c>
      <c r="M1066">
        <f>VLOOKUP($C1066,Inputs!$A$3:$G$53,7,FALSE)</f>
        <v>0</v>
      </c>
      <c r="N1066">
        <f t="shared" si="16"/>
        <v>312</v>
      </c>
      <c r="O1066">
        <f>VLOOKUP($C1066,Inputs!$A$3:$G$53,5,FALSE)</f>
        <v>42.494216867469866</v>
      </c>
      <c r="P1066">
        <f>VLOOKUP(C1066,Depack!A$1:B$51,2,FALSE)</f>
        <v>8.7626765975547158</v>
      </c>
    </row>
    <row r="1067" spans="1:16" x14ac:dyDescent="0.2">
      <c r="A1067">
        <v>1064</v>
      </c>
      <c r="B1067" t="s">
        <v>3933</v>
      </c>
      <c r="C1067" t="s">
        <v>27</v>
      </c>
      <c r="D1067">
        <v>21147</v>
      </c>
      <c r="E1067">
        <v>3204.84</v>
      </c>
      <c r="F1067" s="21">
        <v>0</v>
      </c>
      <c r="I1067" s="21">
        <f>VLOOKUP($C1067,Inputs!$A$3:$G$53,2,FALSE)</f>
        <v>14.56</v>
      </c>
      <c r="J1067" s="21">
        <f>VLOOKUP($C1067,Inputs!$A$3:$G$53,3,FALSE)</f>
        <v>2.403</v>
      </c>
      <c r="K1067">
        <f>VLOOKUP($C1067,Inputs!$A$3:$G$53,4,FALSE)</f>
        <v>9.7600000000000006E-2</v>
      </c>
      <c r="L1067">
        <f>IF(ISBLANK(H1067),VLOOKUP($C1067,Inputs!$A$3:$G$53,5,FALSE),H1067)</f>
        <v>42.494216867469866</v>
      </c>
      <c r="M1067">
        <f>VLOOKUP($C1067,Inputs!$A$3:$G$53,7,FALSE)</f>
        <v>0</v>
      </c>
      <c r="N1067">
        <f t="shared" si="16"/>
        <v>220</v>
      </c>
      <c r="O1067">
        <f>VLOOKUP($C1067,Inputs!$A$3:$G$53,5,FALSE)</f>
        <v>42.494216867469866</v>
      </c>
      <c r="P1067">
        <f>VLOOKUP(C1067,Depack!A$1:B$51,2,FALSE)</f>
        <v>8.7626765975547158</v>
      </c>
    </row>
    <row r="1068" spans="1:16" x14ac:dyDescent="0.2">
      <c r="A1068">
        <v>1065</v>
      </c>
      <c r="B1068" t="s">
        <v>3735</v>
      </c>
      <c r="C1068" t="s">
        <v>27</v>
      </c>
      <c r="D1068">
        <v>21149</v>
      </c>
      <c r="E1068">
        <v>1510.546</v>
      </c>
      <c r="F1068" s="21">
        <v>0</v>
      </c>
      <c r="I1068" s="21">
        <f>VLOOKUP($C1068,Inputs!$A$3:$G$53,2,FALSE)</f>
        <v>14.56</v>
      </c>
      <c r="J1068" s="21">
        <f>VLOOKUP($C1068,Inputs!$A$3:$G$53,3,FALSE)</f>
        <v>2.403</v>
      </c>
      <c r="K1068">
        <f>VLOOKUP($C1068,Inputs!$A$3:$G$53,4,FALSE)</f>
        <v>9.7600000000000006E-2</v>
      </c>
      <c r="L1068">
        <f>IF(ISBLANK(H1068),VLOOKUP($C1068,Inputs!$A$3:$G$53,5,FALSE),H1068)</f>
        <v>42.494216867469866</v>
      </c>
      <c r="M1068">
        <f>VLOOKUP($C1068,Inputs!$A$3:$G$53,7,FALSE)</f>
        <v>0</v>
      </c>
      <c r="N1068">
        <f t="shared" si="16"/>
        <v>220</v>
      </c>
      <c r="O1068">
        <f>VLOOKUP($C1068,Inputs!$A$3:$G$53,5,FALSE)</f>
        <v>42.494216867469866</v>
      </c>
      <c r="P1068">
        <f>VLOOKUP(C1068,Depack!A$1:B$51,2,FALSE)</f>
        <v>8.7626765975547158</v>
      </c>
    </row>
    <row r="1069" spans="1:16" x14ac:dyDescent="0.2">
      <c r="A1069">
        <v>1066</v>
      </c>
      <c r="B1069" t="s">
        <v>3328</v>
      </c>
      <c r="C1069" t="s">
        <v>27</v>
      </c>
      <c r="D1069">
        <v>21151</v>
      </c>
      <c r="E1069">
        <v>16770.919999999998</v>
      </c>
      <c r="F1069" s="21">
        <v>1</v>
      </c>
      <c r="G1069" s="21">
        <v>260</v>
      </c>
      <c r="H1069" s="21">
        <v>0</v>
      </c>
      <c r="I1069" s="21">
        <f>VLOOKUP($C1069,Inputs!$A$3:$G$53,2,FALSE)</f>
        <v>14.56</v>
      </c>
      <c r="J1069" s="21">
        <f>VLOOKUP($C1069,Inputs!$A$3:$G$53,3,FALSE)</f>
        <v>2.403</v>
      </c>
      <c r="K1069">
        <f>VLOOKUP($C1069,Inputs!$A$3:$G$53,4,FALSE)</f>
        <v>9.7600000000000006E-2</v>
      </c>
      <c r="L1069">
        <f>IF(ISBLANK(H1069),VLOOKUP($C1069,Inputs!$A$3:$G$53,5,FALSE),H1069)</f>
        <v>0</v>
      </c>
      <c r="M1069">
        <f>VLOOKUP($C1069,Inputs!$A$3:$G$53,7,FALSE)</f>
        <v>0</v>
      </c>
      <c r="N1069">
        <f t="shared" si="16"/>
        <v>260</v>
      </c>
      <c r="O1069">
        <f>VLOOKUP($C1069,Inputs!$A$3:$G$53,5,FALSE)</f>
        <v>42.494216867469866</v>
      </c>
      <c r="P1069">
        <f>VLOOKUP(C1069,Depack!A$1:B$51,2,FALSE)</f>
        <v>8.7626765975547158</v>
      </c>
    </row>
    <row r="1070" spans="1:16" x14ac:dyDescent="0.2">
      <c r="A1070">
        <v>1067</v>
      </c>
      <c r="B1070" t="s">
        <v>3934</v>
      </c>
      <c r="C1070" t="s">
        <v>27</v>
      </c>
      <c r="D1070">
        <v>21153</v>
      </c>
      <c r="E1070">
        <v>2084</v>
      </c>
      <c r="F1070" s="21">
        <v>0</v>
      </c>
      <c r="I1070" s="21">
        <f>VLOOKUP($C1070,Inputs!$A$3:$G$53,2,FALSE)</f>
        <v>14.56</v>
      </c>
      <c r="J1070" s="21">
        <f>VLOOKUP($C1070,Inputs!$A$3:$G$53,3,FALSE)</f>
        <v>2.403</v>
      </c>
      <c r="K1070">
        <f>VLOOKUP($C1070,Inputs!$A$3:$G$53,4,FALSE)</f>
        <v>9.7600000000000006E-2</v>
      </c>
      <c r="L1070">
        <f>IF(ISBLANK(H1070),VLOOKUP($C1070,Inputs!$A$3:$G$53,5,FALSE),H1070)</f>
        <v>42.494216867469866</v>
      </c>
      <c r="M1070">
        <f>VLOOKUP($C1070,Inputs!$A$3:$G$53,7,FALSE)</f>
        <v>0</v>
      </c>
      <c r="N1070">
        <f t="shared" si="16"/>
        <v>220</v>
      </c>
      <c r="O1070">
        <f>VLOOKUP($C1070,Inputs!$A$3:$G$53,5,FALSE)</f>
        <v>42.494216867469866</v>
      </c>
      <c r="P1070">
        <f>VLOOKUP(C1070,Depack!A$1:B$51,2,FALSE)</f>
        <v>8.7626765975547158</v>
      </c>
    </row>
    <row r="1071" spans="1:16" x14ac:dyDescent="0.2">
      <c r="A1071">
        <v>1068</v>
      </c>
      <c r="B1071" t="s">
        <v>1711</v>
      </c>
      <c r="C1071" t="s">
        <v>27</v>
      </c>
      <c r="D1071">
        <v>21155</v>
      </c>
      <c r="E1071">
        <v>3745.9</v>
      </c>
      <c r="F1071" s="21">
        <v>1</v>
      </c>
      <c r="G1071" s="21">
        <v>260</v>
      </c>
      <c r="H1071" s="21">
        <v>0</v>
      </c>
      <c r="I1071" s="21">
        <f>VLOOKUP($C1071,Inputs!$A$3:$G$53,2,FALSE)</f>
        <v>14.56</v>
      </c>
      <c r="J1071" s="21">
        <f>VLOOKUP($C1071,Inputs!$A$3:$G$53,3,FALSE)</f>
        <v>2.403</v>
      </c>
      <c r="K1071">
        <f>VLOOKUP($C1071,Inputs!$A$3:$G$53,4,FALSE)</f>
        <v>9.7600000000000006E-2</v>
      </c>
      <c r="L1071">
        <f>IF(ISBLANK(H1071),VLOOKUP($C1071,Inputs!$A$3:$G$53,5,FALSE),H1071)</f>
        <v>0</v>
      </c>
      <c r="M1071">
        <f>VLOOKUP($C1071,Inputs!$A$3:$G$53,7,FALSE)</f>
        <v>0</v>
      </c>
      <c r="N1071">
        <f t="shared" si="16"/>
        <v>260</v>
      </c>
      <c r="O1071">
        <f>VLOOKUP($C1071,Inputs!$A$3:$G$53,5,FALSE)</f>
        <v>42.494216867469866</v>
      </c>
      <c r="P1071">
        <f>VLOOKUP(C1071,Depack!A$1:B$51,2,FALSE)</f>
        <v>8.7626765975547158</v>
      </c>
    </row>
    <row r="1072" spans="1:16" x14ac:dyDescent="0.2">
      <c r="A1072">
        <v>1069</v>
      </c>
      <c r="B1072" t="s">
        <v>3330</v>
      </c>
      <c r="C1072" t="s">
        <v>27</v>
      </c>
      <c r="D1072">
        <v>21157</v>
      </c>
      <c r="E1072">
        <v>5635.26</v>
      </c>
      <c r="F1072" s="21">
        <v>1</v>
      </c>
      <c r="G1072" s="21">
        <v>260</v>
      </c>
      <c r="H1072" s="21">
        <v>40.51</v>
      </c>
      <c r="I1072" s="21">
        <f>VLOOKUP($C1072,Inputs!$A$3:$G$53,2,FALSE)</f>
        <v>14.56</v>
      </c>
      <c r="J1072" s="21">
        <f>VLOOKUP($C1072,Inputs!$A$3:$G$53,3,FALSE)</f>
        <v>2.403</v>
      </c>
      <c r="K1072">
        <f>VLOOKUP($C1072,Inputs!$A$3:$G$53,4,FALSE)</f>
        <v>9.7600000000000006E-2</v>
      </c>
      <c r="L1072">
        <f>IF(ISBLANK(H1072),VLOOKUP($C1072,Inputs!$A$3:$G$53,5,FALSE),H1072)</f>
        <v>40.51</v>
      </c>
      <c r="M1072">
        <f>VLOOKUP($C1072,Inputs!$A$3:$G$53,7,FALSE)</f>
        <v>0</v>
      </c>
      <c r="N1072">
        <f t="shared" si="16"/>
        <v>260</v>
      </c>
      <c r="O1072">
        <f>VLOOKUP($C1072,Inputs!$A$3:$G$53,5,FALSE)</f>
        <v>42.494216867469866</v>
      </c>
      <c r="P1072">
        <f>VLOOKUP(C1072,Depack!A$1:B$51,2,FALSE)</f>
        <v>8.7626765975547158</v>
      </c>
    </row>
    <row r="1073" spans="1:16" x14ac:dyDescent="0.2">
      <c r="A1073">
        <v>1070</v>
      </c>
      <c r="B1073" t="s">
        <v>3552</v>
      </c>
      <c r="C1073" t="s">
        <v>27</v>
      </c>
      <c r="D1073">
        <v>21159</v>
      </c>
      <c r="E1073">
        <v>2280.7399999999998</v>
      </c>
      <c r="F1073" s="21">
        <v>1</v>
      </c>
      <c r="G1073" s="21">
        <v>260</v>
      </c>
      <c r="H1073" s="21">
        <v>0</v>
      </c>
      <c r="I1073" s="21">
        <f>VLOOKUP($C1073,Inputs!$A$3:$G$53,2,FALSE)</f>
        <v>14.56</v>
      </c>
      <c r="J1073" s="21">
        <f>VLOOKUP($C1073,Inputs!$A$3:$G$53,3,FALSE)</f>
        <v>2.403</v>
      </c>
      <c r="K1073">
        <f>VLOOKUP($C1073,Inputs!$A$3:$G$53,4,FALSE)</f>
        <v>9.7600000000000006E-2</v>
      </c>
      <c r="L1073">
        <f>IF(ISBLANK(H1073),VLOOKUP($C1073,Inputs!$A$3:$G$53,5,FALSE),H1073)</f>
        <v>0</v>
      </c>
      <c r="M1073">
        <f>VLOOKUP($C1073,Inputs!$A$3:$G$53,7,FALSE)</f>
        <v>0</v>
      </c>
      <c r="N1073">
        <f t="shared" si="16"/>
        <v>260</v>
      </c>
      <c r="O1073">
        <f>VLOOKUP($C1073,Inputs!$A$3:$G$53,5,FALSE)</f>
        <v>42.494216867469866</v>
      </c>
      <c r="P1073">
        <f>VLOOKUP(C1073,Depack!A$1:B$51,2,FALSE)</f>
        <v>8.7626765975547158</v>
      </c>
    </row>
    <row r="1074" spans="1:16" x14ac:dyDescent="0.2">
      <c r="A1074">
        <v>1071</v>
      </c>
      <c r="B1074" t="s">
        <v>3737</v>
      </c>
      <c r="C1074" t="s">
        <v>27</v>
      </c>
      <c r="D1074">
        <v>21161</v>
      </c>
      <c r="E1074">
        <v>3765.47</v>
      </c>
      <c r="F1074" s="21">
        <v>1</v>
      </c>
      <c r="G1074" s="21">
        <v>312</v>
      </c>
      <c r="H1074" s="21">
        <v>22</v>
      </c>
      <c r="I1074" s="21">
        <f>VLOOKUP($C1074,Inputs!$A$3:$G$53,2,FALSE)</f>
        <v>14.56</v>
      </c>
      <c r="J1074" s="21">
        <f>VLOOKUP($C1074,Inputs!$A$3:$G$53,3,FALSE)</f>
        <v>2.403</v>
      </c>
      <c r="K1074">
        <f>VLOOKUP($C1074,Inputs!$A$3:$G$53,4,FALSE)</f>
        <v>9.7600000000000006E-2</v>
      </c>
      <c r="L1074">
        <f>IF(ISBLANK(H1074),VLOOKUP($C1074,Inputs!$A$3:$G$53,5,FALSE),H1074)</f>
        <v>22</v>
      </c>
      <c r="M1074">
        <f>VLOOKUP($C1074,Inputs!$A$3:$G$53,7,FALSE)</f>
        <v>0</v>
      </c>
      <c r="N1074">
        <f t="shared" si="16"/>
        <v>312</v>
      </c>
      <c r="O1074">
        <f>VLOOKUP($C1074,Inputs!$A$3:$G$53,5,FALSE)</f>
        <v>42.494216867469866</v>
      </c>
      <c r="P1074">
        <f>VLOOKUP(C1074,Depack!A$1:B$51,2,FALSE)</f>
        <v>8.7626765975547158</v>
      </c>
    </row>
    <row r="1075" spans="1:16" x14ac:dyDescent="0.2">
      <c r="A1075">
        <v>1072</v>
      </c>
      <c r="B1075" t="s">
        <v>3865</v>
      </c>
      <c r="C1075" t="s">
        <v>27</v>
      </c>
      <c r="D1075">
        <v>21163</v>
      </c>
      <c r="E1075">
        <v>4631.09</v>
      </c>
      <c r="F1075" s="21">
        <v>0</v>
      </c>
      <c r="I1075" s="21">
        <f>VLOOKUP($C1075,Inputs!$A$3:$G$53,2,FALSE)</f>
        <v>14.56</v>
      </c>
      <c r="J1075" s="21">
        <f>VLOOKUP($C1075,Inputs!$A$3:$G$53,3,FALSE)</f>
        <v>2.403</v>
      </c>
      <c r="K1075">
        <f>VLOOKUP($C1075,Inputs!$A$3:$G$53,4,FALSE)</f>
        <v>9.7600000000000006E-2</v>
      </c>
      <c r="L1075">
        <f>IF(ISBLANK(H1075),VLOOKUP($C1075,Inputs!$A$3:$G$53,5,FALSE),H1075)</f>
        <v>42.494216867469866</v>
      </c>
      <c r="M1075">
        <f>VLOOKUP($C1075,Inputs!$A$3:$G$53,7,FALSE)</f>
        <v>0</v>
      </c>
      <c r="N1075">
        <f t="shared" si="16"/>
        <v>220</v>
      </c>
      <c r="O1075">
        <f>VLOOKUP($C1075,Inputs!$A$3:$G$53,5,FALSE)</f>
        <v>42.494216867469866</v>
      </c>
      <c r="P1075">
        <f>VLOOKUP(C1075,Depack!A$1:B$51,2,FALSE)</f>
        <v>8.7626765975547158</v>
      </c>
    </row>
    <row r="1076" spans="1:16" x14ac:dyDescent="0.2">
      <c r="A1076">
        <v>1073</v>
      </c>
      <c r="B1076" t="s">
        <v>3935</v>
      </c>
      <c r="C1076" t="s">
        <v>27</v>
      </c>
      <c r="D1076">
        <v>21165</v>
      </c>
      <c r="E1076">
        <v>944.02</v>
      </c>
      <c r="F1076" s="21">
        <v>0</v>
      </c>
      <c r="I1076" s="21">
        <f>VLOOKUP($C1076,Inputs!$A$3:$G$53,2,FALSE)</f>
        <v>14.56</v>
      </c>
      <c r="J1076" s="21">
        <f>VLOOKUP($C1076,Inputs!$A$3:$G$53,3,FALSE)</f>
        <v>2.403</v>
      </c>
      <c r="K1076">
        <f>VLOOKUP($C1076,Inputs!$A$3:$G$53,4,FALSE)</f>
        <v>9.7600000000000006E-2</v>
      </c>
      <c r="L1076">
        <f>IF(ISBLANK(H1076),VLOOKUP($C1076,Inputs!$A$3:$G$53,5,FALSE),H1076)</f>
        <v>42.494216867469866</v>
      </c>
      <c r="M1076">
        <f>VLOOKUP($C1076,Inputs!$A$3:$G$53,7,FALSE)</f>
        <v>0</v>
      </c>
      <c r="N1076">
        <f t="shared" si="16"/>
        <v>220</v>
      </c>
      <c r="O1076">
        <f>VLOOKUP($C1076,Inputs!$A$3:$G$53,5,FALSE)</f>
        <v>42.494216867469866</v>
      </c>
      <c r="P1076">
        <f>VLOOKUP(C1076,Depack!A$1:B$51,2,FALSE)</f>
        <v>8.7626765975547158</v>
      </c>
    </row>
    <row r="1077" spans="1:16" x14ac:dyDescent="0.2">
      <c r="A1077">
        <v>1074</v>
      </c>
      <c r="B1077" t="s">
        <v>3740</v>
      </c>
      <c r="C1077" t="s">
        <v>27</v>
      </c>
      <c r="D1077">
        <v>21167</v>
      </c>
      <c r="E1077">
        <v>3568.65</v>
      </c>
      <c r="F1077" s="21">
        <v>1</v>
      </c>
      <c r="G1077" s="21">
        <v>312</v>
      </c>
      <c r="H1077" s="21">
        <v>49</v>
      </c>
      <c r="I1077" s="21">
        <f>VLOOKUP($C1077,Inputs!$A$3:$G$53,2,FALSE)</f>
        <v>14.56</v>
      </c>
      <c r="J1077" s="21">
        <f>VLOOKUP($C1077,Inputs!$A$3:$G$53,3,FALSE)</f>
        <v>2.403</v>
      </c>
      <c r="K1077">
        <f>VLOOKUP($C1077,Inputs!$A$3:$G$53,4,FALSE)</f>
        <v>9.7600000000000006E-2</v>
      </c>
      <c r="L1077">
        <f>IF(ISBLANK(H1077),VLOOKUP($C1077,Inputs!$A$3:$G$53,5,FALSE),H1077)</f>
        <v>49</v>
      </c>
      <c r="M1077">
        <f>VLOOKUP($C1077,Inputs!$A$3:$G$53,7,FALSE)</f>
        <v>0</v>
      </c>
      <c r="N1077">
        <f t="shared" si="16"/>
        <v>312</v>
      </c>
      <c r="O1077">
        <f>VLOOKUP($C1077,Inputs!$A$3:$G$53,5,FALSE)</f>
        <v>42.494216867469866</v>
      </c>
      <c r="P1077">
        <f>VLOOKUP(C1077,Depack!A$1:B$51,2,FALSE)</f>
        <v>8.7626765975547158</v>
      </c>
    </row>
    <row r="1078" spans="1:16" x14ac:dyDescent="0.2">
      <c r="A1078">
        <v>1075</v>
      </c>
      <c r="B1078" t="s">
        <v>3936</v>
      </c>
      <c r="C1078" t="s">
        <v>27</v>
      </c>
      <c r="D1078">
        <v>21169</v>
      </c>
      <c r="E1078">
        <v>1535.2339999999999</v>
      </c>
      <c r="F1078" s="21">
        <v>0</v>
      </c>
      <c r="I1078" s="21">
        <f>VLOOKUP($C1078,Inputs!$A$3:$G$53,2,FALSE)</f>
        <v>14.56</v>
      </c>
      <c r="J1078" s="21">
        <f>VLOOKUP($C1078,Inputs!$A$3:$G$53,3,FALSE)</f>
        <v>2.403</v>
      </c>
      <c r="K1078">
        <f>VLOOKUP($C1078,Inputs!$A$3:$G$53,4,FALSE)</f>
        <v>9.7600000000000006E-2</v>
      </c>
      <c r="L1078">
        <f>IF(ISBLANK(H1078),VLOOKUP($C1078,Inputs!$A$3:$G$53,5,FALSE),H1078)</f>
        <v>42.494216867469866</v>
      </c>
      <c r="M1078">
        <f>VLOOKUP($C1078,Inputs!$A$3:$G$53,7,FALSE)</f>
        <v>0</v>
      </c>
      <c r="N1078">
        <f t="shared" si="16"/>
        <v>220</v>
      </c>
      <c r="O1078">
        <f>VLOOKUP($C1078,Inputs!$A$3:$G$53,5,FALSE)</f>
        <v>42.494216867469866</v>
      </c>
      <c r="P1078">
        <f>VLOOKUP(C1078,Depack!A$1:B$51,2,FALSE)</f>
        <v>8.7626765975547158</v>
      </c>
    </row>
    <row r="1079" spans="1:16" x14ac:dyDescent="0.2">
      <c r="A1079">
        <v>1076</v>
      </c>
      <c r="B1079" t="s">
        <v>2508</v>
      </c>
      <c r="C1079" t="s">
        <v>27</v>
      </c>
      <c r="D1079">
        <v>21171</v>
      </c>
      <c r="E1079">
        <v>1749.06</v>
      </c>
      <c r="F1079" s="21">
        <v>1</v>
      </c>
      <c r="G1079" s="21">
        <v>312</v>
      </c>
      <c r="H1079" s="21">
        <v>0</v>
      </c>
      <c r="I1079" s="21">
        <f>VLOOKUP($C1079,Inputs!$A$3:$G$53,2,FALSE)</f>
        <v>14.56</v>
      </c>
      <c r="J1079" s="21">
        <f>VLOOKUP($C1079,Inputs!$A$3:$G$53,3,FALSE)</f>
        <v>2.403</v>
      </c>
      <c r="K1079">
        <f>VLOOKUP($C1079,Inputs!$A$3:$G$53,4,FALSE)</f>
        <v>9.7600000000000006E-2</v>
      </c>
      <c r="L1079">
        <f>IF(ISBLANK(H1079),VLOOKUP($C1079,Inputs!$A$3:$G$53,5,FALSE),H1079)</f>
        <v>0</v>
      </c>
      <c r="M1079">
        <f>VLOOKUP($C1079,Inputs!$A$3:$G$53,7,FALSE)</f>
        <v>0</v>
      </c>
      <c r="N1079">
        <f t="shared" si="16"/>
        <v>312</v>
      </c>
      <c r="O1079">
        <f>VLOOKUP($C1079,Inputs!$A$3:$G$53,5,FALSE)</f>
        <v>42.494216867469866</v>
      </c>
      <c r="P1079">
        <f>VLOOKUP(C1079,Depack!A$1:B$51,2,FALSE)</f>
        <v>8.7626765975547158</v>
      </c>
    </row>
    <row r="1080" spans="1:16" x14ac:dyDescent="0.2">
      <c r="A1080">
        <v>1077</v>
      </c>
      <c r="B1080" t="s">
        <v>1663</v>
      </c>
      <c r="C1080" t="s">
        <v>27</v>
      </c>
      <c r="D1080">
        <v>21173</v>
      </c>
      <c r="E1080">
        <v>5480.49</v>
      </c>
      <c r="F1080" s="21">
        <v>1</v>
      </c>
      <c r="G1080" s="21">
        <v>312</v>
      </c>
      <c r="H1080" s="21">
        <v>34.25</v>
      </c>
      <c r="I1080" s="21">
        <f>VLOOKUP($C1080,Inputs!$A$3:$G$53,2,FALSE)</f>
        <v>14.56</v>
      </c>
      <c r="J1080" s="21">
        <f>VLOOKUP($C1080,Inputs!$A$3:$G$53,3,FALSE)</f>
        <v>2.403</v>
      </c>
      <c r="K1080">
        <f>VLOOKUP($C1080,Inputs!$A$3:$G$53,4,FALSE)</f>
        <v>9.7600000000000006E-2</v>
      </c>
      <c r="L1080">
        <f>IF(ISBLANK(H1080),VLOOKUP($C1080,Inputs!$A$3:$G$53,5,FALSE),H1080)</f>
        <v>34.25</v>
      </c>
      <c r="M1080">
        <f>VLOOKUP($C1080,Inputs!$A$3:$G$53,7,FALSE)</f>
        <v>0</v>
      </c>
      <c r="N1080">
        <f t="shared" si="16"/>
        <v>312</v>
      </c>
      <c r="O1080">
        <f>VLOOKUP($C1080,Inputs!$A$3:$G$53,5,FALSE)</f>
        <v>42.494216867469866</v>
      </c>
      <c r="P1080">
        <f>VLOOKUP(C1080,Depack!A$1:B$51,2,FALSE)</f>
        <v>8.7626765975547158</v>
      </c>
    </row>
    <row r="1081" spans="1:16" x14ac:dyDescent="0.2">
      <c r="A1081">
        <v>1078</v>
      </c>
      <c r="B1081" t="s">
        <v>3332</v>
      </c>
      <c r="C1081" t="s">
        <v>27</v>
      </c>
      <c r="D1081">
        <v>21175</v>
      </c>
      <c r="E1081">
        <v>2457.0300000000002</v>
      </c>
      <c r="F1081" s="21">
        <v>1</v>
      </c>
      <c r="G1081" s="21">
        <v>312</v>
      </c>
      <c r="H1081" s="21">
        <v>0</v>
      </c>
      <c r="I1081" s="21">
        <f>VLOOKUP($C1081,Inputs!$A$3:$G$53,2,FALSE)</f>
        <v>14.56</v>
      </c>
      <c r="J1081" s="21">
        <f>VLOOKUP($C1081,Inputs!$A$3:$G$53,3,FALSE)</f>
        <v>2.403</v>
      </c>
      <c r="K1081">
        <f>VLOOKUP($C1081,Inputs!$A$3:$G$53,4,FALSE)</f>
        <v>9.7600000000000006E-2</v>
      </c>
      <c r="L1081">
        <f>IF(ISBLANK(H1081),VLOOKUP($C1081,Inputs!$A$3:$G$53,5,FALSE),H1081)</f>
        <v>0</v>
      </c>
      <c r="M1081">
        <f>VLOOKUP($C1081,Inputs!$A$3:$G$53,7,FALSE)</f>
        <v>0</v>
      </c>
      <c r="N1081">
        <f t="shared" si="16"/>
        <v>312</v>
      </c>
      <c r="O1081">
        <f>VLOOKUP($C1081,Inputs!$A$3:$G$53,5,FALSE)</f>
        <v>42.494216867469866</v>
      </c>
      <c r="P1081">
        <f>VLOOKUP(C1081,Depack!A$1:B$51,2,FALSE)</f>
        <v>8.7626765975547158</v>
      </c>
    </row>
    <row r="1082" spans="1:16" x14ac:dyDescent="0.2">
      <c r="A1082">
        <v>1079</v>
      </c>
      <c r="B1082" t="s">
        <v>3937</v>
      </c>
      <c r="C1082" t="s">
        <v>27</v>
      </c>
      <c r="D1082">
        <v>21177</v>
      </c>
      <c r="E1082">
        <v>5597.75</v>
      </c>
      <c r="F1082" s="21">
        <v>1</v>
      </c>
      <c r="G1082" s="21">
        <v>312</v>
      </c>
      <c r="H1082" s="21">
        <v>50</v>
      </c>
      <c r="I1082" s="21">
        <f>VLOOKUP($C1082,Inputs!$A$3:$G$53,2,FALSE)</f>
        <v>14.56</v>
      </c>
      <c r="J1082" s="21">
        <f>VLOOKUP($C1082,Inputs!$A$3:$G$53,3,FALSE)</f>
        <v>2.403</v>
      </c>
      <c r="K1082">
        <f>VLOOKUP($C1082,Inputs!$A$3:$G$53,4,FALSE)</f>
        <v>9.7600000000000006E-2</v>
      </c>
      <c r="L1082">
        <f>IF(ISBLANK(H1082),VLOOKUP($C1082,Inputs!$A$3:$G$53,5,FALSE),H1082)</f>
        <v>50</v>
      </c>
      <c r="M1082">
        <f>VLOOKUP($C1082,Inputs!$A$3:$G$53,7,FALSE)</f>
        <v>0</v>
      </c>
      <c r="N1082">
        <f t="shared" si="16"/>
        <v>312</v>
      </c>
      <c r="O1082">
        <f>VLOOKUP($C1082,Inputs!$A$3:$G$53,5,FALSE)</f>
        <v>42.494216867469866</v>
      </c>
      <c r="P1082">
        <f>VLOOKUP(C1082,Depack!A$1:B$51,2,FALSE)</f>
        <v>8.7626765975547158</v>
      </c>
    </row>
    <row r="1083" spans="1:16" x14ac:dyDescent="0.2">
      <c r="A1083">
        <v>1080</v>
      </c>
      <c r="B1083" t="s">
        <v>3938</v>
      </c>
      <c r="C1083" t="s">
        <v>27</v>
      </c>
      <c r="D1083">
        <v>21179</v>
      </c>
      <c r="E1083">
        <v>8236.07</v>
      </c>
      <c r="F1083" s="21">
        <v>1</v>
      </c>
      <c r="G1083" s="21">
        <v>312</v>
      </c>
      <c r="H1083" s="21">
        <v>24</v>
      </c>
      <c r="I1083" s="21">
        <f>VLOOKUP($C1083,Inputs!$A$3:$G$53,2,FALSE)</f>
        <v>14.56</v>
      </c>
      <c r="J1083" s="21">
        <f>VLOOKUP($C1083,Inputs!$A$3:$G$53,3,FALSE)</f>
        <v>2.403</v>
      </c>
      <c r="K1083">
        <f>VLOOKUP($C1083,Inputs!$A$3:$G$53,4,FALSE)</f>
        <v>9.7600000000000006E-2</v>
      </c>
      <c r="L1083">
        <f>IF(ISBLANK(H1083),VLOOKUP($C1083,Inputs!$A$3:$G$53,5,FALSE),H1083)</f>
        <v>24</v>
      </c>
      <c r="M1083">
        <f>VLOOKUP($C1083,Inputs!$A$3:$G$53,7,FALSE)</f>
        <v>0</v>
      </c>
      <c r="N1083">
        <f t="shared" si="16"/>
        <v>312</v>
      </c>
      <c r="O1083">
        <f>VLOOKUP($C1083,Inputs!$A$3:$G$53,5,FALSE)</f>
        <v>42.494216867469866</v>
      </c>
      <c r="P1083">
        <f>VLOOKUP(C1083,Depack!A$1:B$51,2,FALSE)</f>
        <v>8.7626765975547158</v>
      </c>
    </row>
    <row r="1084" spans="1:16" x14ac:dyDescent="0.2">
      <c r="A1084">
        <v>1081</v>
      </c>
      <c r="B1084" t="s">
        <v>3939</v>
      </c>
      <c r="C1084" t="s">
        <v>27</v>
      </c>
      <c r="D1084">
        <v>21181</v>
      </c>
      <c r="E1084">
        <v>1057.8699999999999</v>
      </c>
      <c r="F1084" s="21">
        <v>0</v>
      </c>
      <c r="I1084" s="21">
        <f>VLOOKUP($C1084,Inputs!$A$3:$G$53,2,FALSE)</f>
        <v>14.56</v>
      </c>
      <c r="J1084" s="21">
        <f>VLOOKUP($C1084,Inputs!$A$3:$G$53,3,FALSE)</f>
        <v>2.403</v>
      </c>
      <c r="K1084">
        <f>VLOOKUP($C1084,Inputs!$A$3:$G$53,4,FALSE)</f>
        <v>9.7600000000000006E-2</v>
      </c>
      <c r="L1084">
        <f>IF(ISBLANK(H1084),VLOOKUP($C1084,Inputs!$A$3:$G$53,5,FALSE),H1084)</f>
        <v>42.494216867469866</v>
      </c>
      <c r="M1084">
        <f>VLOOKUP($C1084,Inputs!$A$3:$G$53,7,FALSE)</f>
        <v>0</v>
      </c>
      <c r="N1084">
        <f t="shared" si="16"/>
        <v>220</v>
      </c>
      <c r="O1084">
        <f>VLOOKUP($C1084,Inputs!$A$3:$G$53,5,FALSE)</f>
        <v>42.494216867469866</v>
      </c>
      <c r="P1084">
        <f>VLOOKUP(C1084,Depack!A$1:B$51,2,FALSE)</f>
        <v>8.7626765975547158</v>
      </c>
    </row>
    <row r="1085" spans="1:16" x14ac:dyDescent="0.2">
      <c r="A1085">
        <v>1082</v>
      </c>
      <c r="B1085" t="s">
        <v>45</v>
      </c>
      <c r="C1085" t="s">
        <v>27</v>
      </c>
      <c r="D1085">
        <v>21183</v>
      </c>
      <c r="E1085">
        <v>4446.5600000000004</v>
      </c>
      <c r="F1085" s="21">
        <v>0</v>
      </c>
      <c r="I1085" s="21">
        <f>VLOOKUP($C1085,Inputs!$A$3:$G$53,2,FALSE)</f>
        <v>14.56</v>
      </c>
      <c r="J1085" s="21">
        <f>VLOOKUP($C1085,Inputs!$A$3:$G$53,3,FALSE)</f>
        <v>2.403</v>
      </c>
      <c r="K1085">
        <f>VLOOKUP($C1085,Inputs!$A$3:$G$53,4,FALSE)</f>
        <v>9.7600000000000006E-2</v>
      </c>
      <c r="L1085">
        <f>IF(ISBLANK(H1085),VLOOKUP($C1085,Inputs!$A$3:$G$53,5,FALSE),H1085)</f>
        <v>42.494216867469866</v>
      </c>
      <c r="M1085">
        <f>VLOOKUP($C1085,Inputs!$A$3:$G$53,7,FALSE)</f>
        <v>0</v>
      </c>
      <c r="N1085">
        <f t="shared" si="16"/>
        <v>220</v>
      </c>
      <c r="O1085">
        <f>VLOOKUP($C1085,Inputs!$A$3:$G$53,5,FALSE)</f>
        <v>42.494216867469866</v>
      </c>
      <c r="P1085">
        <f>VLOOKUP(C1085,Depack!A$1:B$51,2,FALSE)</f>
        <v>8.7626765975547158</v>
      </c>
    </row>
    <row r="1086" spans="1:16" x14ac:dyDescent="0.2">
      <c r="A1086">
        <v>1083</v>
      </c>
      <c r="B1086" t="s">
        <v>3940</v>
      </c>
      <c r="C1086" t="s">
        <v>27</v>
      </c>
      <c r="D1086">
        <v>21185</v>
      </c>
      <c r="E1086">
        <v>11211.98</v>
      </c>
      <c r="F1086" s="21">
        <v>0</v>
      </c>
      <c r="I1086" s="21">
        <f>VLOOKUP($C1086,Inputs!$A$3:$G$53,2,FALSE)</f>
        <v>14.56</v>
      </c>
      <c r="J1086" s="21">
        <f>VLOOKUP($C1086,Inputs!$A$3:$G$53,3,FALSE)</f>
        <v>2.403</v>
      </c>
      <c r="K1086">
        <f>VLOOKUP($C1086,Inputs!$A$3:$G$53,4,FALSE)</f>
        <v>9.7600000000000006E-2</v>
      </c>
      <c r="L1086">
        <f>IF(ISBLANK(H1086),VLOOKUP($C1086,Inputs!$A$3:$G$53,5,FALSE),H1086)</f>
        <v>42.494216867469866</v>
      </c>
      <c r="M1086">
        <f>VLOOKUP($C1086,Inputs!$A$3:$G$53,7,FALSE)</f>
        <v>0</v>
      </c>
      <c r="N1086">
        <f t="shared" si="16"/>
        <v>220</v>
      </c>
      <c r="O1086">
        <f>VLOOKUP($C1086,Inputs!$A$3:$G$53,5,FALSE)</f>
        <v>42.494216867469866</v>
      </c>
      <c r="P1086">
        <f>VLOOKUP(C1086,Depack!A$1:B$51,2,FALSE)</f>
        <v>8.7626765975547158</v>
      </c>
    </row>
    <row r="1087" spans="1:16" x14ac:dyDescent="0.2">
      <c r="A1087">
        <v>1084</v>
      </c>
      <c r="B1087" t="s">
        <v>3774</v>
      </c>
      <c r="C1087" t="s">
        <v>27</v>
      </c>
      <c r="D1087">
        <v>21187</v>
      </c>
      <c r="E1087">
        <v>1674.24</v>
      </c>
      <c r="F1087" s="21">
        <v>1</v>
      </c>
      <c r="G1087" s="21">
        <v>312</v>
      </c>
      <c r="H1087" s="21">
        <v>30</v>
      </c>
      <c r="I1087" s="21">
        <f>VLOOKUP($C1087,Inputs!$A$3:$G$53,2,FALSE)</f>
        <v>14.56</v>
      </c>
      <c r="J1087" s="21">
        <f>VLOOKUP($C1087,Inputs!$A$3:$G$53,3,FALSE)</f>
        <v>2.403</v>
      </c>
      <c r="K1087">
        <f>VLOOKUP($C1087,Inputs!$A$3:$G$53,4,FALSE)</f>
        <v>9.7600000000000006E-2</v>
      </c>
      <c r="L1087">
        <f>IF(ISBLANK(H1087),VLOOKUP($C1087,Inputs!$A$3:$G$53,5,FALSE),H1087)</f>
        <v>30</v>
      </c>
      <c r="M1087">
        <f>VLOOKUP($C1087,Inputs!$A$3:$G$53,7,FALSE)</f>
        <v>0</v>
      </c>
      <c r="N1087">
        <f t="shared" si="16"/>
        <v>312</v>
      </c>
      <c r="O1087">
        <f>VLOOKUP($C1087,Inputs!$A$3:$G$53,5,FALSE)</f>
        <v>42.494216867469866</v>
      </c>
      <c r="P1087">
        <f>VLOOKUP(C1087,Depack!A$1:B$51,2,FALSE)</f>
        <v>8.7626765975547158</v>
      </c>
    </row>
    <row r="1088" spans="1:16" x14ac:dyDescent="0.2">
      <c r="A1088">
        <v>1085</v>
      </c>
      <c r="B1088" t="s">
        <v>3941</v>
      </c>
      <c r="C1088" t="s">
        <v>27</v>
      </c>
      <c r="D1088">
        <v>21189</v>
      </c>
      <c r="E1088">
        <v>763.19200000000001</v>
      </c>
      <c r="F1088" s="21">
        <v>0</v>
      </c>
      <c r="I1088" s="21">
        <f>VLOOKUP($C1088,Inputs!$A$3:$G$53,2,FALSE)</f>
        <v>14.56</v>
      </c>
      <c r="J1088" s="21">
        <f>VLOOKUP($C1088,Inputs!$A$3:$G$53,3,FALSE)</f>
        <v>2.403</v>
      </c>
      <c r="K1088">
        <f>VLOOKUP($C1088,Inputs!$A$3:$G$53,4,FALSE)</f>
        <v>9.7600000000000006E-2</v>
      </c>
      <c r="L1088">
        <f>IF(ISBLANK(H1088),VLOOKUP($C1088,Inputs!$A$3:$G$53,5,FALSE),H1088)</f>
        <v>42.494216867469866</v>
      </c>
      <c r="M1088">
        <f>VLOOKUP($C1088,Inputs!$A$3:$G$53,7,FALSE)</f>
        <v>0</v>
      </c>
      <c r="N1088">
        <f t="shared" si="16"/>
        <v>220</v>
      </c>
      <c r="O1088">
        <f>VLOOKUP($C1088,Inputs!$A$3:$G$53,5,FALSE)</f>
        <v>42.494216867469866</v>
      </c>
      <c r="P1088">
        <f>VLOOKUP(C1088,Depack!A$1:B$51,2,FALSE)</f>
        <v>8.7626765975547158</v>
      </c>
    </row>
    <row r="1089" spans="1:16" x14ac:dyDescent="0.2">
      <c r="A1089">
        <v>1086</v>
      </c>
      <c r="B1089" t="s">
        <v>3942</v>
      </c>
      <c r="C1089" t="s">
        <v>27</v>
      </c>
      <c r="D1089">
        <v>21191</v>
      </c>
      <c r="E1089">
        <v>2247.56</v>
      </c>
      <c r="F1089" s="21">
        <v>1</v>
      </c>
      <c r="G1089" s="21">
        <v>312</v>
      </c>
      <c r="H1089" s="21">
        <v>39.65</v>
      </c>
      <c r="I1089" s="21">
        <f>VLOOKUP($C1089,Inputs!$A$3:$G$53,2,FALSE)</f>
        <v>14.56</v>
      </c>
      <c r="J1089" s="21">
        <f>VLOOKUP($C1089,Inputs!$A$3:$G$53,3,FALSE)</f>
        <v>2.403</v>
      </c>
      <c r="K1089">
        <f>VLOOKUP($C1089,Inputs!$A$3:$G$53,4,FALSE)</f>
        <v>9.7600000000000006E-2</v>
      </c>
      <c r="L1089">
        <f>IF(ISBLANK(H1089),VLOOKUP($C1089,Inputs!$A$3:$G$53,5,FALSE),H1089)</f>
        <v>39.65</v>
      </c>
      <c r="M1089">
        <f>VLOOKUP($C1089,Inputs!$A$3:$G$53,7,FALSE)</f>
        <v>0</v>
      </c>
      <c r="N1089">
        <f t="shared" si="16"/>
        <v>312</v>
      </c>
      <c r="O1089">
        <f>VLOOKUP($C1089,Inputs!$A$3:$G$53,5,FALSE)</f>
        <v>42.494216867469866</v>
      </c>
      <c r="P1089">
        <f>VLOOKUP(C1089,Depack!A$1:B$51,2,FALSE)</f>
        <v>8.7626765975547158</v>
      </c>
    </row>
    <row r="1090" spans="1:16" x14ac:dyDescent="0.2">
      <c r="A1090">
        <v>1087</v>
      </c>
      <c r="B1090" t="s">
        <v>3333</v>
      </c>
      <c r="C1090" t="s">
        <v>27</v>
      </c>
      <c r="D1090">
        <v>21193</v>
      </c>
      <c r="E1090">
        <v>5666.1</v>
      </c>
      <c r="F1090" s="21">
        <v>0</v>
      </c>
      <c r="I1090" s="21">
        <f>VLOOKUP($C1090,Inputs!$A$3:$G$53,2,FALSE)</f>
        <v>14.56</v>
      </c>
      <c r="J1090" s="21">
        <f>VLOOKUP($C1090,Inputs!$A$3:$G$53,3,FALSE)</f>
        <v>2.403</v>
      </c>
      <c r="K1090">
        <f>VLOOKUP($C1090,Inputs!$A$3:$G$53,4,FALSE)</f>
        <v>9.7600000000000006E-2</v>
      </c>
      <c r="L1090">
        <f>IF(ISBLANK(H1090),VLOOKUP($C1090,Inputs!$A$3:$G$53,5,FALSE),H1090)</f>
        <v>42.494216867469866</v>
      </c>
      <c r="M1090">
        <f>VLOOKUP($C1090,Inputs!$A$3:$G$53,7,FALSE)</f>
        <v>0</v>
      </c>
      <c r="N1090">
        <f t="shared" si="16"/>
        <v>220</v>
      </c>
      <c r="O1090">
        <f>VLOOKUP($C1090,Inputs!$A$3:$G$53,5,FALSE)</f>
        <v>42.494216867469866</v>
      </c>
      <c r="P1090">
        <f>VLOOKUP(C1090,Depack!A$1:B$51,2,FALSE)</f>
        <v>8.7626765975547158</v>
      </c>
    </row>
    <row r="1091" spans="1:16" x14ac:dyDescent="0.2">
      <c r="A1091">
        <v>1088</v>
      </c>
      <c r="B1091" t="s">
        <v>3335</v>
      </c>
      <c r="C1091" t="s">
        <v>27</v>
      </c>
      <c r="D1091">
        <v>21195</v>
      </c>
      <c r="E1091">
        <v>12057.73</v>
      </c>
      <c r="F1091" s="21">
        <v>1</v>
      </c>
      <c r="G1091" s="21">
        <v>260</v>
      </c>
      <c r="H1091" s="21">
        <v>35.25</v>
      </c>
      <c r="I1091" s="21">
        <f>VLOOKUP($C1091,Inputs!$A$3:$G$53,2,FALSE)</f>
        <v>14.56</v>
      </c>
      <c r="J1091" s="21">
        <f>VLOOKUP($C1091,Inputs!$A$3:$G$53,3,FALSE)</f>
        <v>2.403</v>
      </c>
      <c r="K1091">
        <f>VLOOKUP($C1091,Inputs!$A$3:$G$53,4,FALSE)</f>
        <v>9.7600000000000006E-2</v>
      </c>
      <c r="L1091">
        <f>IF(ISBLANK(H1091),VLOOKUP($C1091,Inputs!$A$3:$G$53,5,FALSE),H1091)</f>
        <v>35.25</v>
      </c>
      <c r="M1091">
        <f>VLOOKUP($C1091,Inputs!$A$3:$G$53,7,FALSE)</f>
        <v>0</v>
      </c>
      <c r="N1091">
        <f t="shared" ref="N1091:N1154" si="17">IF(ISBLANK(G1091),220,G1091)</f>
        <v>260</v>
      </c>
      <c r="O1091">
        <f>VLOOKUP($C1091,Inputs!$A$3:$G$53,5,FALSE)</f>
        <v>42.494216867469866</v>
      </c>
      <c r="P1091">
        <f>VLOOKUP(C1091,Depack!A$1:B$51,2,FALSE)</f>
        <v>8.7626765975547158</v>
      </c>
    </row>
    <row r="1092" spans="1:16" x14ac:dyDescent="0.2">
      <c r="A1092">
        <v>1089</v>
      </c>
      <c r="B1092" t="s">
        <v>3943</v>
      </c>
      <c r="C1092" t="s">
        <v>27</v>
      </c>
      <c r="D1092">
        <v>21197</v>
      </c>
      <c r="E1092">
        <v>2262.9</v>
      </c>
      <c r="F1092" s="21">
        <v>0</v>
      </c>
      <c r="I1092" s="21">
        <f>VLOOKUP($C1092,Inputs!$A$3:$G$53,2,FALSE)</f>
        <v>14.56</v>
      </c>
      <c r="J1092" s="21">
        <f>VLOOKUP($C1092,Inputs!$A$3:$G$53,3,FALSE)</f>
        <v>2.403</v>
      </c>
      <c r="K1092">
        <f>VLOOKUP($C1092,Inputs!$A$3:$G$53,4,FALSE)</f>
        <v>9.7600000000000006E-2</v>
      </c>
      <c r="L1092">
        <f>IF(ISBLANK(H1092),VLOOKUP($C1092,Inputs!$A$3:$G$53,5,FALSE),H1092)</f>
        <v>42.494216867469866</v>
      </c>
      <c r="M1092">
        <f>VLOOKUP($C1092,Inputs!$A$3:$G$53,7,FALSE)</f>
        <v>0</v>
      </c>
      <c r="N1092">
        <f t="shared" si="17"/>
        <v>220</v>
      </c>
      <c r="O1092">
        <f>VLOOKUP($C1092,Inputs!$A$3:$G$53,5,FALSE)</f>
        <v>42.494216867469866</v>
      </c>
      <c r="P1092">
        <f>VLOOKUP(C1092,Depack!A$1:B$51,2,FALSE)</f>
        <v>8.7626765975547158</v>
      </c>
    </row>
    <row r="1093" spans="1:16" x14ac:dyDescent="0.2">
      <c r="A1093">
        <v>1090</v>
      </c>
      <c r="B1093" t="s">
        <v>3420</v>
      </c>
      <c r="C1093" t="s">
        <v>27</v>
      </c>
      <c r="D1093">
        <v>21199</v>
      </c>
      <c r="E1093">
        <v>11697.17</v>
      </c>
      <c r="F1093" s="21">
        <v>0</v>
      </c>
      <c r="I1093" s="21">
        <f>VLOOKUP($C1093,Inputs!$A$3:$G$53,2,FALSE)</f>
        <v>14.56</v>
      </c>
      <c r="J1093" s="21">
        <f>VLOOKUP($C1093,Inputs!$A$3:$G$53,3,FALSE)</f>
        <v>2.403</v>
      </c>
      <c r="K1093">
        <f>VLOOKUP($C1093,Inputs!$A$3:$G$53,4,FALSE)</f>
        <v>9.7600000000000006E-2</v>
      </c>
      <c r="L1093">
        <f>IF(ISBLANK(H1093),VLOOKUP($C1093,Inputs!$A$3:$G$53,5,FALSE),H1093)</f>
        <v>42.494216867469866</v>
      </c>
      <c r="M1093">
        <f>VLOOKUP($C1093,Inputs!$A$3:$G$53,7,FALSE)</f>
        <v>0</v>
      </c>
      <c r="N1093">
        <f t="shared" si="17"/>
        <v>220</v>
      </c>
      <c r="O1093">
        <f>VLOOKUP($C1093,Inputs!$A$3:$G$53,5,FALSE)</f>
        <v>42.494216867469866</v>
      </c>
      <c r="P1093">
        <f>VLOOKUP(C1093,Depack!A$1:B$51,2,FALSE)</f>
        <v>8.7626765975547158</v>
      </c>
    </row>
    <row r="1094" spans="1:16" x14ac:dyDescent="0.2">
      <c r="A1094">
        <v>1091</v>
      </c>
      <c r="B1094" t="s">
        <v>3944</v>
      </c>
      <c r="C1094" t="s">
        <v>27</v>
      </c>
      <c r="D1094">
        <v>21201</v>
      </c>
      <c r="E1094">
        <v>334.18799999999999</v>
      </c>
      <c r="F1094" s="21">
        <v>0</v>
      </c>
      <c r="I1094" s="21">
        <f>VLOOKUP($C1094,Inputs!$A$3:$G$53,2,FALSE)</f>
        <v>14.56</v>
      </c>
      <c r="J1094" s="21">
        <f>VLOOKUP($C1094,Inputs!$A$3:$G$53,3,FALSE)</f>
        <v>2.403</v>
      </c>
      <c r="K1094">
        <f>VLOOKUP($C1094,Inputs!$A$3:$G$53,4,FALSE)</f>
        <v>9.7600000000000006E-2</v>
      </c>
      <c r="L1094">
        <f>IF(ISBLANK(H1094),VLOOKUP($C1094,Inputs!$A$3:$G$53,5,FALSE),H1094)</f>
        <v>42.494216867469866</v>
      </c>
      <c r="M1094">
        <f>VLOOKUP($C1094,Inputs!$A$3:$G$53,7,FALSE)</f>
        <v>0</v>
      </c>
      <c r="N1094">
        <f t="shared" si="17"/>
        <v>220</v>
      </c>
      <c r="O1094">
        <f>VLOOKUP($C1094,Inputs!$A$3:$G$53,5,FALSE)</f>
        <v>42.494216867469866</v>
      </c>
      <c r="P1094">
        <f>VLOOKUP(C1094,Depack!A$1:B$51,2,FALSE)</f>
        <v>8.7626765975547158</v>
      </c>
    </row>
    <row r="1095" spans="1:16" x14ac:dyDescent="0.2">
      <c r="A1095">
        <v>1092</v>
      </c>
      <c r="B1095" t="s">
        <v>3945</v>
      </c>
      <c r="C1095" t="s">
        <v>27</v>
      </c>
      <c r="D1095">
        <v>21203</v>
      </c>
      <c r="E1095">
        <v>2745.32</v>
      </c>
      <c r="F1095" s="21">
        <v>0</v>
      </c>
      <c r="I1095" s="21">
        <f>VLOOKUP($C1095,Inputs!$A$3:$G$53,2,FALSE)</f>
        <v>14.56</v>
      </c>
      <c r="J1095" s="21">
        <f>VLOOKUP($C1095,Inputs!$A$3:$G$53,3,FALSE)</f>
        <v>2.403</v>
      </c>
      <c r="K1095">
        <f>VLOOKUP($C1095,Inputs!$A$3:$G$53,4,FALSE)</f>
        <v>9.7600000000000006E-2</v>
      </c>
      <c r="L1095">
        <f>IF(ISBLANK(H1095),VLOOKUP($C1095,Inputs!$A$3:$G$53,5,FALSE),H1095)</f>
        <v>42.494216867469866</v>
      </c>
      <c r="M1095">
        <f>VLOOKUP($C1095,Inputs!$A$3:$G$53,7,FALSE)</f>
        <v>0</v>
      </c>
      <c r="N1095">
        <f t="shared" si="17"/>
        <v>220</v>
      </c>
      <c r="O1095">
        <f>VLOOKUP($C1095,Inputs!$A$3:$G$53,5,FALSE)</f>
        <v>42.494216867469866</v>
      </c>
      <c r="P1095">
        <f>VLOOKUP(C1095,Depack!A$1:B$51,2,FALSE)</f>
        <v>8.7626765975547158</v>
      </c>
    </row>
    <row r="1096" spans="1:16" x14ac:dyDescent="0.2">
      <c r="A1096">
        <v>1093</v>
      </c>
      <c r="B1096" t="s">
        <v>3946</v>
      </c>
      <c r="C1096" t="s">
        <v>27</v>
      </c>
      <c r="D1096">
        <v>21205</v>
      </c>
      <c r="E1096">
        <v>5093.87</v>
      </c>
      <c r="F1096" s="21">
        <v>2</v>
      </c>
      <c r="G1096" s="21">
        <v>286</v>
      </c>
      <c r="H1096" s="21">
        <v>13.5</v>
      </c>
      <c r="I1096" s="21">
        <f>VLOOKUP($C1096,Inputs!$A$3:$G$53,2,FALSE)</f>
        <v>14.56</v>
      </c>
      <c r="J1096" s="21">
        <f>VLOOKUP($C1096,Inputs!$A$3:$G$53,3,FALSE)</f>
        <v>2.403</v>
      </c>
      <c r="K1096">
        <f>VLOOKUP($C1096,Inputs!$A$3:$G$53,4,FALSE)</f>
        <v>9.7600000000000006E-2</v>
      </c>
      <c r="L1096">
        <f>IF(ISBLANK(H1096),VLOOKUP($C1096,Inputs!$A$3:$G$53,5,FALSE),H1096)</f>
        <v>13.5</v>
      </c>
      <c r="M1096">
        <f>VLOOKUP($C1096,Inputs!$A$3:$G$53,7,FALSE)</f>
        <v>0</v>
      </c>
      <c r="N1096">
        <f t="shared" si="17"/>
        <v>286</v>
      </c>
      <c r="O1096">
        <f>VLOOKUP($C1096,Inputs!$A$3:$G$53,5,FALSE)</f>
        <v>42.494216867469866</v>
      </c>
      <c r="P1096">
        <f>VLOOKUP(C1096,Depack!A$1:B$51,2,FALSE)</f>
        <v>8.7626765975547158</v>
      </c>
    </row>
    <row r="1097" spans="1:16" x14ac:dyDescent="0.2">
      <c r="A1097">
        <v>1094</v>
      </c>
      <c r="B1097" t="s">
        <v>3337</v>
      </c>
      <c r="C1097" t="s">
        <v>27</v>
      </c>
      <c r="D1097">
        <v>21207</v>
      </c>
      <c r="E1097">
        <v>3041.22</v>
      </c>
      <c r="F1097" s="21">
        <v>0</v>
      </c>
      <c r="I1097" s="21">
        <f>VLOOKUP($C1097,Inputs!$A$3:$G$53,2,FALSE)</f>
        <v>14.56</v>
      </c>
      <c r="J1097" s="21">
        <f>VLOOKUP($C1097,Inputs!$A$3:$G$53,3,FALSE)</f>
        <v>2.403</v>
      </c>
      <c r="K1097">
        <f>VLOOKUP($C1097,Inputs!$A$3:$G$53,4,FALSE)</f>
        <v>9.7600000000000006E-2</v>
      </c>
      <c r="L1097">
        <f>IF(ISBLANK(H1097),VLOOKUP($C1097,Inputs!$A$3:$G$53,5,FALSE),H1097)</f>
        <v>42.494216867469866</v>
      </c>
      <c r="M1097">
        <f>VLOOKUP($C1097,Inputs!$A$3:$G$53,7,FALSE)</f>
        <v>0</v>
      </c>
      <c r="N1097">
        <f t="shared" si="17"/>
        <v>220</v>
      </c>
      <c r="O1097">
        <f>VLOOKUP($C1097,Inputs!$A$3:$G$53,5,FALSE)</f>
        <v>42.494216867469866</v>
      </c>
      <c r="P1097">
        <f>VLOOKUP(C1097,Depack!A$1:B$51,2,FALSE)</f>
        <v>8.7626765975547158</v>
      </c>
    </row>
    <row r="1098" spans="1:16" x14ac:dyDescent="0.2">
      <c r="A1098">
        <v>1095</v>
      </c>
      <c r="B1098" t="s">
        <v>2001</v>
      </c>
      <c r="C1098" t="s">
        <v>27</v>
      </c>
      <c r="D1098">
        <v>21209</v>
      </c>
      <c r="E1098">
        <v>8952.15</v>
      </c>
      <c r="F1098" s="21">
        <v>1</v>
      </c>
      <c r="G1098" s="21">
        <v>260</v>
      </c>
      <c r="H1098" s="21">
        <v>41.75</v>
      </c>
      <c r="I1098" s="21">
        <f>VLOOKUP($C1098,Inputs!$A$3:$G$53,2,FALSE)</f>
        <v>14.56</v>
      </c>
      <c r="J1098" s="21">
        <f>VLOOKUP($C1098,Inputs!$A$3:$G$53,3,FALSE)</f>
        <v>2.403</v>
      </c>
      <c r="K1098">
        <f>VLOOKUP($C1098,Inputs!$A$3:$G$53,4,FALSE)</f>
        <v>9.7600000000000006E-2</v>
      </c>
      <c r="L1098">
        <f>IF(ISBLANK(H1098),VLOOKUP($C1098,Inputs!$A$3:$G$53,5,FALSE),H1098)</f>
        <v>41.75</v>
      </c>
      <c r="M1098">
        <f>VLOOKUP($C1098,Inputs!$A$3:$G$53,7,FALSE)</f>
        <v>0</v>
      </c>
      <c r="N1098">
        <f t="shared" si="17"/>
        <v>260</v>
      </c>
      <c r="O1098">
        <f>VLOOKUP($C1098,Inputs!$A$3:$G$53,5,FALSE)</f>
        <v>42.494216867469866</v>
      </c>
      <c r="P1098">
        <f>VLOOKUP(C1098,Depack!A$1:B$51,2,FALSE)</f>
        <v>8.7626765975547158</v>
      </c>
    </row>
    <row r="1099" spans="1:16" x14ac:dyDescent="0.2">
      <c r="A1099">
        <v>1096</v>
      </c>
      <c r="B1099" t="s">
        <v>3339</v>
      </c>
      <c r="C1099" t="s">
        <v>27</v>
      </c>
      <c r="D1099">
        <v>21211</v>
      </c>
      <c r="E1099">
        <v>7880.74</v>
      </c>
      <c r="F1099" s="21">
        <v>1</v>
      </c>
      <c r="G1099" s="21">
        <v>208</v>
      </c>
      <c r="H1099" s="21">
        <v>0</v>
      </c>
      <c r="I1099" s="21">
        <f>VLOOKUP($C1099,Inputs!$A$3:$G$53,2,FALSE)</f>
        <v>14.56</v>
      </c>
      <c r="J1099" s="21">
        <f>VLOOKUP($C1099,Inputs!$A$3:$G$53,3,FALSE)</f>
        <v>2.403</v>
      </c>
      <c r="K1099">
        <f>VLOOKUP($C1099,Inputs!$A$3:$G$53,4,FALSE)</f>
        <v>9.7600000000000006E-2</v>
      </c>
      <c r="L1099">
        <f>IF(ISBLANK(H1099),VLOOKUP($C1099,Inputs!$A$3:$G$53,5,FALSE),H1099)</f>
        <v>0</v>
      </c>
      <c r="M1099">
        <f>VLOOKUP($C1099,Inputs!$A$3:$G$53,7,FALSE)</f>
        <v>0</v>
      </c>
      <c r="N1099">
        <f t="shared" si="17"/>
        <v>208</v>
      </c>
      <c r="O1099">
        <f>VLOOKUP($C1099,Inputs!$A$3:$G$53,5,FALSE)</f>
        <v>42.494216867469866</v>
      </c>
      <c r="P1099">
        <f>VLOOKUP(C1099,Depack!A$1:B$51,2,FALSE)</f>
        <v>8.7626765975547158</v>
      </c>
    </row>
    <row r="1100" spans="1:16" x14ac:dyDescent="0.2">
      <c r="A1100">
        <v>1097</v>
      </c>
      <c r="B1100" t="s">
        <v>3947</v>
      </c>
      <c r="C1100" t="s">
        <v>27</v>
      </c>
      <c r="D1100">
        <v>21213</v>
      </c>
      <c r="E1100">
        <v>3384.71</v>
      </c>
      <c r="F1100" s="21">
        <v>0</v>
      </c>
      <c r="I1100" s="21">
        <f>VLOOKUP($C1100,Inputs!$A$3:$G$53,2,FALSE)</f>
        <v>14.56</v>
      </c>
      <c r="J1100" s="21">
        <f>VLOOKUP($C1100,Inputs!$A$3:$G$53,3,FALSE)</f>
        <v>2.403</v>
      </c>
      <c r="K1100">
        <f>VLOOKUP($C1100,Inputs!$A$3:$G$53,4,FALSE)</f>
        <v>9.7600000000000006E-2</v>
      </c>
      <c r="L1100">
        <f>IF(ISBLANK(H1100),VLOOKUP($C1100,Inputs!$A$3:$G$53,5,FALSE),H1100)</f>
        <v>42.494216867469866</v>
      </c>
      <c r="M1100">
        <f>VLOOKUP($C1100,Inputs!$A$3:$G$53,7,FALSE)</f>
        <v>0</v>
      </c>
      <c r="N1100">
        <f t="shared" si="17"/>
        <v>220</v>
      </c>
      <c r="O1100">
        <f>VLOOKUP($C1100,Inputs!$A$3:$G$53,5,FALSE)</f>
        <v>42.494216867469866</v>
      </c>
      <c r="P1100">
        <f>VLOOKUP(C1100,Depack!A$1:B$51,2,FALSE)</f>
        <v>8.7626765975547158</v>
      </c>
    </row>
    <row r="1101" spans="1:16" x14ac:dyDescent="0.2">
      <c r="A1101">
        <v>1098</v>
      </c>
      <c r="B1101" t="s">
        <v>3780</v>
      </c>
      <c r="C1101" t="s">
        <v>27</v>
      </c>
      <c r="D1101">
        <v>21215</v>
      </c>
      <c r="E1101">
        <v>2729.46</v>
      </c>
      <c r="F1101" s="21">
        <v>0</v>
      </c>
      <c r="I1101" s="21">
        <f>VLOOKUP($C1101,Inputs!$A$3:$G$53,2,FALSE)</f>
        <v>14.56</v>
      </c>
      <c r="J1101" s="21">
        <f>VLOOKUP($C1101,Inputs!$A$3:$G$53,3,FALSE)</f>
        <v>2.403</v>
      </c>
      <c r="K1101">
        <f>VLOOKUP($C1101,Inputs!$A$3:$G$53,4,FALSE)</f>
        <v>9.7600000000000006E-2</v>
      </c>
      <c r="L1101">
        <f>IF(ISBLANK(H1101),VLOOKUP($C1101,Inputs!$A$3:$G$53,5,FALSE),H1101)</f>
        <v>42.494216867469866</v>
      </c>
      <c r="M1101">
        <f>VLOOKUP($C1101,Inputs!$A$3:$G$53,7,FALSE)</f>
        <v>0</v>
      </c>
      <c r="N1101">
        <f t="shared" si="17"/>
        <v>220</v>
      </c>
      <c r="O1101">
        <f>VLOOKUP($C1101,Inputs!$A$3:$G$53,5,FALSE)</f>
        <v>42.494216867469866</v>
      </c>
      <c r="P1101">
        <f>VLOOKUP(C1101,Depack!A$1:B$51,2,FALSE)</f>
        <v>8.7626765975547158</v>
      </c>
    </row>
    <row r="1102" spans="1:16" x14ac:dyDescent="0.2">
      <c r="A1102">
        <v>1099</v>
      </c>
      <c r="B1102" t="s">
        <v>3566</v>
      </c>
      <c r="C1102" t="s">
        <v>27</v>
      </c>
      <c r="D1102">
        <v>21217</v>
      </c>
      <c r="E1102">
        <v>4644.99</v>
      </c>
      <c r="F1102" s="21">
        <v>0</v>
      </c>
      <c r="I1102" s="21">
        <f>VLOOKUP($C1102,Inputs!$A$3:$G$53,2,FALSE)</f>
        <v>14.56</v>
      </c>
      <c r="J1102" s="21">
        <f>VLOOKUP($C1102,Inputs!$A$3:$G$53,3,FALSE)</f>
        <v>2.403</v>
      </c>
      <c r="K1102">
        <f>VLOOKUP($C1102,Inputs!$A$3:$G$53,4,FALSE)</f>
        <v>9.7600000000000006E-2</v>
      </c>
      <c r="L1102">
        <f>IF(ISBLANK(H1102),VLOOKUP($C1102,Inputs!$A$3:$G$53,5,FALSE),H1102)</f>
        <v>42.494216867469866</v>
      </c>
      <c r="M1102">
        <f>VLOOKUP($C1102,Inputs!$A$3:$G$53,7,FALSE)</f>
        <v>0</v>
      </c>
      <c r="N1102">
        <f t="shared" si="17"/>
        <v>220</v>
      </c>
      <c r="O1102">
        <f>VLOOKUP($C1102,Inputs!$A$3:$G$53,5,FALSE)</f>
        <v>42.494216867469866</v>
      </c>
      <c r="P1102">
        <f>VLOOKUP(C1102,Depack!A$1:B$51,2,FALSE)</f>
        <v>8.7626765975547158</v>
      </c>
    </row>
    <row r="1103" spans="1:16" x14ac:dyDescent="0.2">
      <c r="A1103">
        <v>1100</v>
      </c>
      <c r="B1103" t="s">
        <v>3948</v>
      </c>
      <c r="C1103" t="s">
        <v>27</v>
      </c>
      <c r="D1103">
        <v>21219</v>
      </c>
      <c r="E1103">
        <v>1972.73</v>
      </c>
      <c r="F1103" s="21">
        <v>0</v>
      </c>
      <c r="I1103" s="21">
        <f>VLOOKUP($C1103,Inputs!$A$3:$G$53,2,FALSE)</f>
        <v>14.56</v>
      </c>
      <c r="J1103" s="21">
        <f>VLOOKUP($C1103,Inputs!$A$3:$G$53,3,FALSE)</f>
        <v>2.403</v>
      </c>
      <c r="K1103">
        <f>VLOOKUP($C1103,Inputs!$A$3:$G$53,4,FALSE)</f>
        <v>9.7600000000000006E-2</v>
      </c>
      <c r="L1103">
        <f>IF(ISBLANK(H1103),VLOOKUP($C1103,Inputs!$A$3:$G$53,5,FALSE),H1103)</f>
        <v>42.494216867469866</v>
      </c>
      <c r="M1103">
        <f>VLOOKUP($C1103,Inputs!$A$3:$G$53,7,FALSE)</f>
        <v>0</v>
      </c>
      <c r="N1103">
        <f t="shared" si="17"/>
        <v>220</v>
      </c>
      <c r="O1103">
        <f>VLOOKUP($C1103,Inputs!$A$3:$G$53,5,FALSE)</f>
        <v>42.494216867469866</v>
      </c>
      <c r="P1103">
        <f>VLOOKUP(C1103,Depack!A$1:B$51,2,FALSE)</f>
        <v>8.7626765975547158</v>
      </c>
    </row>
    <row r="1104" spans="1:16" x14ac:dyDescent="0.2">
      <c r="A1104">
        <v>1101</v>
      </c>
      <c r="B1104" t="s">
        <v>3949</v>
      </c>
      <c r="C1104" t="s">
        <v>27</v>
      </c>
      <c r="D1104">
        <v>21221</v>
      </c>
      <c r="E1104">
        <v>2412.94</v>
      </c>
      <c r="F1104" s="21">
        <v>0</v>
      </c>
      <c r="I1104" s="21">
        <f>VLOOKUP($C1104,Inputs!$A$3:$G$53,2,FALSE)</f>
        <v>14.56</v>
      </c>
      <c r="J1104" s="21">
        <f>VLOOKUP($C1104,Inputs!$A$3:$G$53,3,FALSE)</f>
        <v>2.403</v>
      </c>
      <c r="K1104">
        <f>VLOOKUP($C1104,Inputs!$A$3:$G$53,4,FALSE)</f>
        <v>9.7600000000000006E-2</v>
      </c>
      <c r="L1104">
        <f>IF(ISBLANK(H1104),VLOOKUP($C1104,Inputs!$A$3:$G$53,5,FALSE),H1104)</f>
        <v>42.494216867469866</v>
      </c>
      <c r="M1104">
        <f>VLOOKUP($C1104,Inputs!$A$3:$G$53,7,FALSE)</f>
        <v>0</v>
      </c>
      <c r="N1104">
        <f t="shared" si="17"/>
        <v>220</v>
      </c>
      <c r="O1104">
        <f>VLOOKUP($C1104,Inputs!$A$3:$G$53,5,FALSE)</f>
        <v>42.494216867469866</v>
      </c>
      <c r="P1104">
        <f>VLOOKUP(C1104,Depack!A$1:B$51,2,FALSE)</f>
        <v>8.7626765975547158</v>
      </c>
    </row>
    <row r="1105" spans="1:16" x14ac:dyDescent="0.2">
      <c r="A1105">
        <v>1102</v>
      </c>
      <c r="B1105" t="s">
        <v>3950</v>
      </c>
      <c r="C1105" t="s">
        <v>27</v>
      </c>
      <c r="D1105">
        <v>21223</v>
      </c>
      <c r="E1105">
        <v>1245.992</v>
      </c>
      <c r="F1105" s="21">
        <v>0</v>
      </c>
      <c r="I1105" s="21">
        <f>VLOOKUP($C1105,Inputs!$A$3:$G$53,2,FALSE)</f>
        <v>14.56</v>
      </c>
      <c r="J1105" s="21">
        <f>VLOOKUP($C1105,Inputs!$A$3:$G$53,3,FALSE)</f>
        <v>2.403</v>
      </c>
      <c r="K1105">
        <f>VLOOKUP($C1105,Inputs!$A$3:$G$53,4,FALSE)</f>
        <v>9.7600000000000006E-2</v>
      </c>
      <c r="L1105">
        <f>IF(ISBLANK(H1105),VLOOKUP($C1105,Inputs!$A$3:$G$53,5,FALSE),H1105)</f>
        <v>42.494216867469866</v>
      </c>
      <c r="M1105">
        <f>VLOOKUP($C1105,Inputs!$A$3:$G$53,7,FALSE)</f>
        <v>0</v>
      </c>
      <c r="N1105">
        <f t="shared" si="17"/>
        <v>220</v>
      </c>
      <c r="O1105">
        <f>VLOOKUP($C1105,Inputs!$A$3:$G$53,5,FALSE)</f>
        <v>42.494216867469866</v>
      </c>
      <c r="P1105">
        <f>VLOOKUP(C1105,Depack!A$1:B$51,2,FALSE)</f>
        <v>8.7626765975547158</v>
      </c>
    </row>
    <row r="1106" spans="1:16" x14ac:dyDescent="0.2">
      <c r="A1106">
        <v>1103</v>
      </c>
      <c r="B1106" t="s">
        <v>3428</v>
      </c>
      <c r="C1106" t="s">
        <v>27</v>
      </c>
      <c r="D1106">
        <v>21225</v>
      </c>
      <c r="E1106">
        <v>2539.87</v>
      </c>
      <c r="F1106" s="21">
        <v>1</v>
      </c>
      <c r="G1106" s="21">
        <v>260</v>
      </c>
      <c r="H1106" s="21">
        <v>39.15</v>
      </c>
      <c r="I1106" s="21">
        <f>VLOOKUP($C1106,Inputs!$A$3:$G$53,2,FALSE)</f>
        <v>14.56</v>
      </c>
      <c r="J1106" s="21">
        <f>VLOOKUP($C1106,Inputs!$A$3:$G$53,3,FALSE)</f>
        <v>2.403</v>
      </c>
      <c r="K1106">
        <f>VLOOKUP($C1106,Inputs!$A$3:$G$53,4,FALSE)</f>
        <v>9.7600000000000006E-2</v>
      </c>
      <c r="L1106">
        <f>IF(ISBLANK(H1106),VLOOKUP($C1106,Inputs!$A$3:$G$53,5,FALSE),H1106)</f>
        <v>39.15</v>
      </c>
      <c r="M1106">
        <f>VLOOKUP($C1106,Inputs!$A$3:$G$53,7,FALSE)</f>
        <v>0</v>
      </c>
      <c r="N1106">
        <f t="shared" si="17"/>
        <v>260</v>
      </c>
      <c r="O1106">
        <f>VLOOKUP($C1106,Inputs!$A$3:$G$53,5,FALSE)</f>
        <v>42.494216867469866</v>
      </c>
      <c r="P1106">
        <f>VLOOKUP(C1106,Depack!A$1:B$51,2,FALSE)</f>
        <v>8.7626765975547158</v>
      </c>
    </row>
    <row r="1107" spans="1:16" x14ac:dyDescent="0.2">
      <c r="A1107">
        <v>1104</v>
      </c>
      <c r="B1107" t="s">
        <v>3666</v>
      </c>
      <c r="C1107" t="s">
        <v>27</v>
      </c>
      <c r="D1107">
        <v>21227</v>
      </c>
      <c r="E1107">
        <v>25047.03</v>
      </c>
      <c r="F1107" s="21">
        <v>1</v>
      </c>
      <c r="G1107" s="21">
        <v>312</v>
      </c>
      <c r="H1107" s="21">
        <v>61.22</v>
      </c>
      <c r="I1107" s="21">
        <f>VLOOKUP($C1107,Inputs!$A$3:$G$53,2,FALSE)</f>
        <v>14.56</v>
      </c>
      <c r="J1107" s="21">
        <f>VLOOKUP($C1107,Inputs!$A$3:$G$53,3,FALSE)</f>
        <v>2.403</v>
      </c>
      <c r="K1107">
        <f>VLOOKUP($C1107,Inputs!$A$3:$G$53,4,FALSE)</f>
        <v>9.7600000000000006E-2</v>
      </c>
      <c r="L1107">
        <f>IF(ISBLANK(H1107),VLOOKUP($C1107,Inputs!$A$3:$G$53,5,FALSE),H1107)</f>
        <v>61.22</v>
      </c>
      <c r="M1107">
        <f>VLOOKUP($C1107,Inputs!$A$3:$G$53,7,FALSE)</f>
        <v>0</v>
      </c>
      <c r="N1107">
        <f t="shared" si="17"/>
        <v>312</v>
      </c>
      <c r="O1107">
        <f>VLOOKUP($C1107,Inputs!$A$3:$G$53,5,FALSE)</f>
        <v>42.494216867469866</v>
      </c>
      <c r="P1107">
        <f>VLOOKUP(C1107,Depack!A$1:B$51,2,FALSE)</f>
        <v>8.7626765975547158</v>
      </c>
    </row>
    <row r="1108" spans="1:16" x14ac:dyDescent="0.2">
      <c r="A1108">
        <v>1105</v>
      </c>
      <c r="B1108" t="s">
        <v>57</v>
      </c>
      <c r="C1108" t="s">
        <v>27</v>
      </c>
      <c r="D1108">
        <v>21229</v>
      </c>
      <c r="E1108">
        <v>2079.7399999999998</v>
      </c>
      <c r="F1108" s="21">
        <v>0</v>
      </c>
      <c r="I1108" s="21">
        <f>VLOOKUP($C1108,Inputs!$A$3:$G$53,2,FALSE)</f>
        <v>14.56</v>
      </c>
      <c r="J1108" s="21">
        <f>VLOOKUP($C1108,Inputs!$A$3:$G$53,3,FALSE)</f>
        <v>2.403</v>
      </c>
      <c r="K1108">
        <f>VLOOKUP($C1108,Inputs!$A$3:$G$53,4,FALSE)</f>
        <v>9.7600000000000006E-2</v>
      </c>
      <c r="L1108">
        <f>IF(ISBLANK(H1108),VLOOKUP($C1108,Inputs!$A$3:$G$53,5,FALSE),H1108)</f>
        <v>42.494216867469866</v>
      </c>
      <c r="M1108">
        <f>VLOOKUP($C1108,Inputs!$A$3:$G$53,7,FALSE)</f>
        <v>0</v>
      </c>
      <c r="N1108">
        <f t="shared" si="17"/>
        <v>220</v>
      </c>
      <c r="O1108">
        <f>VLOOKUP($C1108,Inputs!$A$3:$G$53,5,FALSE)</f>
        <v>42.494216867469866</v>
      </c>
      <c r="P1108">
        <f>VLOOKUP(C1108,Depack!A$1:B$51,2,FALSE)</f>
        <v>8.7626765975547158</v>
      </c>
    </row>
    <row r="1109" spans="1:16" x14ac:dyDescent="0.2">
      <c r="A1109">
        <v>1106</v>
      </c>
      <c r="B1109" t="s">
        <v>3667</v>
      </c>
      <c r="C1109" t="s">
        <v>27</v>
      </c>
      <c r="D1109">
        <v>21231</v>
      </c>
      <c r="E1109">
        <v>3400.42</v>
      </c>
      <c r="F1109" s="21">
        <v>1</v>
      </c>
      <c r="G1109" s="21">
        <v>260</v>
      </c>
      <c r="H1109" s="21">
        <v>52</v>
      </c>
      <c r="I1109" s="21">
        <f>VLOOKUP($C1109,Inputs!$A$3:$G$53,2,FALSE)</f>
        <v>14.56</v>
      </c>
      <c r="J1109" s="21">
        <f>VLOOKUP($C1109,Inputs!$A$3:$G$53,3,FALSE)</f>
        <v>2.403</v>
      </c>
      <c r="K1109">
        <f>VLOOKUP($C1109,Inputs!$A$3:$G$53,4,FALSE)</f>
        <v>9.7600000000000006E-2</v>
      </c>
      <c r="L1109">
        <f>IF(ISBLANK(H1109),VLOOKUP($C1109,Inputs!$A$3:$G$53,5,FALSE),H1109)</f>
        <v>52</v>
      </c>
      <c r="M1109">
        <f>VLOOKUP($C1109,Inputs!$A$3:$G$53,7,FALSE)</f>
        <v>0</v>
      </c>
      <c r="N1109">
        <f t="shared" si="17"/>
        <v>260</v>
      </c>
      <c r="O1109">
        <f>VLOOKUP($C1109,Inputs!$A$3:$G$53,5,FALSE)</f>
        <v>42.494216867469866</v>
      </c>
      <c r="P1109">
        <f>VLOOKUP(C1109,Depack!A$1:B$51,2,FALSE)</f>
        <v>8.7626765975547158</v>
      </c>
    </row>
    <row r="1110" spans="1:16" x14ac:dyDescent="0.2">
      <c r="A1110">
        <v>1107</v>
      </c>
      <c r="B1110" t="s">
        <v>3668</v>
      </c>
      <c r="C1110" t="s">
        <v>27</v>
      </c>
      <c r="D1110">
        <v>21233</v>
      </c>
      <c r="E1110">
        <v>2141.9299999999998</v>
      </c>
      <c r="F1110" s="21">
        <v>0</v>
      </c>
      <c r="I1110" s="21">
        <f>VLOOKUP($C1110,Inputs!$A$3:$G$53,2,FALSE)</f>
        <v>14.56</v>
      </c>
      <c r="J1110" s="21">
        <f>VLOOKUP($C1110,Inputs!$A$3:$G$53,3,FALSE)</f>
        <v>2.403</v>
      </c>
      <c r="K1110">
        <f>VLOOKUP($C1110,Inputs!$A$3:$G$53,4,FALSE)</f>
        <v>9.7600000000000006E-2</v>
      </c>
      <c r="L1110">
        <f>IF(ISBLANK(H1110),VLOOKUP($C1110,Inputs!$A$3:$G$53,5,FALSE),H1110)</f>
        <v>42.494216867469866</v>
      </c>
      <c r="M1110">
        <f>VLOOKUP($C1110,Inputs!$A$3:$G$53,7,FALSE)</f>
        <v>0</v>
      </c>
      <c r="N1110">
        <f t="shared" si="17"/>
        <v>220</v>
      </c>
      <c r="O1110">
        <f>VLOOKUP($C1110,Inputs!$A$3:$G$53,5,FALSE)</f>
        <v>42.494216867469866</v>
      </c>
      <c r="P1110">
        <f>VLOOKUP(C1110,Depack!A$1:B$51,2,FALSE)</f>
        <v>8.7626765975547158</v>
      </c>
    </row>
    <row r="1111" spans="1:16" x14ac:dyDescent="0.2">
      <c r="A1111">
        <v>1108</v>
      </c>
      <c r="B1111" t="s">
        <v>3792</v>
      </c>
      <c r="C1111" t="s">
        <v>27</v>
      </c>
      <c r="D1111">
        <v>21235</v>
      </c>
      <c r="E1111">
        <v>6665.64</v>
      </c>
      <c r="F1111" s="21">
        <v>0</v>
      </c>
      <c r="I1111" s="21">
        <f>VLOOKUP($C1111,Inputs!$A$3:$G$53,2,FALSE)</f>
        <v>14.56</v>
      </c>
      <c r="J1111" s="21">
        <f>VLOOKUP($C1111,Inputs!$A$3:$G$53,3,FALSE)</f>
        <v>2.403</v>
      </c>
      <c r="K1111">
        <f>VLOOKUP($C1111,Inputs!$A$3:$G$53,4,FALSE)</f>
        <v>9.7600000000000006E-2</v>
      </c>
      <c r="L1111">
        <f>IF(ISBLANK(H1111),VLOOKUP($C1111,Inputs!$A$3:$G$53,5,FALSE),H1111)</f>
        <v>42.494216867469866</v>
      </c>
      <c r="M1111">
        <f>VLOOKUP($C1111,Inputs!$A$3:$G$53,7,FALSE)</f>
        <v>0</v>
      </c>
      <c r="N1111">
        <f t="shared" si="17"/>
        <v>220</v>
      </c>
      <c r="O1111">
        <f>VLOOKUP($C1111,Inputs!$A$3:$G$53,5,FALSE)</f>
        <v>42.494216867469866</v>
      </c>
      <c r="P1111">
        <f>VLOOKUP(C1111,Depack!A$1:B$51,2,FALSE)</f>
        <v>8.7626765975547158</v>
      </c>
    </row>
    <row r="1112" spans="1:16" x14ac:dyDescent="0.2">
      <c r="A1112">
        <v>1109</v>
      </c>
      <c r="B1112" t="s">
        <v>3951</v>
      </c>
      <c r="C1112" t="s">
        <v>27</v>
      </c>
      <c r="D1112">
        <v>21237</v>
      </c>
      <c r="E1112">
        <v>1061.5340000000001</v>
      </c>
      <c r="F1112" s="21">
        <v>0</v>
      </c>
      <c r="I1112" s="21">
        <f>VLOOKUP($C1112,Inputs!$A$3:$G$53,2,FALSE)</f>
        <v>14.56</v>
      </c>
      <c r="J1112" s="21">
        <f>VLOOKUP($C1112,Inputs!$A$3:$G$53,3,FALSE)</f>
        <v>2.403</v>
      </c>
      <c r="K1112">
        <f>VLOOKUP($C1112,Inputs!$A$3:$G$53,4,FALSE)</f>
        <v>9.7600000000000006E-2</v>
      </c>
      <c r="L1112">
        <f>IF(ISBLANK(H1112),VLOOKUP($C1112,Inputs!$A$3:$G$53,5,FALSE),H1112)</f>
        <v>42.494216867469866</v>
      </c>
      <c r="M1112">
        <f>VLOOKUP($C1112,Inputs!$A$3:$G$53,7,FALSE)</f>
        <v>0</v>
      </c>
      <c r="N1112">
        <f t="shared" si="17"/>
        <v>220</v>
      </c>
      <c r="O1112">
        <f>VLOOKUP($C1112,Inputs!$A$3:$G$53,5,FALSE)</f>
        <v>42.494216867469866</v>
      </c>
      <c r="P1112">
        <f>VLOOKUP(C1112,Depack!A$1:B$51,2,FALSE)</f>
        <v>8.7626765975547158</v>
      </c>
    </row>
    <row r="1113" spans="1:16" x14ac:dyDescent="0.2">
      <c r="A1113">
        <v>1110</v>
      </c>
      <c r="B1113" t="s">
        <v>3755</v>
      </c>
      <c r="C1113" t="s">
        <v>27</v>
      </c>
      <c r="D1113">
        <v>21239</v>
      </c>
      <c r="E1113">
        <v>4419.3999999999996</v>
      </c>
      <c r="F1113" s="21">
        <v>0</v>
      </c>
      <c r="I1113" s="21">
        <f>VLOOKUP($C1113,Inputs!$A$3:$G$53,2,FALSE)</f>
        <v>14.56</v>
      </c>
      <c r="J1113" s="21">
        <f>VLOOKUP($C1113,Inputs!$A$3:$G$53,3,FALSE)</f>
        <v>2.403</v>
      </c>
      <c r="K1113">
        <f>VLOOKUP($C1113,Inputs!$A$3:$G$53,4,FALSE)</f>
        <v>9.7600000000000006E-2</v>
      </c>
      <c r="L1113">
        <f>IF(ISBLANK(H1113),VLOOKUP($C1113,Inputs!$A$3:$G$53,5,FALSE),H1113)</f>
        <v>42.494216867469866</v>
      </c>
      <c r="M1113">
        <f>VLOOKUP($C1113,Inputs!$A$3:$G$53,7,FALSE)</f>
        <v>0</v>
      </c>
      <c r="N1113">
        <f t="shared" si="17"/>
        <v>220</v>
      </c>
      <c r="O1113">
        <f>VLOOKUP($C1113,Inputs!$A$3:$G$53,5,FALSE)</f>
        <v>42.494216867469866</v>
      </c>
      <c r="P1113">
        <f>VLOOKUP(C1113,Depack!A$1:B$51,2,FALSE)</f>
        <v>8.7626765975547158</v>
      </c>
    </row>
    <row r="1114" spans="1:16" x14ac:dyDescent="0.2">
      <c r="A1114">
        <v>1111</v>
      </c>
      <c r="B1114" t="s">
        <v>3952</v>
      </c>
      <c r="C1114" t="s">
        <v>28</v>
      </c>
      <c r="D1114">
        <v>22001</v>
      </c>
      <c r="E1114">
        <v>10626.99</v>
      </c>
      <c r="F1114" s="21">
        <v>1</v>
      </c>
      <c r="G1114" s="21">
        <v>364</v>
      </c>
      <c r="H1114" s="21">
        <v>0</v>
      </c>
      <c r="I1114" s="21">
        <f>VLOOKUP($C1114,Inputs!$A$3:$G$53,2,FALSE)</f>
        <v>13.43</v>
      </c>
      <c r="J1114" s="21">
        <f>VLOOKUP($C1114,Inputs!$A$3:$G$53,3,FALSE)</f>
        <v>2.3069999999999999</v>
      </c>
      <c r="K1114">
        <f>VLOOKUP($C1114,Inputs!$A$3:$G$53,4,FALSE)</f>
        <v>8.8700000000000001E-2</v>
      </c>
      <c r="L1114">
        <f>IF(ISBLANK(H1114),VLOOKUP($C1114,Inputs!$A$3:$G$53,5,FALSE),H1114)</f>
        <v>0</v>
      </c>
      <c r="M1114">
        <f>VLOOKUP($C1114,Inputs!$A$3:$G$53,7,FALSE)</f>
        <v>0</v>
      </c>
      <c r="N1114">
        <f t="shared" si="17"/>
        <v>364</v>
      </c>
      <c r="O1114">
        <f>VLOOKUP($C1114,Inputs!$A$3:$G$53,5,FALSE)</f>
        <v>34.408536585365852</v>
      </c>
      <c r="P1114">
        <f>VLOOKUP(C1114,Depack!A$1:B$51,2,FALSE)</f>
        <v>8.4804242571286448</v>
      </c>
    </row>
    <row r="1115" spans="1:16" x14ac:dyDescent="0.2">
      <c r="A1115">
        <v>1112</v>
      </c>
      <c r="B1115" t="s">
        <v>1601</v>
      </c>
      <c r="C1115" t="s">
        <v>28</v>
      </c>
      <c r="D1115">
        <v>22003</v>
      </c>
      <c r="E1115">
        <v>4690.54</v>
      </c>
      <c r="F1115" s="21">
        <v>1</v>
      </c>
      <c r="G1115" s="21">
        <v>260</v>
      </c>
      <c r="H1115" s="21">
        <v>52.76</v>
      </c>
      <c r="I1115" s="21">
        <f>VLOOKUP($C1115,Inputs!$A$3:$G$53,2,FALSE)</f>
        <v>13.43</v>
      </c>
      <c r="J1115" s="21">
        <f>VLOOKUP($C1115,Inputs!$A$3:$G$53,3,FALSE)</f>
        <v>2.3069999999999999</v>
      </c>
      <c r="K1115">
        <f>VLOOKUP($C1115,Inputs!$A$3:$G$53,4,FALSE)</f>
        <v>8.8700000000000001E-2</v>
      </c>
      <c r="L1115">
        <f>IF(ISBLANK(H1115),VLOOKUP($C1115,Inputs!$A$3:$G$53,5,FALSE),H1115)</f>
        <v>52.76</v>
      </c>
      <c r="M1115">
        <f>VLOOKUP($C1115,Inputs!$A$3:$G$53,7,FALSE)</f>
        <v>0</v>
      </c>
      <c r="N1115">
        <f t="shared" si="17"/>
        <v>260</v>
      </c>
      <c r="O1115">
        <f>VLOOKUP($C1115,Inputs!$A$3:$G$53,5,FALSE)</f>
        <v>34.408536585365852</v>
      </c>
      <c r="P1115">
        <f>VLOOKUP(C1115,Depack!A$1:B$51,2,FALSE)</f>
        <v>8.4804242571286448</v>
      </c>
    </row>
    <row r="1116" spans="1:16" x14ac:dyDescent="0.2">
      <c r="A1116">
        <v>1113</v>
      </c>
      <c r="B1116" t="s">
        <v>3953</v>
      </c>
      <c r="C1116" t="s">
        <v>28</v>
      </c>
      <c r="D1116">
        <v>22005</v>
      </c>
      <c r="E1116">
        <v>19593.439999999999</v>
      </c>
      <c r="F1116" s="21">
        <v>1</v>
      </c>
      <c r="G1116" s="21">
        <v>312</v>
      </c>
      <c r="H1116" s="21">
        <v>54</v>
      </c>
      <c r="I1116" s="21">
        <f>VLOOKUP($C1116,Inputs!$A$3:$G$53,2,FALSE)</f>
        <v>13.43</v>
      </c>
      <c r="J1116" s="21">
        <f>VLOOKUP($C1116,Inputs!$A$3:$G$53,3,FALSE)</f>
        <v>2.3069999999999999</v>
      </c>
      <c r="K1116">
        <f>VLOOKUP($C1116,Inputs!$A$3:$G$53,4,FALSE)</f>
        <v>8.8700000000000001E-2</v>
      </c>
      <c r="L1116">
        <f>IF(ISBLANK(H1116),VLOOKUP($C1116,Inputs!$A$3:$G$53,5,FALSE),H1116)</f>
        <v>54</v>
      </c>
      <c r="M1116">
        <f>VLOOKUP($C1116,Inputs!$A$3:$G$53,7,FALSE)</f>
        <v>0</v>
      </c>
      <c r="N1116">
        <f t="shared" si="17"/>
        <v>312</v>
      </c>
      <c r="O1116">
        <f>VLOOKUP($C1116,Inputs!$A$3:$G$53,5,FALSE)</f>
        <v>34.408536585365852</v>
      </c>
      <c r="P1116">
        <f>VLOOKUP(C1116,Depack!A$1:B$51,2,FALSE)</f>
        <v>8.4804242571286448</v>
      </c>
    </row>
    <row r="1117" spans="1:16" x14ac:dyDescent="0.2">
      <c r="A1117">
        <v>1114</v>
      </c>
      <c r="B1117" t="s">
        <v>3954</v>
      </c>
      <c r="C1117" t="s">
        <v>28</v>
      </c>
      <c r="D1117">
        <v>22007</v>
      </c>
      <c r="E1117">
        <v>3431.82</v>
      </c>
      <c r="F1117" s="21">
        <v>0</v>
      </c>
      <c r="I1117" s="21">
        <f>VLOOKUP($C1117,Inputs!$A$3:$G$53,2,FALSE)</f>
        <v>13.43</v>
      </c>
      <c r="J1117" s="21">
        <f>VLOOKUP($C1117,Inputs!$A$3:$G$53,3,FALSE)</f>
        <v>2.3069999999999999</v>
      </c>
      <c r="K1117">
        <f>VLOOKUP($C1117,Inputs!$A$3:$G$53,4,FALSE)</f>
        <v>8.8700000000000001E-2</v>
      </c>
      <c r="L1117">
        <f>IF(ISBLANK(H1117),VLOOKUP($C1117,Inputs!$A$3:$G$53,5,FALSE),H1117)</f>
        <v>34.408536585365852</v>
      </c>
      <c r="M1117">
        <f>VLOOKUP($C1117,Inputs!$A$3:$G$53,7,FALSE)</f>
        <v>0</v>
      </c>
      <c r="N1117">
        <f t="shared" si="17"/>
        <v>220</v>
      </c>
      <c r="O1117">
        <f>VLOOKUP($C1117,Inputs!$A$3:$G$53,5,FALSE)</f>
        <v>34.408536585365852</v>
      </c>
      <c r="P1117">
        <f>VLOOKUP(C1117,Depack!A$1:B$51,2,FALSE)</f>
        <v>8.4804242571286448</v>
      </c>
    </row>
    <row r="1118" spans="1:16" x14ac:dyDescent="0.2">
      <c r="A1118">
        <v>1115</v>
      </c>
      <c r="B1118" t="s">
        <v>3955</v>
      </c>
      <c r="C1118" t="s">
        <v>28</v>
      </c>
      <c r="D1118">
        <v>22009</v>
      </c>
      <c r="E1118">
        <v>7283.33</v>
      </c>
      <c r="F1118" s="21">
        <v>0</v>
      </c>
      <c r="I1118" s="21">
        <f>VLOOKUP($C1118,Inputs!$A$3:$G$53,2,FALSE)</f>
        <v>13.43</v>
      </c>
      <c r="J1118" s="21">
        <f>VLOOKUP($C1118,Inputs!$A$3:$G$53,3,FALSE)</f>
        <v>2.3069999999999999</v>
      </c>
      <c r="K1118">
        <f>VLOOKUP($C1118,Inputs!$A$3:$G$53,4,FALSE)</f>
        <v>8.8700000000000001E-2</v>
      </c>
      <c r="L1118">
        <f>IF(ISBLANK(H1118),VLOOKUP($C1118,Inputs!$A$3:$G$53,5,FALSE),H1118)</f>
        <v>34.408536585365852</v>
      </c>
      <c r="M1118">
        <f>VLOOKUP($C1118,Inputs!$A$3:$G$53,7,FALSE)</f>
        <v>0</v>
      </c>
      <c r="N1118">
        <f t="shared" si="17"/>
        <v>220</v>
      </c>
      <c r="O1118">
        <f>VLOOKUP($C1118,Inputs!$A$3:$G$53,5,FALSE)</f>
        <v>34.408536585365852</v>
      </c>
      <c r="P1118">
        <f>VLOOKUP(C1118,Depack!A$1:B$51,2,FALSE)</f>
        <v>8.4804242571286448</v>
      </c>
    </row>
    <row r="1119" spans="1:16" x14ac:dyDescent="0.2">
      <c r="A1119">
        <v>1116</v>
      </c>
      <c r="B1119" t="s">
        <v>3956</v>
      </c>
      <c r="C1119" t="s">
        <v>28</v>
      </c>
      <c r="D1119">
        <v>22011</v>
      </c>
      <c r="E1119">
        <v>6029.93</v>
      </c>
      <c r="F1119" s="21">
        <v>0</v>
      </c>
      <c r="I1119" s="21">
        <f>VLOOKUP($C1119,Inputs!$A$3:$G$53,2,FALSE)</f>
        <v>13.43</v>
      </c>
      <c r="J1119" s="21">
        <f>VLOOKUP($C1119,Inputs!$A$3:$G$53,3,FALSE)</f>
        <v>2.3069999999999999</v>
      </c>
      <c r="K1119">
        <f>VLOOKUP($C1119,Inputs!$A$3:$G$53,4,FALSE)</f>
        <v>8.8700000000000001E-2</v>
      </c>
      <c r="L1119">
        <f>IF(ISBLANK(H1119),VLOOKUP($C1119,Inputs!$A$3:$G$53,5,FALSE),H1119)</f>
        <v>34.408536585365852</v>
      </c>
      <c r="M1119">
        <f>VLOOKUP($C1119,Inputs!$A$3:$G$53,7,FALSE)</f>
        <v>0</v>
      </c>
      <c r="N1119">
        <f t="shared" si="17"/>
        <v>220</v>
      </c>
      <c r="O1119">
        <f>VLOOKUP($C1119,Inputs!$A$3:$G$53,5,FALSE)</f>
        <v>34.408536585365852</v>
      </c>
      <c r="P1119">
        <f>VLOOKUP(C1119,Depack!A$1:B$51,2,FALSE)</f>
        <v>8.4804242571286448</v>
      </c>
    </row>
    <row r="1120" spans="1:16" x14ac:dyDescent="0.2">
      <c r="A1120">
        <v>1117</v>
      </c>
      <c r="B1120" t="s">
        <v>3957</v>
      </c>
      <c r="C1120" t="s">
        <v>28</v>
      </c>
      <c r="D1120">
        <v>22013</v>
      </c>
      <c r="E1120">
        <v>2480.61</v>
      </c>
      <c r="F1120" s="21">
        <v>0</v>
      </c>
      <c r="I1120" s="21">
        <f>VLOOKUP($C1120,Inputs!$A$3:$G$53,2,FALSE)</f>
        <v>13.43</v>
      </c>
      <c r="J1120" s="21">
        <f>VLOOKUP($C1120,Inputs!$A$3:$G$53,3,FALSE)</f>
        <v>2.3069999999999999</v>
      </c>
      <c r="K1120">
        <f>VLOOKUP($C1120,Inputs!$A$3:$G$53,4,FALSE)</f>
        <v>8.8700000000000001E-2</v>
      </c>
      <c r="L1120">
        <f>IF(ISBLANK(H1120),VLOOKUP($C1120,Inputs!$A$3:$G$53,5,FALSE),H1120)</f>
        <v>34.408536585365852</v>
      </c>
      <c r="M1120">
        <f>VLOOKUP($C1120,Inputs!$A$3:$G$53,7,FALSE)</f>
        <v>0</v>
      </c>
      <c r="N1120">
        <f t="shared" si="17"/>
        <v>220</v>
      </c>
      <c r="O1120">
        <f>VLOOKUP($C1120,Inputs!$A$3:$G$53,5,FALSE)</f>
        <v>34.408536585365852</v>
      </c>
      <c r="P1120">
        <f>VLOOKUP(C1120,Depack!A$1:B$51,2,FALSE)</f>
        <v>8.4804242571286448</v>
      </c>
    </row>
    <row r="1121" spans="1:16" x14ac:dyDescent="0.2">
      <c r="A1121">
        <v>1118</v>
      </c>
      <c r="B1121" t="s">
        <v>3958</v>
      </c>
      <c r="C1121" t="s">
        <v>28</v>
      </c>
      <c r="D1121">
        <v>22015</v>
      </c>
      <c r="E1121">
        <v>23954.87</v>
      </c>
      <c r="F1121" s="21">
        <v>2</v>
      </c>
      <c r="G1121" s="21">
        <v>286</v>
      </c>
      <c r="H1121" s="21">
        <v>17.25</v>
      </c>
      <c r="I1121" s="21">
        <f>VLOOKUP($C1121,Inputs!$A$3:$G$53,2,FALSE)</f>
        <v>13.43</v>
      </c>
      <c r="J1121" s="21">
        <f>VLOOKUP($C1121,Inputs!$A$3:$G$53,3,FALSE)</f>
        <v>2.3069999999999999</v>
      </c>
      <c r="K1121">
        <f>VLOOKUP($C1121,Inputs!$A$3:$G$53,4,FALSE)</f>
        <v>8.8700000000000001E-2</v>
      </c>
      <c r="L1121">
        <f>IF(ISBLANK(H1121),VLOOKUP($C1121,Inputs!$A$3:$G$53,5,FALSE),H1121)</f>
        <v>17.25</v>
      </c>
      <c r="M1121">
        <f>VLOOKUP($C1121,Inputs!$A$3:$G$53,7,FALSE)</f>
        <v>0</v>
      </c>
      <c r="N1121">
        <f t="shared" si="17"/>
        <v>286</v>
      </c>
      <c r="O1121">
        <f>VLOOKUP($C1121,Inputs!$A$3:$G$53,5,FALSE)</f>
        <v>34.408536585365852</v>
      </c>
      <c r="P1121">
        <f>VLOOKUP(C1121,Depack!A$1:B$51,2,FALSE)</f>
        <v>8.4804242571286448</v>
      </c>
    </row>
    <row r="1122" spans="1:16" x14ac:dyDescent="0.2">
      <c r="A1122">
        <v>1119</v>
      </c>
      <c r="B1122" t="s">
        <v>3959</v>
      </c>
      <c r="C1122" t="s">
        <v>28</v>
      </c>
      <c r="D1122">
        <v>22017</v>
      </c>
      <c r="E1122">
        <v>49850.11</v>
      </c>
      <c r="F1122" s="21">
        <v>4</v>
      </c>
      <c r="G1122" s="21">
        <v>299</v>
      </c>
      <c r="H1122" s="21">
        <v>9.625</v>
      </c>
      <c r="I1122" s="21">
        <f>VLOOKUP($C1122,Inputs!$A$3:$G$53,2,FALSE)</f>
        <v>13.43</v>
      </c>
      <c r="J1122" s="21">
        <f>VLOOKUP($C1122,Inputs!$A$3:$G$53,3,FALSE)</f>
        <v>2.3069999999999999</v>
      </c>
      <c r="K1122">
        <f>VLOOKUP($C1122,Inputs!$A$3:$G$53,4,FALSE)</f>
        <v>8.8700000000000001E-2</v>
      </c>
      <c r="L1122">
        <f>IF(ISBLANK(H1122),VLOOKUP($C1122,Inputs!$A$3:$G$53,5,FALSE),H1122)</f>
        <v>9.625</v>
      </c>
      <c r="M1122">
        <f>VLOOKUP($C1122,Inputs!$A$3:$G$53,7,FALSE)</f>
        <v>0</v>
      </c>
      <c r="N1122">
        <f t="shared" si="17"/>
        <v>299</v>
      </c>
      <c r="O1122">
        <f>VLOOKUP($C1122,Inputs!$A$3:$G$53,5,FALSE)</f>
        <v>34.408536585365852</v>
      </c>
      <c r="P1122">
        <f>VLOOKUP(C1122,Depack!A$1:B$51,2,FALSE)</f>
        <v>8.4804242571286448</v>
      </c>
    </row>
    <row r="1123" spans="1:16" x14ac:dyDescent="0.2">
      <c r="A1123">
        <v>1120</v>
      </c>
      <c r="B1123" t="s">
        <v>3960</v>
      </c>
      <c r="C1123" t="s">
        <v>28</v>
      </c>
      <c r="D1123">
        <v>22019</v>
      </c>
      <c r="E1123">
        <v>36503.760000000002</v>
      </c>
      <c r="F1123" s="21">
        <v>0</v>
      </c>
      <c r="I1123" s="21">
        <f>VLOOKUP($C1123,Inputs!$A$3:$G$53,2,FALSE)</f>
        <v>13.43</v>
      </c>
      <c r="J1123" s="21">
        <f>VLOOKUP($C1123,Inputs!$A$3:$G$53,3,FALSE)</f>
        <v>2.3069999999999999</v>
      </c>
      <c r="K1123">
        <f>VLOOKUP($C1123,Inputs!$A$3:$G$53,4,FALSE)</f>
        <v>8.8700000000000001E-2</v>
      </c>
      <c r="L1123">
        <f>IF(ISBLANK(H1123),VLOOKUP($C1123,Inputs!$A$3:$G$53,5,FALSE),H1123)</f>
        <v>34.408536585365852</v>
      </c>
      <c r="M1123">
        <f>VLOOKUP($C1123,Inputs!$A$3:$G$53,7,FALSE)</f>
        <v>0</v>
      </c>
      <c r="N1123">
        <f t="shared" si="17"/>
        <v>220</v>
      </c>
      <c r="O1123">
        <f>VLOOKUP($C1123,Inputs!$A$3:$G$53,5,FALSE)</f>
        <v>34.408536585365852</v>
      </c>
      <c r="P1123">
        <f>VLOOKUP(C1123,Depack!A$1:B$51,2,FALSE)</f>
        <v>8.4804242571286448</v>
      </c>
    </row>
    <row r="1124" spans="1:16" x14ac:dyDescent="0.2">
      <c r="A1124">
        <v>1121</v>
      </c>
      <c r="B1124" t="s">
        <v>3907</v>
      </c>
      <c r="C1124" t="s">
        <v>28</v>
      </c>
      <c r="D1124">
        <v>22021</v>
      </c>
      <c r="E1124">
        <v>1738.14</v>
      </c>
      <c r="F1124" s="21">
        <v>0</v>
      </c>
      <c r="I1124" s="21">
        <f>VLOOKUP($C1124,Inputs!$A$3:$G$53,2,FALSE)</f>
        <v>13.43</v>
      </c>
      <c r="J1124" s="21">
        <f>VLOOKUP($C1124,Inputs!$A$3:$G$53,3,FALSE)</f>
        <v>2.3069999999999999</v>
      </c>
      <c r="K1124">
        <f>VLOOKUP($C1124,Inputs!$A$3:$G$53,4,FALSE)</f>
        <v>8.8700000000000001E-2</v>
      </c>
      <c r="L1124">
        <f>IF(ISBLANK(H1124),VLOOKUP($C1124,Inputs!$A$3:$G$53,5,FALSE),H1124)</f>
        <v>34.408536585365852</v>
      </c>
      <c r="M1124">
        <f>VLOOKUP($C1124,Inputs!$A$3:$G$53,7,FALSE)</f>
        <v>0</v>
      </c>
      <c r="N1124">
        <f t="shared" si="17"/>
        <v>220</v>
      </c>
      <c r="O1124">
        <f>VLOOKUP($C1124,Inputs!$A$3:$G$53,5,FALSE)</f>
        <v>34.408536585365852</v>
      </c>
      <c r="P1124">
        <f>VLOOKUP(C1124,Depack!A$1:B$51,2,FALSE)</f>
        <v>8.4804242571286448</v>
      </c>
    </row>
    <row r="1125" spans="1:16" x14ac:dyDescent="0.2">
      <c r="A1125">
        <v>1122</v>
      </c>
      <c r="B1125" t="s">
        <v>3961</v>
      </c>
      <c r="C1125" t="s">
        <v>28</v>
      </c>
      <c r="D1125">
        <v>22023</v>
      </c>
      <c r="E1125">
        <v>1020.322</v>
      </c>
      <c r="F1125" s="21">
        <v>0</v>
      </c>
      <c r="I1125" s="21">
        <f>VLOOKUP($C1125,Inputs!$A$3:$G$53,2,FALSE)</f>
        <v>13.43</v>
      </c>
      <c r="J1125" s="21">
        <f>VLOOKUP($C1125,Inputs!$A$3:$G$53,3,FALSE)</f>
        <v>2.3069999999999999</v>
      </c>
      <c r="K1125">
        <f>VLOOKUP($C1125,Inputs!$A$3:$G$53,4,FALSE)</f>
        <v>8.8700000000000001E-2</v>
      </c>
      <c r="L1125">
        <f>IF(ISBLANK(H1125),VLOOKUP($C1125,Inputs!$A$3:$G$53,5,FALSE),H1125)</f>
        <v>34.408536585365852</v>
      </c>
      <c r="M1125">
        <f>VLOOKUP($C1125,Inputs!$A$3:$G$53,7,FALSE)</f>
        <v>0</v>
      </c>
      <c r="N1125">
        <f t="shared" si="17"/>
        <v>220</v>
      </c>
      <c r="O1125">
        <f>VLOOKUP($C1125,Inputs!$A$3:$G$53,5,FALSE)</f>
        <v>34.408536585365852</v>
      </c>
      <c r="P1125">
        <f>VLOOKUP(C1125,Depack!A$1:B$51,2,FALSE)</f>
        <v>8.4804242571286448</v>
      </c>
    </row>
    <row r="1126" spans="1:16" x14ac:dyDescent="0.2">
      <c r="A1126">
        <v>1123</v>
      </c>
      <c r="B1126" t="s">
        <v>3962</v>
      </c>
      <c r="C1126" t="s">
        <v>28</v>
      </c>
      <c r="D1126">
        <v>22025</v>
      </c>
      <c r="E1126">
        <v>1652.31</v>
      </c>
      <c r="F1126" s="21">
        <v>0</v>
      </c>
      <c r="I1126" s="21">
        <f>VLOOKUP($C1126,Inputs!$A$3:$G$53,2,FALSE)</f>
        <v>13.43</v>
      </c>
      <c r="J1126" s="21">
        <f>VLOOKUP($C1126,Inputs!$A$3:$G$53,3,FALSE)</f>
        <v>2.3069999999999999</v>
      </c>
      <c r="K1126">
        <f>VLOOKUP($C1126,Inputs!$A$3:$G$53,4,FALSE)</f>
        <v>8.8700000000000001E-2</v>
      </c>
      <c r="L1126">
        <f>IF(ISBLANK(H1126),VLOOKUP($C1126,Inputs!$A$3:$G$53,5,FALSE),H1126)</f>
        <v>34.408536585365852</v>
      </c>
      <c r="M1126">
        <f>VLOOKUP($C1126,Inputs!$A$3:$G$53,7,FALSE)</f>
        <v>0</v>
      </c>
      <c r="N1126">
        <f t="shared" si="17"/>
        <v>220</v>
      </c>
      <c r="O1126">
        <f>VLOOKUP($C1126,Inputs!$A$3:$G$53,5,FALSE)</f>
        <v>34.408536585365852</v>
      </c>
      <c r="P1126">
        <f>VLOOKUP(C1126,Depack!A$1:B$51,2,FALSE)</f>
        <v>8.4804242571286448</v>
      </c>
    </row>
    <row r="1127" spans="1:16" x14ac:dyDescent="0.2">
      <c r="A1127">
        <v>1124</v>
      </c>
      <c r="B1127" t="s">
        <v>3963</v>
      </c>
      <c r="C1127" t="s">
        <v>28</v>
      </c>
      <c r="D1127">
        <v>22027</v>
      </c>
      <c r="E1127">
        <v>2933.17</v>
      </c>
      <c r="F1127" s="21">
        <v>0</v>
      </c>
      <c r="I1127" s="21">
        <f>VLOOKUP($C1127,Inputs!$A$3:$G$53,2,FALSE)</f>
        <v>13.43</v>
      </c>
      <c r="J1127" s="21">
        <f>VLOOKUP($C1127,Inputs!$A$3:$G$53,3,FALSE)</f>
        <v>2.3069999999999999</v>
      </c>
      <c r="K1127">
        <f>VLOOKUP($C1127,Inputs!$A$3:$G$53,4,FALSE)</f>
        <v>8.8700000000000001E-2</v>
      </c>
      <c r="L1127">
        <f>IF(ISBLANK(H1127),VLOOKUP($C1127,Inputs!$A$3:$G$53,5,FALSE),H1127)</f>
        <v>34.408536585365852</v>
      </c>
      <c r="M1127">
        <f>VLOOKUP($C1127,Inputs!$A$3:$G$53,7,FALSE)</f>
        <v>0</v>
      </c>
      <c r="N1127">
        <f t="shared" si="17"/>
        <v>220</v>
      </c>
      <c r="O1127">
        <f>VLOOKUP($C1127,Inputs!$A$3:$G$53,5,FALSE)</f>
        <v>34.408536585365852</v>
      </c>
      <c r="P1127">
        <f>VLOOKUP(C1127,Depack!A$1:B$51,2,FALSE)</f>
        <v>8.4804242571286448</v>
      </c>
    </row>
    <row r="1128" spans="1:16" x14ac:dyDescent="0.2">
      <c r="A1128">
        <v>1125</v>
      </c>
      <c r="B1128" t="s">
        <v>3964</v>
      </c>
      <c r="C1128" t="s">
        <v>28</v>
      </c>
      <c r="D1128">
        <v>22029</v>
      </c>
      <c r="E1128">
        <v>3637.47</v>
      </c>
      <c r="F1128" s="21">
        <v>0</v>
      </c>
      <c r="I1128" s="21">
        <f>VLOOKUP($C1128,Inputs!$A$3:$G$53,2,FALSE)</f>
        <v>13.43</v>
      </c>
      <c r="J1128" s="21">
        <f>VLOOKUP($C1128,Inputs!$A$3:$G$53,3,FALSE)</f>
        <v>2.3069999999999999</v>
      </c>
      <c r="K1128">
        <f>VLOOKUP($C1128,Inputs!$A$3:$G$53,4,FALSE)</f>
        <v>8.8700000000000001E-2</v>
      </c>
      <c r="L1128">
        <f>IF(ISBLANK(H1128),VLOOKUP($C1128,Inputs!$A$3:$G$53,5,FALSE),H1128)</f>
        <v>34.408536585365852</v>
      </c>
      <c r="M1128">
        <f>VLOOKUP($C1128,Inputs!$A$3:$G$53,7,FALSE)</f>
        <v>0</v>
      </c>
      <c r="N1128">
        <f t="shared" si="17"/>
        <v>220</v>
      </c>
      <c r="O1128">
        <f>VLOOKUP($C1128,Inputs!$A$3:$G$53,5,FALSE)</f>
        <v>34.408536585365852</v>
      </c>
      <c r="P1128">
        <f>VLOOKUP(C1128,Depack!A$1:B$51,2,FALSE)</f>
        <v>8.4804242571286448</v>
      </c>
    </row>
    <row r="1129" spans="1:16" x14ac:dyDescent="0.2">
      <c r="A1129">
        <v>1126</v>
      </c>
      <c r="B1129" t="s">
        <v>3965</v>
      </c>
      <c r="C1129" t="s">
        <v>28</v>
      </c>
      <c r="D1129">
        <v>22031</v>
      </c>
      <c r="E1129">
        <v>4290.3599999999997</v>
      </c>
      <c r="F1129" s="21">
        <v>1</v>
      </c>
      <c r="G1129" s="21">
        <v>312</v>
      </c>
      <c r="H1129" s="21">
        <v>28</v>
      </c>
      <c r="I1129" s="21">
        <f>VLOOKUP($C1129,Inputs!$A$3:$G$53,2,FALSE)</f>
        <v>13.43</v>
      </c>
      <c r="J1129" s="21">
        <f>VLOOKUP($C1129,Inputs!$A$3:$G$53,3,FALSE)</f>
        <v>2.3069999999999999</v>
      </c>
      <c r="K1129">
        <f>VLOOKUP($C1129,Inputs!$A$3:$G$53,4,FALSE)</f>
        <v>8.8700000000000001E-2</v>
      </c>
      <c r="L1129">
        <f>IF(ISBLANK(H1129),VLOOKUP($C1129,Inputs!$A$3:$G$53,5,FALSE),H1129)</f>
        <v>28</v>
      </c>
      <c r="M1129">
        <f>VLOOKUP($C1129,Inputs!$A$3:$G$53,7,FALSE)</f>
        <v>0</v>
      </c>
      <c r="N1129">
        <f t="shared" si="17"/>
        <v>312</v>
      </c>
      <c r="O1129">
        <f>VLOOKUP($C1129,Inputs!$A$3:$G$53,5,FALSE)</f>
        <v>34.408536585365852</v>
      </c>
      <c r="P1129">
        <f>VLOOKUP(C1129,Depack!A$1:B$51,2,FALSE)</f>
        <v>8.4804242571286448</v>
      </c>
    </row>
    <row r="1130" spans="1:16" x14ac:dyDescent="0.2">
      <c r="A1130">
        <v>1127</v>
      </c>
      <c r="B1130" t="s">
        <v>3966</v>
      </c>
      <c r="C1130" t="s">
        <v>28</v>
      </c>
      <c r="D1130">
        <v>22033</v>
      </c>
      <c r="E1130">
        <v>92802.53</v>
      </c>
      <c r="F1130" s="21">
        <v>7</v>
      </c>
      <c r="G1130" s="21">
        <v>274</v>
      </c>
      <c r="H1130" s="21">
        <v>11.142860000000001</v>
      </c>
      <c r="I1130" s="21">
        <f>VLOOKUP($C1130,Inputs!$A$3:$G$53,2,FALSE)</f>
        <v>13.43</v>
      </c>
      <c r="J1130" s="21">
        <f>VLOOKUP($C1130,Inputs!$A$3:$G$53,3,FALSE)</f>
        <v>2.3069999999999999</v>
      </c>
      <c r="K1130">
        <f>VLOOKUP($C1130,Inputs!$A$3:$G$53,4,FALSE)</f>
        <v>8.8700000000000001E-2</v>
      </c>
      <c r="L1130">
        <f>IF(ISBLANK(H1130),VLOOKUP($C1130,Inputs!$A$3:$G$53,5,FALSE),H1130)</f>
        <v>11.142860000000001</v>
      </c>
      <c r="M1130">
        <f>VLOOKUP($C1130,Inputs!$A$3:$G$53,7,FALSE)</f>
        <v>0</v>
      </c>
      <c r="N1130">
        <f t="shared" si="17"/>
        <v>274</v>
      </c>
      <c r="O1130">
        <f>VLOOKUP($C1130,Inputs!$A$3:$G$53,5,FALSE)</f>
        <v>34.408536585365852</v>
      </c>
      <c r="P1130">
        <f>VLOOKUP(C1130,Depack!A$1:B$51,2,FALSE)</f>
        <v>8.4804242571286448</v>
      </c>
    </row>
    <row r="1131" spans="1:16" x14ac:dyDescent="0.2">
      <c r="A1131">
        <v>1128</v>
      </c>
      <c r="B1131" t="s">
        <v>3967</v>
      </c>
      <c r="C1131" t="s">
        <v>28</v>
      </c>
      <c r="D1131">
        <v>22035</v>
      </c>
      <c r="E1131">
        <v>1342.7460000000001</v>
      </c>
      <c r="F1131" s="21">
        <v>0</v>
      </c>
      <c r="I1131" s="21">
        <f>VLOOKUP($C1131,Inputs!$A$3:$G$53,2,FALSE)</f>
        <v>13.43</v>
      </c>
      <c r="J1131" s="21">
        <f>VLOOKUP($C1131,Inputs!$A$3:$G$53,3,FALSE)</f>
        <v>2.3069999999999999</v>
      </c>
      <c r="K1131">
        <f>VLOOKUP($C1131,Inputs!$A$3:$G$53,4,FALSE)</f>
        <v>8.8700000000000001E-2</v>
      </c>
      <c r="L1131">
        <f>IF(ISBLANK(H1131),VLOOKUP($C1131,Inputs!$A$3:$G$53,5,FALSE),H1131)</f>
        <v>34.408536585365852</v>
      </c>
      <c r="M1131">
        <f>VLOOKUP($C1131,Inputs!$A$3:$G$53,7,FALSE)</f>
        <v>0</v>
      </c>
      <c r="N1131">
        <f t="shared" si="17"/>
        <v>220</v>
      </c>
      <c r="O1131">
        <f>VLOOKUP($C1131,Inputs!$A$3:$G$53,5,FALSE)</f>
        <v>34.408536585365852</v>
      </c>
      <c r="P1131">
        <f>VLOOKUP(C1131,Depack!A$1:B$51,2,FALSE)</f>
        <v>8.4804242571286448</v>
      </c>
    </row>
    <row r="1132" spans="1:16" x14ac:dyDescent="0.2">
      <c r="A1132">
        <v>1129</v>
      </c>
      <c r="B1132" t="s">
        <v>3968</v>
      </c>
      <c r="C1132" t="s">
        <v>28</v>
      </c>
      <c r="D1132">
        <v>22037</v>
      </c>
      <c r="E1132">
        <v>3185.04</v>
      </c>
      <c r="F1132" s="21">
        <v>0</v>
      </c>
      <c r="I1132" s="21">
        <f>VLOOKUP($C1132,Inputs!$A$3:$G$53,2,FALSE)</f>
        <v>13.43</v>
      </c>
      <c r="J1132" s="21">
        <f>VLOOKUP($C1132,Inputs!$A$3:$G$53,3,FALSE)</f>
        <v>2.3069999999999999</v>
      </c>
      <c r="K1132">
        <f>VLOOKUP($C1132,Inputs!$A$3:$G$53,4,FALSE)</f>
        <v>8.8700000000000001E-2</v>
      </c>
      <c r="L1132">
        <f>IF(ISBLANK(H1132),VLOOKUP($C1132,Inputs!$A$3:$G$53,5,FALSE),H1132)</f>
        <v>34.408536585365852</v>
      </c>
      <c r="M1132">
        <f>VLOOKUP($C1132,Inputs!$A$3:$G$53,7,FALSE)</f>
        <v>0</v>
      </c>
      <c r="N1132">
        <f t="shared" si="17"/>
        <v>220</v>
      </c>
      <c r="O1132">
        <f>VLOOKUP($C1132,Inputs!$A$3:$G$53,5,FALSE)</f>
        <v>34.408536585365852</v>
      </c>
      <c r="P1132">
        <f>VLOOKUP(C1132,Depack!A$1:B$51,2,FALSE)</f>
        <v>8.4804242571286448</v>
      </c>
    </row>
    <row r="1133" spans="1:16" x14ac:dyDescent="0.2">
      <c r="A1133">
        <v>1130</v>
      </c>
      <c r="B1133" t="s">
        <v>3969</v>
      </c>
      <c r="C1133" t="s">
        <v>28</v>
      </c>
      <c r="D1133">
        <v>22039</v>
      </c>
      <c r="E1133">
        <v>5399.53</v>
      </c>
      <c r="F1133" s="21">
        <v>0</v>
      </c>
      <c r="I1133" s="21">
        <f>VLOOKUP($C1133,Inputs!$A$3:$G$53,2,FALSE)</f>
        <v>13.43</v>
      </c>
      <c r="J1133" s="21">
        <f>VLOOKUP($C1133,Inputs!$A$3:$G$53,3,FALSE)</f>
        <v>2.3069999999999999</v>
      </c>
      <c r="K1133">
        <f>VLOOKUP($C1133,Inputs!$A$3:$G$53,4,FALSE)</f>
        <v>8.8700000000000001E-2</v>
      </c>
      <c r="L1133">
        <f>IF(ISBLANK(H1133),VLOOKUP($C1133,Inputs!$A$3:$G$53,5,FALSE),H1133)</f>
        <v>34.408536585365852</v>
      </c>
      <c r="M1133">
        <f>VLOOKUP($C1133,Inputs!$A$3:$G$53,7,FALSE)</f>
        <v>0</v>
      </c>
      <c r="N1133">
        <f t="shared" si="17"/>
        <v>220</v>
      </c>
      <c r="O1133">
        <f>VLOOKUP($C1133,Inputs!$A$3:$G$53,5,FALSE)</f>
        <v>34.408536585365852</v>
      </c>
      <c r="P1133">
        <f>VLOOKUP(C1133,Depack!A$1:B$51,2,FALSE)</f>
        <v>8.4804242571286448</v>
      </c>
    </row>
    <row r="1134" spans="1:16" x14ac:dyDescent="0.2">
      <c r="A1134">
        <v>1131</v>
      </c>
      <c r="B1134" t="s">
        <v>2616</v>
      </c>
      <c r="C1134" t="s">
        <v>28</v>
      </c>
      <c r="D1134">
        <v>22041</v>
      </c>
      <c r="E1134">
        <v>3564.65</v>
      </c>
      <c r="F1134" s="21">
        <v>0</v>
      </c>
      <c r="I1134" s="21">
        <f>VLOOKUP($C1134,Inputs!$A$3:$G$53,2,FALSE)</f>
        <v>13.43</v>
      </c>
      <c r="J1134" s="21">
        <f>VLOOKUP($C1134,Inputs!$A$3:$G$53,3,FALSE)</f>
        <v>2.3069999999999999</v>
      </c>
      <c r="K1134">
        <f>VLOOKUP($C1134,Inputs!$A$3:$G$53,4,FALSE)</f>
        <v>8.8700000000000001E-2</v>
      </c>
      <c r="L1134">
        <f>IF(ISBLANK(H1134),VLOOKUP($C1134,Inputs!$A$3:$G$53,5,FALSE),H1134)</f>
        <v>34.408536585365852</v>
      </c>
      <c r="M1134">
        <f>VLOOKUP($C1134,Inputs!$A$3:$G$53,7,FALSE)</f>
        <v>0</v>
      </c>
      <c r="N1134">
        <f t="shared" si="17"/>
        <v>220</v>
      </c>
      <c r="O1134">
        <f>VLOOKUP($C1134,Inputs!$A$3:$G$53,5,FALSE)</f>
        <v>34.408536585365852</v>
      </c>
      <c r="P1134">
        <f>VLOOKUP(C1134,Depack!A$1:B$51,2,FALSE)</f>
        <v>8.4804242571286448</v>
      </c>
    </row>
    <row r="1135" spans="1:16" x14ac:dyDescent="0.2">
      <c r="A1135">
        <v>1132</v>
      </c>
      <c r="B1135" t="s">
        <v>3217</v>
      </c>
      <c r="C1135" t="s">
        <v>28</v>
      </c>
      <c r="D1135">
        <v>22043</v>
      </c>
      <c r="E1135">
        <v>3727.49</v>
      </c>
      <c r="F1135" s="21">
        <v>1</v>
      </c>
      <c r="G1135" s="21">
        <v>312</v>
      </c>
      <c r="H1135" s="21">
        <v>15</v>
      </c>
      <c r="I1135" s="21">
        <f>VLOOKUP($C1135,Inputs!$A$3:$G$53,2,FALSE)</f>
        <v>13.43</v>
      </c>
      <c r="J1135" s="21">
        <f>VLOOKUP($C1135,Inputs!$A$3:$G$53,3,FALSE)</f>
        <v>2.3069999999999999</v>
      </c>
      <c r="K1135">
        <f>VLOOKUP($C1135,Inputs!$A$3:$G$53,4,FALSE)</f>
        <v>8.8700000000000001E-2</v>
      </c>
      <c r="L1135">
        <f>IF(ISBLANK(H1135),VLOOKUP($C1135,Inputs!$A$3:$G$53,5,FALSE),H1135)</f>
        <v>15</v>
      </c>
      <c r="M1135">
        <f>VLOOKUP($C1135,Inputs!$A$3:$G$53,7,FALSE)</f>
        <v>0</v>
      </c>
      <c r="N1135">
        <f t="shared" si="17"/>
        <v>312</v>
      </c>
      <c r="O1135">
        <f>VLOOKUP($C1135,Inputs!$A$3:$G$53,5,FALSE)</f>
        <v>34.408536585365852</v>
      </c>
      <c r="P1135">
        <f>VLOOKUP(C1135,Depack!A$1:B$51,2,FALSE)</f>
        <v>8.4804242571286448</v>
      </c>
    </row>
    <row r="1136" spans="1:16" x14ac:dyDescent="0.2">
      <c r="A1136">
        <v>1133</v>
      </c>
      <c r="B1136" t="s">
        <v>3970</v>
      </c>
      <c r="C1136" t="s">
        <v>28</v>
      </c>
      <c r="D1136">
        <v>22045</v>
      </c>
      <c r="E1136">
        <v>12884.78</v>
      </c>
      <c r="F1136" s="21">
        <v>0</v>
      </c>
      <c r="I1136" s="21">
        <f>VLOOKUP($C1136,Inputs!$A$3:$G$53,2,FALSE)</f>
        <v>13.43</v>
      </c>
      <c r="J1136" s="21">
        <f>VLOOKUP($C1136,Inputs!$A$3:$G$53,3,FALSE)</f>
        <v>2.3069999999999999</v>
      </c>
      <c r="K1136">
        <f>VLOOKUP($C1136,Inputs!$A$3:$G$53,4,FALSE)</f>
        <v>8.8700000000000001E-2</v>
      </c>
      <c r="L1136">
        <f>IF(ISBLANK(H1136),VLOOKUP($C1136,Inputs!$A$3:$G$53,5,FALSE),H1136)</f>
        <v>34.408536585365852</v>
      </c>
      <c r="M1136">
        <f>VLOOKUP($C1136,Inputs!$A$3:$G$53,7,FALSE)</f>
        <v>0</v>
      </c>
      <c r="N1136">
        <f t="shared" si="17"/>
        <v>220</v>
      </c>
      <c r="O1136">
        <f>VLOOKUP($C1136,Inputs!$A$3:$G$53,5,FALSE)</f>
        <v>34.408536585365852</v>
      </c>
      <c r="P1136">
        <f>VLOOKUP(C1136,Depack!A$1:B$51,2,FALSE)</f>
        <v>8.4804242571286448</v>
      </c>
    </row>
    <row r="1137" spans="1:16" x14ac:dyDescent="0.2">
      <c r="A1137">
        <v>1134</v>
      </c>
      <c r="B1137" t="s">
        <v>3971</v>
      </c>
      <c r="C1137" t="s">
        <v>28</v>
      </c>
      <c r="D1137">
        <v>22047</v>
      </c>
      <c r="E1137">
        <v>5893.54</v>
      </c>
      <c r="F1137" s="21">
        <v>0</v>
      </c>
      <c r="I1137" s="21">
        <f>VLOOKUP($C1137,Inputs!$A$3:$G$53,2,FALSE)</f>
        <v>13.43</v>
      </c>
      <c r="J1137" s="21">
        <f>VLOOKUP($C1137,Inputs!$A$3:$G$53,3,FALSE)</f>
        <v>2.3069999999999999</v>
      </c>
      <c r="K1137">
        <f>VLOOKUP($C1137,Inputs!$A$3:$G$53,4,FALSE)</f>
        <v>8.8700000000000001E-2</v>
      </c>
      <c r="L1137">
        <f>IF(ISBLANK(H1137),VLOOKUP($C1137,Inputs!$A$3:$G$53,5,FALSE),H1137)</f>
        <v>34.408536585365852</v>
      </c>
      <c r="M1137">
        <f>VLOOKUP($C1137,Inputs!$A$3:$G$53,7,FALSE)</f>
        <v>0</v>
      </c>
      <c r="N1137">
        <f t="shared" si="17"/>
        <v>220</v>
      </c>
      <c r="O1137">
        <f>VLOOKUP($C1137,Inputs!$A$3:$G$53,5,FALSE)</f>
        <v>34.408536585365852</v>
      </c>
      <c r="P1137">
        <f>VLOOKUP(C1137,Depack!A$1:B$51,2,FALSE)</f>
        <v>8.4804242571286448</v>
      </c>
    </row>
    <row r="1138" spans="1:16" x14ac:dyDescent="0.2">
      <c r="A1138">
        <v>1135</v>
      </c>
      <c r="B1138" t="s">
        <v>2117</v>
      </c>
      <c r="C1138" t="s">
        <v>28</v>
      </c>
      <c r="D1138">
        <v>22049</v>
      </c>
      <c r="E1138">
        <v>2590.16</v>
      </c>
      <c r="F1138" s="21">
        <v>1</v>
      </c>
      <c r="G1138" s="21">
        <v>312</v>
      </c>
      <c r="H1138" s="21">
        <v>35</v>
      </c>
      <c r="I1138" s="21">
        <f>VLOOKUP($C1138,Inputs!$A$3:$G$53,2,FALSE)</f>
        <v>13.43</v>
      </c>
      <c r="J1138" s="21">
        <f>VLOOKUP($C1138,Inputs!$A$3:$G$53,3,FALSE)</f>
        <v>2.3069999999999999</v>
      </c>
      <c r="K1138">
        <f>VLOOKUP($C1138,Inputs!$A$3:$G$53,4,FALSE)</f>
        <v>8.8700000000000001E-2</v>
      </c>
      <c r="L1138">
        <f>IF(ISBLANK(H1138),VLOOKUP($C1138,Inputs!$A$3:$G$53,5,FALSE),H1138)</f>
        <v>35</v>
      </c>
      <c r="M1138">
        <f>VLOOKUP($C1138,Inputs!$A$3:$G$53,7,FALSE)</f>
        <v>0</v>
      </c>
      <c r="N1138">
        <f t="shared" si="17"/>
        <v>312</v>
      </c>
      <c r="O1138">
        <f>VLOOKUP($C1138,Inputs!$A$3:$G$53,5,FALSE)</f>
        <v>34.408536585365852</v>
      </c>
      <c r="P1138">
        <f>VLOOKUP(C1138,Depack!A$1:B$51,2,FALSE)</f>
        <v>8.4804242571286448</v>
      </c>
    </row>
    <row r="1139" spans="1:16" x14ac:dyDescent="0.2">
      <c r="A1139">
        <v>1136</v>
      </c>
      <c r="B1139" t="s">
        <v>3152</v>
      </c>
      <c r="C1139" t="s">
        <v>28</v>
      </c>
      <c r="D1139">
        <v>22051</v>
      </c>
      <c r="E1139">
        <v>85325.23</v>
      </c>
      <c r="F1139" s="21">
        <v>3</v>
      </c>
      <c r="G1139" s="21">
        <v>346</v>
      </c>
      <c r="H1139" s="21">
        <v>27.526669999999999</v>
      </c>
      <c r="I1139" s="21">
        <f>VLOOKUP($C1139,Inputs!$A$3:$G$53,2,FALSE)</f>
        <v>13.43</v>
      </c>
      <c r="J1139" s="21">
        <f>VLOOKUP($C1139,Inputs!$A$3:$G$53,3,FALSE)</f>
        <v>2.3069999999999999</v>
      </c>
      <c r="K1139">
        <f>VLOOKUP($C1139,Inputs!$A$3:$G$53,4,FALSE)</f>
        <v>8.8700000000000001E-2</v>
      </c>
      <c r="L1139">
        <f>IF(ISBLANK(H1139),VLOOKUP($C1139,Inputs!$A$3:$G$53,5,FALSE),H1139)</f>
        <v>27.526669999999999</v>
      </c>
      <c r="M1139">
        <f>VLOOKUP($C1139,Inputs!$A$3:$G$53,7,FALSE)</f>
        <v>0</v>
      </c>
      <c r="N1139">
        <f t="shared" si="17"/>
        <v>346</v>
      </c>
      <c r="O1139">
        <f>VLOOKUP($C1139,Inputs!$A$3:$G$53,5,FALSE)</f>
        <v>34.408536585365852</v>
      </c>
      <c r="P1139">
        <f>VLOOKUP(C1139,Depack!A$1:B$51,2,FALSE)</f>
        <v>8.4804242571286448</v>
      </c>
    </row>
    <row r="1140" spans="1:16" x14ac:dyDescent="0.2">
      <c r="A1140">
        <v>1137</v>
      </c>
      <c r="B1140" t="s">
        <v>3972</v>
      </c>
      <c r="C1140" t="s">
        <v>28</v>
      </c>
      <c r="D1140">
        <v>22053</v>
      </c>
      <c r="E1140">
        <v>5276.4</v>
      </c>
      <c r="F1140" s="21">
        <v>1</v>
      </c>
      <c r="G1140" s="21">
        <v>312</v>
      </c>
      <c r="H1140" s="21">
        <v>42</v>
      </c>
      <c r="I1140" s="21">
        <f>VLOOKUP($C1140,Inputs!$A$3:$G$53,2,FALSE)</f>
        <v>13.43</v>
      </c>
      <c r="J1140" s="21">
        <f>VLOOKUP($C1140,Inputs!$A$3:$G$53,3,FALSE)</f>
        <v>2.3069999999999999</v>
      </c>
      <c r="K1140">
        <f>VLOOKUP($C1140,Inputs!$A$3:$G$53,4,FALSE)</f>
        <v>8.8700000000000001E-2</v>
      </c>
      <c r="L1140">
        <f>IF(ISBLANK(H1140),VLOOKUP($C1140,Inputs!$A$3:$G$53,5,FALSE),H1140)</f>
        <v>42</v>
      </c>
      <c r="M1140">
        <f>VLOOKUP($C1140,Inputs!$A$3:$G$53,7,FALSE)</f>
        <v>0</v>
      </c>
      <c r="N1140">
        <f t="shared" si="17"/>
        <v>312</v>
      </c>
      <c r="O1140">
        <f>VLOOKUP($C1140,Inputs!$A$3:$G$53,5,FALSE)</f>
        <v>34.408536585365852</v>
      </c>
      <c r="P1140">
        <f>VLOOKUP(C1140,Depack!A$1:B$51,2,FALSE)</f>
        <v>8.4804242571286448</v>
      </c>
    </row>
    <row r="1141" spans="1:16" x14ac:dyDescent="0.2">
      <c r="A1141">
        <v>1138</v>
      </c>
      <c r="B1141" t="s">
        <v>3408</v>
      </c>
      <c r="C1141" t="s">
        <v>28</v>
      </c>
      <c r="D1141">
        <v>22055</v>
      </c>
      <c r="E1141">
        <v>50124.04</v>
      </c>
      <c r="F1141" s="21">
        <v>1</v>
      </c>
      <c r="G1141" s="21">
        <v>260</v>
      </c>
      <c r="H1141" s="21">
        <v>0</v>
      </c>
      <c r="I1141" s="21">
        <f>VLOOKUP($C1141,Inputs!$A$3:$G$53,2,FALSE)</f>
        <v>13.43</v>
      </c>
      <c r="J1141" s="21">
        <f>VLOOKUP($C1141,Inputs!$A$3:$G$53,3,FALSE)</f>
        <v>2.3069999999999999</v>
      </c>
      <c r="K1141">
        <f>VLOOKUP($C1141,Inputs!$A$3:$G$53,4,FALSE)</f>
        <v>8.8700000000000001E-2</v>
      </c>
      <c r="L1141">
        <f>IF(ISBLANK(H1141),VLOOKUP($C1141,Inputs!$A$3:$G$53,5,FALSE),H1141)</f>
        <v>0</v>
      </c>
      <c r="M1141">
        <f>VLOOKUP($C1141,Inputs!$A$3:$G$53,7,FALSE)</f>
        <v>0</v>
      </c>
      <c r="N1141">
        <f t="shared" si="17"/>
        <v>260</v>
      </c>
      <c r="O1141">
        <f>VLOOKUP($C1141,Inputs!$A$3:$G$53,5,FALSE)</f>
        <v>34.408536585365852</v>
      </c>
      <c r="P1141">
        <f>VLOOKUP(C1141,Depack!A$1:B$51,2,FALSE)</f>
        <v>8.4804242571286448</v>
      </c>
    </row>
    <row r="1142" spans="1:16" x14ac:dyDescent="0.2">
      <c r="A1142">
        <v>1139</v>
      </c>
      <c r="B1142" t="s">
        <v>3973</v>
      </c>
      <c r="C1142" t="s">
        <v>28</v>
      </c>
      <c r="D1142">
        <v>22057</v>
      </c>
      <c r="E1142">
        <v>17554.57</v>
      </c>
      <c r="F1142" s="21">
        <v>1</v>
      </c>
      <c r="G1142" s="21">
        <v>312</v>
      </c>
      <c r="H1142" s="21">
        <v>50</v>
      </c>
      <c r="I1142" s="21">
        <f>VLOOKUP($C1142,Inputs!$A$3:$G$53,2,FALSE)</f>
        <v>13.43</v>
      </c>
      <c r="J1142" s="21">
        <f>VLOOKUP($C1142,Inputs!$A$3:$G$53,3,FALSE)</f>
        <v>2.3069999999999999</v>
      </c>
      <c r="K1142">
        <f>VLOOKUP($C1142,Inputs!$A$3:$G$53,4,FALSE)</f>
        <v>8.8700000000000001E-2</v>
      </c>
      <c r="L1142">
        <f>IF(ISBLANK(H1142),VLOOKUP($C1142,Inputs!$A$3:$G$53,5,FALSE),H1142)</f>
        <v>50</v>
      </c>
      <c r="M1142">
        <f>VLOOKUP($C1142,Inputs!$A$3:$G$53,7,FALSE)</f>
        <v>0</v>
      </c>
      <c r="N1142">
        <f t="shared" si="17"/>
        <v>312</v>
      </c>
      <c r="O1142">
        <f>VLOOKUP($C1142,Inputs!$A$3:$G$53,5,FALSE)</f>
        <v>34.408536585365852</v>
      </c>
      <c r="P1142">
        <f>VLOOKUP(C1142,Depack!A$1:B$51,2,FALSE)</f>
        <v>8.4804242571286448</v>
      </c>
    </row>
    <row r="1143" spans="1:16" x14ac:dyDescent="0.2">
      <c r="A1143">
        <v>1140</v>
      </c>
      <c r="B1143" t="s">
        <v>3731</v>
      </c>
      <c r="C1143" t="s">
        <v>28</v>
      </c>
      <c r="D1143">
        <v>22059</v>
      </c>
      <c r="E1143">
        <v>2456.11</v>
      </c>
      <c r="F1143" s="21">
        <v>1</v>
      </c>
      <c r="G1143" s="21">
        <v>260</v>
      </c>
      <c r="H1143" s="21">
        <v>37.85</v>
      </c>
      <c r="I1143" s="21">
        <f>VLOOKUP($C1143,Inputs!$A$3:$G$53,2,FALSE)</f>
        <v>13.43</v>
      </c>
      <c r="J1143" s="21">
        <f>VLOOKUP($C1143,Inputs!$A$3:$G$53,3,FALSE)</f>
        <v>2.3069999999999999</v>
      </c>
      <c r="K1143">
        <f>VLOOKUP($C1143,Inputs!$A$3:$G$53,4,FALSE)</f>
        <v>8.8700000000000001E-2</v>
      </c>
      <c r="L1143">
        <f>IF(ISBLANK(H1143),VLOOKUP($C1143,Inputs!$A$3:$G$53,5,FALSE),H1143)</f>
        <v>37.85</v>
      </c>
      <c r="M1143">
        <f>VLOOKUP($C1143,Inputs!$A$3:$G$53,7,FALSE)</f>
        <v>0</v>
      </c>
      <c r="N1143">
        <f t="shared" si="17"/>
        <v>260</v>
      </c>
      <c r="O1143">
        <f>VLOOKUP($C1143,Inputs!$A$3:$G$53,5,FALSE)</f>
        <v>34.408536585365852</v>
      </c>
      <c r="P1143">
        <f>VLOOKUP(C1143,Depack!A$1:B$51,2,FALSE)</f>
        <v>8.4804242571286448</v>
      </c>
    </row>
    <row r="1144" spans="1:16" x14ac:dyDescent="0.2">
      <c r="A1144">
        <v>1141</v>
      </c>
      <c r="B1144" t="s">
        <v>3409</v>
      </c>
      <c r="C1144" t="s">
        <v>28</v>
      </c>
      <c r="D1144">
        <v>22061</v>
      </c>
      <c r="E1144">
        <v>9451.6299999999992</v>
      </c>
      <c r="F1144" s="21">
        <v>0</v>
      </c>
      <c r="I1144" s="21">
        <f>VLOOKUP($C1144,Inputs!$A$3:$G$53,2,FALSE)</f>
        <v>13.43</v>
      </c>
      <c r="J1144" s="21">
        <f>VLOOKUP($C1144,Inputs!$A$3:$G$53,3,FALSE)</f>
        <v>2.3069999999999999</v>
      </c>
      <c r="K1144">
        <f>VLOOKUP($C1144,Inputs!$A$3:$G$53,4,FALSE)</f>
        <v>8.8700000000000001E-2</v>
      </c>
      <c r="L1144">
        <f>IF(ISBLANK(H1144),VLOOKUP($C1144,Inputs!$A$3:$G$53,5,FALSE),H1144)</f>
        <v>34.408536585365852</v>
      </c>
      <c r="M1144">
        <f>VLOOKUP($C1144,Inputs!$A$3:$G$53,7,FALSE)</f>
        <v>0</v>
      </c>
      <c r="N1144">
        <f t="shared" si="17"/>
        <v>220</v>
      </c>
      <c r="O1144">
        <f>VLOOKUP($C1144,Inputs!$A$3:$G$53,5,FALSE)</f>
        <v>34.408536585365852</v>
      </c>
      <c r="P1144">
        <f>VLOOKUP(C1144,Depack!A$1:B$51,2,FALSE)</f>
        <v>8.4804242571286448</v>
      </c>
    </row>
    <row r="1145" spans="1:16" x14ac:dyDescent="0.2">
      <c r="A1145">
        <v>1142</v>
      </c>
      <c r="B1145" t="s">
        <v>3732</v>
      </c>
      <c r="C1145" t="s">
        <v>28</v>
      </c>
      <c r="D1145">
        <v>22063</v>
      </c>
      <c r="E1145">
        <v>21761.09</v>
      </c>
      <c r="F1145" s="21">
        <v>1</v>
      </c>
      <c r="G1145" s="21">
        <v>312</v>
      </c>
      <c r="H1145" s="21">
        <v>35.700000000000003</v>
      </c>
      <c r="I1145" s="21">
        <f>VLOOKUP($C1145,Inputs!$A$3:$G$53,2,FALSE)</f>
        <v>13.43</v>
      </c>
      <c r="J1145" s="21">
        <f>VLOOKUP($C1145,Inputs!$A$3:$G$53,3,FALSE)</f>
        <v>2.3069999999999999</v>
      </c>
      <c r="K1145">
        <f>VLOOKUP($C1145,Inputs!$A$3:$G$53,4,FALSE)</f>
        <v>8.8700000000000001E-2</v>
      </c>
      <c r="L1145">
        <f>IF(ISBLANK(H1145),VLOOKUP($C1145,Inputs!$A$3:$G$53,5,FALSE),H1145)</f>
        <v>35.700000000000003</v>
      </c>
      <c r="M1145">
        <f>VLOOKUP($C1145,Inputs!$A$3:$G$53,7,FALSE)</f>
        <v>0</v>
      </c>
      <c r="N1145">
        <f t="shared" si="17"/>
        <v>312</v>
      </c>
      <c r="O1145">
        <f>VLOOKUP($C1145,Inputs!$A$3:$G$53,5,FALSE)</f>
        <v>34.408536585365852</v>
      </c>
      <c r="P1145">
        <f>VLOOKUP(C1145,Depack!A$1:B$51,2,FALSE)</f>
        <v>8.4804242571286448</v>
      </c>
    </row>
    <row r="1146" spans="1:16" x14ac:dyDescent="0.2">
      <c r="A1146">
        <v>1143</v>
      </c>
      <c r="B1146" t="s">
        <v>3328</v>
      </c>
      <c r="C1146" t="s">
        <v>28</v>
      </c>
      <c r="D1146">
        <v>22065</v>
      </c>
      <c r="E1146">
        <v>2199.13</v>
      </c>
      <c r="F1146" s="21">
        <v>1</v>
      </c>
      <c r="G1146" s="21">
        <v>312</v>
      </c>
      <c r="H1146" s="21">
        <v>21.1</v>
      </c>
      <c r="I1146" s="21">
        <f>VLOOKUP($C1146,Inputs!$A$3:$G$53,2,FALSE)</f>
        <v>13.43</v>
      </c>
      <c r="J1146" s="21">
        <f>VLOOKUP($C1146,Inputs!$A$3:$G$53,3,FALSE)</f>
        <v>2.3069999999999999</v>
      </c>
      <c r="K1146">
        <f>VLOOKUP($C1146,Inputs!$A$3:$G$53,4,FALSE)</f>
        <v>8.8700000000000001E-2</v>
      </c>
      <c r="L1146">
        <f>IF(ISBLANK(H1146),VLOOKUP($C1146,Inputs!$A$3:$G$53,5,FALSE),H1146)</f>
        <v>21.1</v>
      </c>
      <c r="M1146">
        <f>VLOOKUP($C1146,Inputs!$A$3:$G$53,7,FALSE)</f>
        <v>0</v>
      </c>
      <c r="N1146">
        <f t="shared" si="17"/>
        <v>312</v>
      </c>
      <c r="O1146">
        <f>VLOOKUP($C1146,Inputs!$A$3:$G$53,5,FALSE)</f>
        <v>34.408536585365852</v>
      </c>
      <c r="P1146">
        <f>VLOOKUP(C1146,Depack!A$1:B$51,2,FALSE)</f>
        <v>8.4804242571286448</v>
      </c>
    </row>
    <row r="1147" spans="1:16" x14ac:dyDescent="0.2">
      <c r="A1147">
        <v>1144</v>
      </c>
      <c r="B1147" t="s">
        <v>3974</v>
      </c>
      <c r="C1147" t="s">
        <v>28</v>
      </c>
      <c r="D1147">
        <v>22067</v>
      </c>
      <c r="E1147">
        <v>4458.95</v>
      </c>
      <c r="F1147" s="21">
        <v>0</v>
      </c>
      <c r="I1147" s="21">
        <f>VLOOKUP($C1147,Inputs!$A$3:$G$53,2,FALSE)</f>
        <v>13.43</v>
      </c>
      <c r="J1147" s="21">
        <f>VLOOKUP($C1147,Inputs!$A$3:$G$53,3,FALSE)</f>
        <v>2.3069999999999999</v>
      </c>
      <c r="K1147">
        <f>VLOOKUP($C1147,Inputs!$A$3:$G$53,4,FALSE)</f>
        <v>8.8700000000000001E-2</v>
      </c>
      <c r="L1147">
        <f>IF(ISBLANK(H1147),VLOOKUP($C1147,Inputs!$A$3:$G$53,5,FALSE),H1147)</f>
        <v>34.408536585365852</v>
      </c>
      <c r="M1147">
        <f>VLOOKUP($C1147,Inputs!$A$3:$G$53,7,FALSE)</f>
        <v>0</v>
      </c>
      <c r="N1147">
        <f t="shared" si="17"/>
        <v>220</v>
      </c>
      <c r="O1147">
        <f>VLOOKUP($C1147,Inputs!$A$3:$G$53,5,FALSE)</f>
        <v>34.408536585365852</v>
      </c>
      <c r="P1147">
        <f>VLOOKUP(C1147,Depack!A$1:B$51,2,FALSE)</f>
        <v>8.4804242571286448</v>
      </c>
    </row>
    <row r="1148" spans="1:16" x14ac:dyDescent="0.2">
      <c r="A1148">
        <v>1145</v>
      </c>
      <c r="B1148" t="s">
        <v>3975</v>
      </c>
      <c r="C1148" t="s">
        <v>28</v>
      </c>
      <c r="D1148">
        <v>22069</v>
      </c>
      <c r="E1148">
        <v>8141.13</v>
      </c>
      <c r="F1148" s="21">
        <v>0</v>
      </c>
      <c r="I1148" s="21">
        <f>VLOOKUP($C1148,Inputs!$A$3:$G$53,2,FALSE)</f>
        <v>13.43</v>
      </c>
      <c r="J1148" s="21">
        <f>VLOOKUP($C1148,Inputs!$A$3:$G$53,3,FALSE)</f>
        <v>2.3069999999999999</v>
      </c>
      <c r="K1148">
        <f>VLOOKUP($C1148,Inputs!$A$3:$G$53,4,FALSE)</f>
        <v>8.8700000000000001E-2</v>
      </c>
      <c r="L1148">
        <f>IF(ISBLANK(H1148),VLOOKUP($C1148,Inputs!$A$3:$G$53,5,FALSE),H1148)</f>
        <v>34.408536585365852</v>
      </c>
      <c r="M1148">
        <f>VLOOKUP($C1148,Inputs!$A$3:$G$53,7,FALSE)</f>
        <v>0</v>
      </c>
      <c r="N1148">
        <f t="shared" si="17"/>
        <v>220</v>
      </c>
      <c r="O1148">
        <f>VLOOKUP($C1148,Inputs!$A$3:$G$53,5,FALSE)</f>
        <v>34.408536585365852</v>
      </c>
      <c r="P1148">
        <f>VLOOKUP(C1148,Depack!A$1:B$51,2,FALSE)</f>
        <v>8.4804242571286448</v>
      </c>
    </row>
    <row r="1149" spans="1:16" x14ac:dyDescent="0.2">
      <c r="A1149">
        <v>1146</v>
      </c>
      <c r="B1149" t="s">
        <v>3976</v>
      </c>
      <c r="C1149" t="s">
        <v>28</v>
      </c>
      <c r="D1149">
        <v>22071</v>
      </c>
      <c r="E1149">
        <v>85621.06</v>
      </c>
      <c r="F1149" s="21">
        <v>0</v>
      </c>
      <c r="I1149" s="21">
        <f>VLOOKUP($C1149,Inputs!$A$3:$G$53,2,FALSE)</f>
        <v>13.43</v>
      </c>
      <c r="J1149" s="21">
        <f>VLOOKUP($C1149,Inputs!$A$3:$G$53,3,FALSE)</f>
        <v>2.3069999999999999</v>
      </c>
      <c r="K1149">
        <f>VLOOKUP($C1149,Inputs!$A$3:$G$53,4,FALSE)</f>
        <v>8.8700000000000001E-2</v>
      </c>
      <c r="L1149">
        <f>IF(ISBLANK(H1149),VLOOKUP($C1149,Inputs!$A$3:$G$53,5,FALSE),H1149)</f>
        <v>34.408536585365852</v>
      </c>
      <c r="M1149">
        <f>VLOOKUP($C1149,Inputs!$A$3:$G$53,7,FALSE)</f>
        <v>0</v>
      </c>
      <c r="N1149">
        <f t="shared" si="17"/>
        <v>220</v>
      </c>
      <c r="O1149">
        <f>VLOOKUP($C1149,Inputs!$A$3:$G$53,5,FALSE)</f>
        <v>34.408536585365852</v>
      </c>
      <c r="P1149">
        <f>VLOOKUP(C1149,Depack!A$1:B$51,2,FALSE)</f>
        <v>8.4804242571286448</v>
      </c>
    </row>
    <row r="1150" spans="1:16" x14ac:dyDescent="0.2">
      <c r="A1150">
        <v>1147</v>
      </c>
      <c r="B1150" t="s">
        <v>3415</v>
      </c>
      <c r="C1150" t="s">
        <v>28</v>
      </c>
      <c r="D1150">
        <v>22073</v>
      </c>
      <c r="E1150">
        <v>30629.34</v>
      </c>
      <c r="F1150" s="21">
        <v>2</v>
      </c>
      <c r="G1150" s="21">
        <v>312</v>
      </c>
      <c r="H1150" s="21">
        <v>12.5</v>
      </c>
      <c r="I1150" s="21">
        <f>VLOOKUP($C1150,Inputs!$A$3:$G$53,2,FALSE)</f>
        <v>13.43</v>
      </c>
      <c r="J1150" s="21">
        <f>VLOOKUP($C1150,Inputs!$A$3:$G$53,3,FALSE)</f>
        <v>2.3069999999999999</v>
      </c>
      <c r="K1150">
        <f>VLOOKUP($C1150,Inputs!$A$3:$G$53,4,FALSE)</f>
        <v>8.8700000000000001E-2</v>
      </c>
      <c r="L1150">
        <f>IF(ISBLANK(H1150),VLOOKUP($C1150,Inputs!$A$3:$G$53,5,FALSE),H1150)</f>
        <v>12.5</v>
      </c>
      <c r="M1150">
        <f>VLOOKUP($C1150,Inputs!$A$3:$G$53,7,FALSE)</f>
        <v>0</v>
      </c>
      <c r="N1150">
        <f t="shared" si="17"/>
        <v>312</v>
      </c>
      <c r="O1150">
        <f>VLOOKUP($C1150,Inputs!$A$3:$G$53,5,FALSE)</f>
        <v>34.408536585365852</v>
      </c>
      <c r="P1150">
        <f>VLOOKUP(C1150,Depack!A$1:B$51,2,FALSE)</f>
        <v>8.4804242571286448</v>
      </c>
    </row>
    <row r="1151" spans="1:16" x14ac:dyDescent="0.2">
      <c r="A1151">
        <v>1148</v>
      </c>
      <c r="B1151" t="s">
        <v>3977</v>
      </c>
      <c r="C1151" t="s">
        <v>28</v>
      </c>
      <c r="D1151">
        <v>22075</v>
      </c>
      <c r="E1151">
        <v>4311.25</v>
      </c>
      <c r="F1151" s="21">
        <v>1</v>
      </c>
      <c r="G1151" s="21">
        <v>312</v>
      </c>
      <c r="H1151" s="21">
        <v>60</v>
      </c>
      <c r="I1151" s="21">
        <f>VLOOKUP($C1151,Inputs!$A$3:$G$53,2,FALSE)</f>
        <v>13.43</v>
      </c>
      <c r="J1151" s="21">
        <f>VLOOKUP($C1151,Inputs!$A$3:$G$53,3,FALSE)</f>
        <v>2.3069999999999999</v>
      </c>
      <c r="K1151">
        <f>VLOOKUP($C1151,Inputs!$A$3:$G$53,4,FALSE)</f>
        <v>8.8700000000000001E-2</v>
      </c>
      <c r="L1151">
        <f>IF(ISBLANK(H1151),VLOOKUP($C1151,Inputs!$A$3:$G$53,5,FALSE),H1151)</f>
        <v>60</v>
      </c>
      <c r="M1151">
        <f>VLOOKUP($C1151,Inputs!$A$3:$G$53,7,FALSE)</f>
        <v>0</v>
      </c>
      <c r="N1151">
        <f t="shared" si="17"/>
        <v>312</v>
      </c>
      <c r="O1151">
        <f>VLOOKUP($C1151,Inputs!$A$3:$G$53,5,FALSE)</f>
        <v>34.408536585365852</v>
      </c>
      <c r="P1151">
        <f>VLOOKUP(C1151,Depack!A$1:B$51,2,FALSE)</f>
        <v>8.4804242571286448</v>
      </c>
    </row>
    <row r="1152" spans="1:16" x14ac:dyDescent="0.2">
      <c r="A1152">
        <v>1149</v>
      </c>
      <c r="B1152" t="s">
        <v>3978</v>
      </c>
      <c r="C1152" t="s">
        <v>28</v>
      </c>
      <c r="D1152">
        <v>22077</v>
      </c>
      <c r="E1152">
        <v>3778.8</v>
      </c>
      <c r="F1152" s="21">
        <v>1</v>
      </c>
      <c r="G1152" s="21">
        <v>260</v>
      </c>
      <c r="H1152" s="21">
        <v>35</v>
      </c>
      <c r="I1152" s="21">
        <f>VLOOKUP($C1152,Inputs!$A$3:$G$53,2,FALSE)</f>
        <v>13.43</v>
      </c>
      <c r="J1152" s="21">
        <f>VLOOKUP($C1152,Inputs!$A$3:$G$53,3,FALSE)</f>
        <v>2.3069999999999999</v>
      </c>
      <c r="K1152">
        <f>VLOOKUP($C1152,Inputs!$A$3:$G$53,4,FALSE)</f>
        <v>8.8700000000000001E-2</v>
      </c>
      <c r="L1152">
        <f>IF(ISBLANK(H1152),VLOOKUP($C1152,Inputs!$A$3:$G$53,5,FALSE),H1152)</f>
        <v>35</v>
      </c>
      <c r="M1152">
        <f>VLOOKUP($C1152,Inputs!$A$3:$G$53,7,FALSE)</f>
        <v>0</v>
      </c>
      <c r="N1152">
        <f t="shared" si="17"/>
        <v>260</v>
      </c>
      <c r="O1152">
        <f>VLOOKUP($C1152,Inputs!$A$3:$G$53,5,FALSE)</f>
        <v>34.408536585365852</v>
      </c>
      <c r="P1152">
        <f>VLOOKUP(C1152,Depack!A$1:B$51,2,FALSE)</f>
        <v>8.4804242571286448</v>
      </c>
    </row>
    <row r="1153" spans="1:16" x14ac:dyDescent="0.2">
      <c r="A1153">
        <v>1150</v>
      </c>
      <c r="B1153" t="s">
        <v>3979</v>
      </c>
      <c r="C1153" t="s">
        <v>28</v>
      </c>
      <c r="D1153">
        <v>22079</v>
      </c>
      <c r="E1153">
        <v>24203.63</v>
      </c>
      <c r="F1153" s="21">
        <v>1</v>
      </c>
      <c r="G1153" s="21">
        <v>260</v>
      </c>
      <c r="H1153" s="21">
        <v>60</v>
      </c>
      <c r="I1153" s="21">
        <f>VLOOKUP($C1153,Inputs!$A$3:$G$53,2,FALSE)</f>
        <v>13.43</v>
      </c>
      <c r="J1153" s="21">
        <f>VLOOKUP($C1153,Inputs!$A$3:$G$53,3,FALSE)</f>
        <v>2.3069999999999999</v>
      </c>
      <c r="K1153">
        <f>VLOOKUP($C1153,Inputs!$A$3:$G$53,4,FALSE)</f>
        <v>8.8700000000000001E-2</v>
      </c>
      <c r="L1153">
        <f>IF(ISBLANK(H1153),VLOOKUP($C1153,Inputs!$A$3:$G$53,5,FALSE),H1153)</f>
        <v>60</v>
      </c>
      <c r="M1153">
        <f>VLOOKUP($C1153,Inputs!$A$3:$G$53,7,FALSE)</f>
        <v>0</v>
      </c>
      <c r="N1153">
        <f t="shared" si="17"/>
        <v>260</v>
      </c>
      <c r="O1153">
        <f>VLOOKUP($C1153,Inputs!$A$3:$G$53,5,FALSE)</f>
        <v>34.408536585365852</v>
      </c>
      <c r="P1153">
        <f>VLOOKUP(C1153,Depack!A$1:B$51,2,FALSE)</f>
        <v>8.4804242571286448</v>
      </c>
    </row>
    <row r="1154" spans="1:16" x14ac:dyDescent="0.2">
      <c r="A1154">
        <v>1151</v>
      </c>
      <c r="B1154" t="s">
        <v>3980</v>
      </c>
      <c r="C1154" t="s">
        <v>28</v>
      </c>
      <c r="D1154">
        <v>22081</v>
      </c>
      <c r="E1154">
        <v>1401.828</v>
      </c>
      <c r="F1154" s="21">
        <v>0</v>
      </c>
      <c r="I1154" s="21">
        <f>VLOOKUP($C1154,Inputs!$A$3:$G$53,2,FALSE)</f>
        <v>13.43</v>
      </c>
      <c r="J1154" s="21">
        <f>VLOOKUP($C1154,Inputs!$A$3:$G$53,3,FALSE)</f>
        <v>2.3069999999999999</v>
      </c>
      <c r="K1154">
        <f>VLOOKUP($C1154,Inputs!$A$3:$G$53,4,FALSE)</f>
        <v>8.8700000000000001E-2</v>
      </c>
      <c r="L1154">
        <f>IF(ISBLANK(H1154),VLOOKUP($C1154,Inputs!$A$3:$G$53,5,FALSE),H1154)</f>
        <v>34.408536585365852</v>
      </c>
      <c r="M1154">
        <f>VLOOKUP($C1154,Inputs!$A$3:$G$53,7,FALSE)</f>
        <v>0</v>
      </c>
      <c r="N1154">
        <f t="shared" si="17"/>
        <v>220</v>
      </c>
      <c r="O1154">
        <f>VLOOKUP($C1154,Inputs!$A$3:$G$53,5,FALSE)</f>
        <v>34.408536585365852</v>
      </c>
      <c r="P1154">
        <f>VLOOKUP(C1154,Depack!A$1:B$51,2,FALSE)</f>
        <v>8.4804242571286448</v>
      </c>
    </row>
    <row r="1155" spans="1:16" x14ac:dyDescent="0.2">
      <c r="A1155">
        <v>1152</v>
      </c>
      <c r="B1155" t="s">
        <v>2656</v>
      </c>
      <c r="C1155" t="s">
        <v>28</v>
      </c>
      <c r="D1155">
        <v>22083</v>
      </c>
      <c r="E1155">
        <v>3597.65</v>
      </c>
      <c r="F1155" s="21">
        <v>0</v>
      </c>
      <c r="I1155" s="21">
        <f>VLOOKUP($C1155,Inputs!$A$3:$G$53,2,FALSE)</f>
        <v>13.43</v>
      </c>
      <c r="J1155" s="21">
        <f>VLOOKUP($C1155,Inputs!$A$3:$G$53,3,FALSE)</f>
        <v>2.3069999999999999</v>
      </c>
      <c r="K1155">
        <f>VLOOKUP($C1155,Inputs!$A$3:$G$53,4,FALSE)</f>
        <v>8.8700000000000001E-2</v>
      </c>
      <c r="L1155">
        <f>IF(ISBLANK(H1155),VLOOKUP($C1155,Inputs!$A$3:$G$53,5,FALSE),H1155)</f>
        <v>34.408536585365852</v>
      </c>
      <c r="M1155">
        <f>VLOOKUP($C1155,Inputs!$A$3:$G$53,7,FALSE)</f>
        <v>0</v>
      </c>
      <c r="N1155">
        <f t="shared" ref="N1155:N1218" si="18">IF(ISBLANK(G1155),220,G1155)</f>
        <v>220</v>
      </c>
      <c r="O1155">
        <f>VLOOKUP($C1155,Inputs!$A$3:$G$53,5,FALSE)</f>
        <v>34.408536585365852</v>
      </c>
      <c r="P1155">
        <f>VLOOKUP(C1155,Depack!A$1:B$51,2,FALSE)</f>
        <v>8.4804242571286448</v>
      </c>
    </row>
    <row r="1156" spans="1:16" x14ac:dyDescent="0.2">
      <c r="A1156">
        <v>1153</v>
      </c>
      <c r="B1156" t="s">
        <v>3981</v>
      </c>
      <c r="C1156" t="s">
        <v>28</v>
      </c>
      <c r="D1156">
        <v>22085</v>
      </c>
      <c r="E1156">
        <v>3984.27</v>
      </c>
      <c r="F1156" s="21">
        <v>1</v>
      </c>
      <c r="G1156" s="21">
        <v>312</v>
      </c>
      <c r="H1156" s="21">
        <v>30</v>
      </c>
      <c r="I1156" s="21">
        <f>VLOOKUP($C1156,Inputs!$A$3:$G$53,2,FALSE)</f>
        <v>13.43</v>
      </c>
      <c r="J1156" s="21">
        <f>VLOOKUP($C1156,Inputs!$A$3:$G$53,3,FALSE)</f>
        <v>2.3069999999999999</v>
      </c>
      <c r="K1156">
        <f>VLOOKUP($C1156,Inputs!$A$3:$G$53,4,FALSE)</f>
        <v>8.8700000000000001E-2</v>
      </c>
      <c r="L1156">
        <f>IF(ISBLANK(H1156),VLOOKUP($C1156,Inputs!$A$3:$G$53,5,FALSE),H1156)</f>
        <v>30</v>
      </c>
      <c r="M1156">
        <f>VLOOKUP($C1156,Inputs!$A$3:$G$53,7,FALSE)</f>
        <v>0</v>
      </c>
      <c r="N1156">
        <f t="shared" si="18"/>
        <v>312</v>
      </c>
      <c r="O1156">
        <f>VLOOKUP($C1156,Inputs!$A$3:$G$53,5,FALSE)</f>
        <v>34.408536585365852</v>
      </c>
      <c r="P1156">
        <f>VLOOKUP(C1156,Depack!A$1:B$51,2,FALSE)</f>
        <v>8.4804242571286448</v>
      </c>
    </row>
    <row r="1157" spans="1:16" x14ac:dyDescent="0.2">
      <c r="A1157">
        <v>1154</v>
      </c>
      <c r="B1157" t="s">
        <v>3982</v>
      </c>
      <c r="C1157" t="s">
        <v>28</v>
      </c>
      <c r="D1157">
        <v>22087</v>
      </c>
      <c r="E1157">
        <v>7314.8</v>
      </c>
      <c r="F1157" s="21">
        <v>0</v>
      </c>
      <c r="I1157" s="21">
        <f>VLOOKUP($C1157,Inputs!$A$3:$G$53,2,FALSE)</f>
        <v>13.43</v>
      </c>
      <c r="J1157" s="21">
        <f>VLOOKUP($C1157,Inputs!$A$3:$G$53,3,FALSE)</f>
        <v>2.3069999999999999</v>
      </c>
      <c r="K1157">
        <f>VLOOKUP($C1157,Inputs!$A$3:$G$53,4,FALSE)</f>
        <v>8.8700000000000001E-2</v>
      </c>
      <c r="L1157">
        <f>IF(ISBLANK(H1157),VLOOKUP($C1157,Inputs!$A$3:$G$53,5,FALSE),H1157)</f>
        <v>34.408536585365852</v>
      </c>
      <c r="M1157">
        <f>VLOOKUP($C1157,Inputs!$A$3:$G$53,7,FALSE)</f>
        <v>0</v>
      </c>
      <c r="N1157">
        <f t="shared" si="18"/>
        <v>220</v>
      </c>
      <c r="O1157">
        <f>VLOOKUP($C1157,Inputs!$A$3:$G$53,5,FALSE)</f>
        <v>34.408536585365852</v>
      </c>
      <c r="P1157">
        <f>VLOOKUP(C1157,Depack!A$1:B$51,2,FALSE)</f>
        <v>8.4804242571286448</v>
      </c>
    </row>
    <row r="1158" spans="1:16" x14ac:dyDescent="0.2">
      <c r="A1158">
        <v>1155</v>
      </c>
      <c r="B1158" t="s">
        <v>3983</v>
      </c>
      <c r="C1158" t="s">
        <v>28</v>
      </c>
      <c r="D1158">
        <v>22089</v>
      </c>
      <c r="E1158">
        <v>9047.61</v>
      </c>
      <c r="F1158" s="21">
        <v>0</v>
      </c>
      <c r="I1158" s="21">
        <f>VLOOKUP($C1158,Inputs!$A$3:$G$53,2,FALSE)</f>
        <v>13.43</v>
      </c>
      <c r="J1158" s="21">
        <f>VLOOKUP($C1158,Inputs!$A$3:$G$53,3,FALSE)</f>
        <v>2.3069999999999999</v>
      </c>
      <c r="K1158">
        <f>VLOOKUP($C1158,Inputs!$A$3:$G$53,4,FALSE)</f>
        <v>8.8700000000000001E-2</v>
      </c>
      <c r="L1158">
        <f>IF(ISBLANK(H1158),VLOOKUP($C1158,Inputs!$A$3:$G$53,5,FALSE),H1158)</f>
        <v>34.408536585365852</v>
      </c>
      <c r="M1158">
        <f>VLOOKUP($C1158,Inputs!$A$3:$G$53,7,FALSE)</f>
        <v>0</v>
      </c>
      <c r="N1158">
        <f t="shared" si="18"/>
        <v>220</v>
      </c>
      <c r="O1158">
        <f>VLOOKUP($C1158,Inputs!$A$3:$G$53,5,FALSE)</f>
        <v>34.408536585365852</v>
      </c>
      <c r="P1158">
        <f>VLOOKUP(C1158,Depack!A$1:B$51,2,FALSE)</f>
        <v>8.4804242571286448</v>
      </c>
    </row>
    <row r="1159" spans="1:16" x14ac:dyDescent="0.2">
      <c r="A1159">
        <v>1156</v>
      </c>
      <c r="B1159" t="s">
        <v>3984</v>
      </c>
      <c r="C1159" t="s">
        <v>28</v>
      </c>
      <c r="D1159">
        <v>22091</v>
      </c>
      <c r="E1159">
        <v>1592.6</v>
      </c>
      <c r="F1159" s="21">
        <v>0</v>
      </c>
      <c r="I1159" s="21">
        <f>VLOOKUP($C1159,Inputs!$A$3:$G$53,2,FALSE)</f>
        <v>13.43</v>
      </c>
      <c r="J1159" s="21">
        <f>VLOOKUP($C1159,Inputs!$A$3:$G$53,3,FALSE)</f>
        <v>2.3069999999999999</v>
      </c>
      <c r="K1159">
        <f>VLOOKUP($C1159,Inputs!$A$3:$G$53,4,FALSE)</f>
        <v>8.8700000000000001E-2</v>
      </c>
      <c r="L1159">
        <f>IF(ISBLANK(H1159),VLOOKUP($C1159,Inputs!$A$3:$G$53,5,FALSE),H1159)</f>
        <v>34.408536585365852</v>
      </c>
      <c r="M1159">
        <f>VLOOKUP($C1159,Inputs!$A$3:$G$53,7,FALSE)</f>
        <v>0</v>
      </c>
      <c r="N1159">
        <f t="shared" si="18"/>
        <v>220</v>
      </c>
      <c r="O1159">
        <f>VLOOKUP($C1159,Inputs!$A$3:$G$53,5,FALSE)</f>
        <v>34.408536585365852</v>
      </c>
      <c r="P1159">
        <f>VLOOKUP(C1159,Depack!A$1:B$51,2,FALSE)</f>
        <v>8.4804242571286448</v>
      </c>
    </row>
    <row r="1160" spans="1:16" x14ac:dyDescent="0.2">
      <c r="A1160">
        <v>1157</v>
      </c>
      <c r="B1160" t="s">
        <v>3985</v>
      </c>
      <c r="C1160" t="s">
        <v>28</v>
      </c>
      <c r="D1160">
        <v>22093</v>
      </c>
      <c r="E1160">
        <v>3729.25</v>
      </c>
      <c r="F1160" s="21">
        <v>0</v>
      </c>
      <c r="I1160" s="21">
        <f>VLOOKUP($C1160,Inputs!$A$3:$G$53,2,FALSE)</f>
        <v>13.43</v>
      </c>
      <c r="J1160" s="21">
        <f>VLOOKUP($C1160,Inputs!$A$3:$G$53,3,FALSE)</f>
        <v>2.3069999999999999</v>
      </c>
      <c r="K1160">
        <f>VLOOKUP($C1160,Inputs!$A$3:$G$53,4,FALSE)</f>
        <v>8.8700000000000001E-2</v>
      </c>
      <c r="L1160">
        <f>IF(ISBLANK(H1160),VLOOKUP($C1160,Inputs!$A$3:$G$53,5,FALSE),H1160)</f>
        <v>34.408536585365852</v>
      </c>
      <c r="M1160">
        <f>VLOOKUP($C1160,Inputs!$A$3:$G$53,7,FALSE)</f>
        <v>0</v>
      </c>
      <c r="N1160">
        <f t="shared" si="18"/>
        <v>220</v>
      </c>
      <c r="O1160">
        <f>VLOOKUP($C1160,Inputs!$A$3:$G$53,5,FALSE)</f>
        <v>34.408536585365852</v>
      </c>
      <c r="P1160">
        <f>VLOOKUP(C1160,Depack!A$1:B$51,2,FALSE)</f>
        <v>8.4804242571286448</v>
      </c>
    </row>
    <row r="1161" spans="1:16" x14ac:dyDescent="0.2">
      <c r="A1161">
        <v>1158</v>
      </c>
      <c r="B1161" t="s">
        <v>3986</v>
      </c>
      <c r="C1161" t="s">
        <v>28</v>
      </c>
      <c r="D1161">
        <v>22095</v>
      </c>
      <c r="E1161">
        <v>7875.73</v>
      </c>
      <c r="F1161" s="21">
        <v>0</v>
      </c>
      <c r="I1161" s="21">
        <f>VLOOKUP($C1161,Inputs!$A$3:$G$53,2,FALSE)</f>
        <v>13.43</v>
      </c>
      <c r="J1161" s="21">
        <f>VLOOKUP($C1161,Inputs!$A$3:$G$53,3,FALSE)</f>
        <v>2.3069999999999999</v>
      </c>
      <c r="K1161">
        <f>VLOOKUP($C1161,Inputs!$A$3:$G$53,4,FALSE)</f>
        <v>8.8700000000000001E-2</v>
      </c>
      <c r="L1161">
        <f>IF(ISBLANK(H1161),VLOOKUP($C1161,Inputs!$A$3:$G$53,5,FALSE),H1161)</f>
        <v>34.408536585365852</v>
      </c>
      <c r="M1161">
        <f>VLOOKUP($C1161,Inputs!$A$3:$G$53,7,FALSE)</f>
        <v>0</v>
      </c>
      <c r="N1161">
        <f t="shared" si="18"/>
        <v>220</v>
      </c>
      <c r="O1161">
        <f>VLOOKUP($C1161,Inputs!$A$3:$G$53,5,FALSE)</f>
        <v>34.408536585365852</v>
      </c>
      <c r="P1161">
        <f>VLOOKUP(C1161,Depack!A$1:B$51,2,FALSE)</f>
        <v>8.4804242571286448</v>
      </c>
    </row>
    <row r="1162" spans="1:16" x14ac:dyDescent="0.2">
      <c r="A1162">
        <v>1159</v>
      </c>
      <c r="B1162" t="s">
        <v>3987</v>
      </c>
      <c r="C1162" t="s">
        <v>28</v>
      </c>
      <c r="D1162">
        <v>22097</v>
      </c>
      <c r="E1162">
        <v>14307.29</v>
      </c>
      <c r="F1162" s="21">
        <v>1</v>
      </c>
      <c r="G1162" s="21">
        <v>312</v>
      </c>
      <c r="H1162" s="21">
        <v>24</v>
      </c>
      <c r="I1162" s="21">
        <f>VLOOKUP($C1162,Inputs!$A$3:$G$53,2,FALSE)</f>
        <v>13.43</v>
      </c>
      <c r="J1162" s="21">
        <f>VLOOKUP($C1162,Inputs!$A$3:$G$53,3,FALSE)</f>
        <v>2.3069999999999999</v>
      </c>
      <c r="K1162">
        <f>VLOOKUP($C1162,Inputs!$A$3:$G$53,4,FALSE)</f>
        <v>8.8700000000000001E-2</v>
      </c>
      <c r="L1162">
        <f>IF(ISBLANK(H1162),VLOOKUP($C1162,Inputs!$A$3:$G$53,5,FALSE),H1162)</f>
        <v>24</v>
      </c>
      <c r="M1162">
        <f>VLOOKUP($C1162,Inputs!$A$3:$G$53,7,FALSE)</f>
        <v>0</v>
      </c>
      <c r="N1162">
        <f t="shared" si="18"/>
        <v>312</v>
      </c>
      <c r="O1162">
        <f>VLOOKUP($C1162,Inputs!$A$3:$G$53,5,FALSE)</f>
        <v>34.408536585365852</v>
      </c>
      <c r="P1162">
        <f>VLOOKUP(C1162,Depack!A$1:B$51,2,FALSE)</f>
        <v>8.4804242571286448</v>
      </c>
    </row>
    <row r="1163" spans="1:16" x14ac:dyDescent="0.2">
      <c r="A1163">
        <v>1160</v>
      </c>
      <c r="B1163" t="s">
        <v>3988</v>
      </c>
      <c r="C1163" t="s">
        <v>28</v>
      </c>
      <c r="D1163">
        <v>22099</v>
      </c>
      <c r="E1163">
        <v>9534.01</v>
      </c>
      <c r="F1163" s="21">
        <v>0</v>
      </c>
      <c r="I1163" s="21">
        <f>VLOOKUP($C1163,Inputs!$A$3:$G$53,2,FALSE)</f>
        <v>13.43</v>
      </c>
      <c r="J1163" s="21">
        <f>VLOOKUP($C1163,Inputs!$A$3:$G$53,3,FALSE)</f>
        <v>2.3069999999999999</v>
      </c>
      <c r="K1163">
        <f>VLOOKUP($C1163,Inputs!$A$3:$G$53,4,FALSE)</f>
        <v>8.8700000000000001E-2</v>
      </c>
      <c r="L1163">
        <f>IF(ISBLANK(H1163),VLOOKUP($C1163,Inputs!$A$3:$G$53,5,FALSE),H1163)</f>
        <v>34.408536585365852</v>
      </c>
      <c r="M1163">
        <f>VLOOKUP($C1163,Inputs!$A$3:$G$53,7,FALSE)</f>
        <v>0</v>
      </c>
      <c r="N1163">
        <f t="shared" si="18"/>
        <v>220</v>
      </c>
      <c r="O1163">
        <f>VLOOKUP($C1163,Inputs!$A$3:$G$53,5,FALSE)</f>
        <v>34.408536585365852</v>
      </c>
      <c r="P1163">
        <f>VLOOKUP(C1163,Depack!A$1:B$51,2,FALSE)</f>
        <v>8.4804242571286448</v>
      </c>
    </row>
    <row r="1164" spans="1:16" x14ac:dyDescent="0.2">
      <c r="A1164">
        <v>1161</v>
      </c>
      <c r="B1164" t="s">
        <v>3989</v>
      </c>
      <c r="C1164" t="s">
        <v>28</v>
      </c>
      <c r="D1164">
        <v>22101</v>
      </c>
      <c r="E1164">
        <v>9707.57</v>
      </c>
      <c r="F1164" s="21">
        <v>4</v>
      </c>
      <c r="G1164" s="21">
        <v>312</v>
      </c>
      <c r="H1164" s="21">
        <v>31.125</v>
      </c>
      <c r="I1164" s="21">
        <f>VLOOKUP($C1164,Inputs!$A$3:$G$53,2,FALSE)</f>
        <v>13.43</v>
      </c>
      <c r="J1164" s="21">
        <f>VLOOKUP($C1164,Inputs!$A$3:$G$53,3,FALSE)</f>
        <v>2.3069999999999999</v>
      </c>
      <c r="K1164">
        <f>VLOOKUP($C1164,Inputs!$A$3:$G$53,4,FALSE)</f>
        <v>8.8700000000000001E-2</v>
      </c>
      <c r="L1164">
        <f>IF(ISBLANK(H1164),VLOOKUP($C1164,Inputs!$A$3:$G$53,5,FALSE),H1164)</f>
        <v>31.125</v>
      </c>
      <c r="M1164">
        <f>VLOOKUP($C1164,Inputs!$A$3:$G$53,7,FALSE)</f>
        <v>0</v>
      </c>
      <c r="N1164">
        <f t="shared" si="18"/>
        <v>312</v>
      </c>
      <c r="O1164">
        <f>VLOOKUP($C1164,Inputs!$A$3:$G$53,5,FALSE)</f>
        <v>34.408536585365852</v>
      </c>
      <c r="P1164">
        <f>VLOOKUP(C1164,Depack!A$1:B$51,2,FALSE)</f>
        <v>8.4804242571286448</v>
      </c>
    </row>
    <row r="1165" spans="1:16" x14ac:dyDescent="0.2">
      <c r="A1165">
        <v>1162</v>
      </c>
      <c r="B1165" t="s">
        <v>3990</v>
      </c>
      <c r="C1165" t="s">
        <v>28</v>
      </c>
      <c r="D1165">
        <v>22103</v>
      </c>
      <c r="E1165">
        <v>45759.43</v>
      </c>
      <c r="F1165" s="21">
        <v>2</v>
      </c>
      <c r="G1165" s="21">
        <v>312</v>
      </c>
      <c r="H1165" s="21">
        <v>55.69</v>
      </c>
      <c r="I1165" s="21">
        <f>VLOOKUP($C1165,Inputs!$A$3:$G$53,2,FALSE)</f>
        <v>13.43</v>
      </c>
      <c r="J1165" s="21">
        <f>VLOOKUP($C1165,Inputs!$A$3:$G$53,3,FALSE)</f>
        <v>2.3069999999999999</v>
      </c>
      <c r="K1165">
        <f>VLOOKUP($C1165,Inputs!$A$3:$G$53,4,FALSE)</f>
        <v>8.8700000000000001E-2</v>
      </c>
      <c r="L1165">
        <f>IF(ISBLANK(H1165),VLOOKUP($C1165,Inputs!$A$3:$G$53,5,FALSE),H1165)</f>
        <v>55.69</v>
      </c>
      <c r="M1165">
        <f>VLOOKUP($C1165,Inputs!$A$3:$G$53,7,FALSE)</f>
        <v>0</v>
      </c>
      <c r="N1165">
        <f t="shared" si="18"/>
        <v>312</v>
      </c>
      <c r="O1165">
        <f>VLOOKUP($C1165,Inputs!$A$3:$G$53,5,FALSE)</f>
        <v>34.408536585365852</v>
      </c>
      <c r="P1165">
        <f>VLOOKUP(C1165,Depack!A$1:B$51,2,FALSE)</f>
        <v>8.4804242571286448</v>
      </c>
    </row>
    <row r="1166" spans="1:16" x14ac:dyDescent="0.2">
      <c r="A1166">
        <v>1163</v>
      </c>
      <c r="B1166" t="s">
        <v>3991</v>
      </c>
      <c r="C1166" t="s">
        <v>28</v>
      </c>
      <c r="D1166">
        <v>22105</v>
      </c>
      <c r="E1166">
        <v>23578.22</v>
      </c>
      <c r="F1166" s="21">
        <v>1</v>
      </c>
      <c r="G1166" s="21">
        <v>312</v>
      </c>
      <c r="H1166" s="21">
        <v>35</v>
      </c>
      <c r="I1166" s="21">
        <f>VLOOKUP($C1166,Inputs!$A$3:$G$53,2,FALSE)</f>
        <v>13.43</v>
      </c>
      <c r="J1166" s="21">
        <f>VLOOKUP($C1166,Inputs!$A$3:$G$53,3,FALSE)</f>
        <v>2.3069999999999999</v>
      </c>
      <c r="K1166">
        <f>VLOOKUP($C1166,Inputs!$A$3:$G$53,4,FALSE)</f>
        <v>8.8700000000000001E-2</v>
      </c>
      <c r="L1166">
        <f>IF(ISBLANK(H1166),VLOOKUP($C1166,Inputs!$A$3:$G$53,5,FALSE),H1166)</f>
        <v>35</v>
      </c>
      <c r="M1166">
        <f>VLOOKUP($C1166,Inputs!$A$3:$G$53,7,FALSE)</f>
        <v>0</v>
      </c>
      <c r="N1166">
        <f t="shared" si="18"/>
        <v>312</v>
      </c>
      <c r="O1166">
        <f>VLOOKUP($C1166,Inputs!$A$3:$G$53,5,FALSE)</f>
        <v>34.408536585365852</v>
      </c>
      <c r="P1166">
        <f>VLOOKUP(C1166,Depack!A$1:B$51,2,FALSE)</f>
        <v>8.4804242571286448</v>
      </c>
    </row>
    <row r="1167" spans="1:16" x14ac:dyDescent="0.2">
      <c r="A1167">
        <v>1164</v>
      </c>
      <c r="B1167" t="s">
        <v>3992</v>
      </c>
      <c r="C1167" t="s">
        <v>28</v>
      </c>
      <c r="D1167">
        <v>22107</v>
      </c>
      <c r="E1167">
        <v>764.904</v>
      </c>
      <c r="F1167" s="21">
        <v>1</v>
      </c>
      <c r="G1167" s="21">
        <v>260</v>
      </c>
      <c r="H1167" s="21">
        <v>34.78</v>
      </c>
      <c r="I1167" s="21">
        <f>VLOOKUP($C1167,Inputs!$A$3:$G$53,2,FALSE)</f>
        <v>13.43</v>
      </c>
      <c r="J1167" s="21">
        <f>VLOOKUP($C1167,Inputs!$A$3:$G$53,3,FALSE)</f>
        <v>2.3069999999999999</v>
      </c>
      <c r="K1167">
        <f>VLOOKUP($C1167,Inputs!$A$3:$G$53,4,FALSE)</f>
        <v>8.8700000000000001E-2</v>
      </c>
      <c r="L1167">
        <f>IF(ISBLANK(H1167),VLOOKUP($C1167,Inputs!$A$3:$G$53,5,FALSE),H1167)</f>
        <v>34.78</v>
      </c>
      <c r="M1167">
        <f>VLOOKUP($C1167,Inputs!$A$3:$G$53,7,FALSE)</f>
        <v>0</v>
      </c>
      <c r="N1167">
        <f t="shared" si="18"/>
        <v>260</v>
      </c>
      <c r="O1167">
        <f>VLOOKUP($C1167,Inputs!$A$3:$G$53,5,FALSE)</f>
        <v>34.408536585365852</v>
      </c>
      <c r="P1167">
        <f>VLOOKUP(C1167,Depack!A$1:B$51,2,FALSE)</f>
        <v>8.4804242571286448</v>
      </c>
    </row>
    <row r="1168" spans="1:16" x14ac:dyDescent="0.2">
      <c r="A1168">
        <v>1165</v>
      </c>
      <c r="B1168" t="s">
        <v>3993</v>
      </c>
      <c r="C1168" t="s">
        <v>28</v>
      </c>
      <c r="D1168">
        <v>22109</v>
      </c>
      <c r="E1168">
        <v>22184.03</v>
      </c>
      <c r="F1168" s="21">
        <v>1</v>
      </c>
      <c r="G1168" s="21">
        <v>312</v>
      </c>
      <c r="H1168" s="21">
        <v>42</v>
      </c>
      <c r="I1168" s="21">
        <f>VLOOKUP($C1168,Inputs!$A$3:$G$53,2,FALSE)</f>
        <v>13.43</v>
      </c>
      <c r="J1168" s="21">
        <f>VLOOKUP($C1168,Inputs!$A$3:$G$53,3,FALSE)</f>
        <v>2.3069999999999999</v>
      </c>
      <c r="K1168">
        <f>VLOOKUP($C1168,Inputs!$A$3:$G$53,4,FALSE)</f>
        <v>8.8700000000000001E-2</v>
      </c>
      <c r="L1168">
        <f>IF(ISBLANK(H1168),VLOOKUP($C1168,Inputs!$A$3:$G$53,5,FALSE),H1168)</f>
        <v>42</v>
      </c>
      <c r="M1168">
        <f>VLOOKUP($C1168,Inputs!$A$3:$G$53,7,FALSE)</f>
        <v>0</v>
      </c>
      <c r="N1168">
        <f t="shared" si="18"/>
        <v>312</v>
      </c>
      <c r="O1168">
        <f>VLOOKUP($C1168,Inputs!$A$3:$G$53,5,FALSE)</f>
        <v>34.408536585365852</v>
      </c>
      <c r="P1168">
        <f>VLOOKUP(C1168,Depack!A$1:B$51,2,FALSE)</f>
        <v>8.4804242571286448</v>
      </c>
    </row>
    <row r="1169" spans="1:16" x14ac:dyDescent="0.2">
      <c r="A1169">
        <v>1166</v>
      </c>
      <c r="B1169" t="s">
        <v>3428</v>
      </c>
      <c r="C1169" t="s">
        <v>28</v>
      </c>
      <c r="D1169">
        <v>22111</v>
      </c>
      <c r="E1169">
        <v>3958.25</v>
      </c>
      <c r="F1169" s="21">
        <v>1</v>
      </c>
      <c r="G1169" s="21">
        <v>260</v>
      </c>
      <c r="H1169" s="21">
        <v>19.059999999999999</v>
      </c>
      <c r="I1169" s="21">
        <f>VLOOKUP($C1169,Inputs!$A$3:$G$53,2,FALSE)</f>
        <v>13.43</v>
      </c>
      <c r="J1169" s="21">
        <f>VLOOKUP($C1169,Inputs!$A$3:$G$53,3,FALSE)</f>
        <v>2.3069999999999999</v>
      </c>
      <c r="K1169">
        <f>VLOOKUP($C1169,Inputs!$A$3:$G$53,4,FALSE)</f>
        <v>8.8700000000000001E-2</v>
      </c>
      <c r="L1169">
        <f>IF(ISBLANK(H1169),VLOOKUP($C1169,Inputs!$A$3:$G$53,5,FALSE),H1169)</f>
        <v>19.059999999999999</v>
      </c>
      <c r="M1169">
        <f>VLOOKUP($C1169,Inputs!$A$3:$G$53,7,FALSE)</f>
        <v>0</v>
      </c>
      <c r="N1169">
        <f t="shared" si="18"/>
        <v>260</v>
      </c>
      <c r="O1169">
        <f>VLOOKUP($C1169,Inputs!$A$3:$G$53,5,FALSE)</f>
        <v>34.408536585365852</v>
      </c>
      <c r="P1169">
        <f>VLOOKUP(C1169,Depack!A$1:B$51,2,FALSE)</f>
        <v>8.4804242571286448</v>
      </c>
    </row>
    <row r="1170" spans="1:16" x14ac:dyDescent="0.2">
      <c r="A1170">
        <v>1167</v>
      </c>
      <c r="B1170" t="s">
        <v>3750</v>
      </c>
      <c r="C1170" t="s">
        <v>28</v>
      </c>
      <c r="D1170">
        <v>22113</v>
      </c>
      <c r="E1170">
        <v>9608.7099999999991</v>
      </c>
      <c r="F1170" s="21">
        <v>1</v>
      </c>
      <c r="G1170" s="21">
        <v>364</v>
      </c>
      <c r="H1170" s="21">
        <v>10</v>
      </c>
      <c r="I1170" s="21">
        <f>VLOOKUP($C1170,Inputs!$A$3:$G$53,2,FALSE)</f>
        <v>13.43</v>
      </c>
      <c r="J1170" s="21">
        <f>VLOOKUP($C1170,Inputs!$A$3:$G$53,3,FALSE)</f>
        <v>2.3069999999999999</v>
      </c>
      <c r="K1170">
        <f>VLOOKUP($C1170,Inputs!$A$3:$G$53,4,FALSE)</f>
        <v>8.8700000000000001E-2</v>
      </c>
      <c r="L1170">
        <f>IF(ISBLANK(H1170),VLOOKUP($C1170,Inputs!$A$3:$G$53,5,FALSE),H1170)</f>
        <v>10</v>
      </c>
      <c r="M1170">
        <f>VLOOKUP($C1170,Inputs!$A$3:$G$53,7,FALSE)</f>
        <v>0</v>
      </c>
      <c r="N1170">
        <f t="shared" si="18"/>
        <v>364</v>
      </c>
      <c r="O1170">
        <f>VLOOKUP($C1170,Inputs!$A$3:$G$53,5,FALSE)</f>
        <v>34.408536585365852</v>
      </c>
      <c r="P1170">
        <f>VLOOKUP(C1170,Depack!A$1:B$51,2,FALSE)</f>
        <v>8.4804242571286448</v>
      </c>
    </row>
    <row r="1171" spans="1:16" x14ac:dyDescent="0.2">
      <c r="A1171">
        <v>1168</v>
      </c>
      <c r="B1171" t="s">
        <v>3994</v>
      </c>
      <c r="C1171" t="s">
        <v>28</v>
      </c>
      <c r="D1171">
        <v>22115</v>
      </c>
      <c r="E1171">
        <v>8821.7000000000007</v>
      </c>
      <c r="F1171" s="21">
        <v>0</v>
      </c>
      <c r="I1171" s="21">
        <f>VLOOKUP($C1171,Inputs!$A$3:$G$53,2,FALSE)</f>
        <v>13.43</v>
      </c>
      <c r="J1171" s="21">
        <f>VLOOKUP($C1171,Inputs!$A$3:$G$53,3,FALSE)</f>
        <v>2.3069999999999999</v>
      </c>
      <c r="K1171">
        <f>VLOOKUP($C1171,Inputs!$A$3:$G$53,4,FALSE)</f>
        <v>8.8700000000000001E-2</v>
      </c>
      <c r="L1171">
        <f>IF(ISBLANK(H1171),VLOOKUP($C1171,Inputs!$A$3:$G$53,5,FALSE),H1171)</f>
        <v>34.408536585365852</v>
      </c>
      <c r="M1171">
        <f>VLOOKUP($C1171,Inputs!$A$3:$G$53,7,FALSE)</f>
        <v>0</v>
      </c>
      <c r="N1171">
        <f t="shared" si="18"/>
        <v>220</v>
      </c>
      <c r="O1171">
        <f>VLOOKUP($C1171,Inputs!$A$3:$G$53,5,FALSE)</f>
        <v>34.408536585365852</v>
      </c>
      <c r="P1171">
        <f>VLOOKUP(C1171,Depack!A$1:B$51,2,FALSE)</f>
        <v>8.4804242571286448</v>
      </c>
    </row>
    <row r="1172" spans="1:16" x14ac:dyDescent="0.2">
      <c r="A1172">
        <v>1169</v>
      </c>
      <c r="B1172" t="s">
        <v>57</v>
      </c>
      <c r="C1172" t="s">
        <v>28</v>
      </c>
      <c r="D1172">
        <v>22117</v>
      </c>
      <c r="E1172">
        <v>7744.84</v>
      </c>
      <c r="F1172" s="21">
        <v>1</v>
      </c>
      <c r="G1172" s="21">
        <v>312</v>
      </c>
      <c r="H1172" s="21">
        <v>30</v>
      </c>
      <c r="I1172" s="21">
        <f>VLOOKUP($C1172,Inputs!$A$3:$G$53,2,FALSE)</f>
        <v>13.43</v>
      </c>
      <c r="J1172" s="21">
        <f>VLOOKUP($C1172,Inputs!$A$3:$G$53,3,FALSE)</f>
        <v>2.3069999999999999</v>
      </c>
      <c r="K1172">
        <f>VLOOKUP($C1172,Inputs!$A$3:$G$53,4,FALSE)</f>
        <v>8.8700000000000001E-2</v>
      </c>
      <c r="L1172">
        <f>IF(ISBLANK(H1172),VLOOKUP($C1172,Inputs!$A$3:$G$53,5,FALSE),H1172)</f>
        <v>30</v>
      </c>
      <c r="M1172">
        <f>VLOOKUP($C1172,Inputs!$A$3:$G$53,7,FALSE)</f>
        <v>0</v>
      </c>
      <c r="N1172">
        <f t="shared" si="18"/>
        <v>312</v>
      </c>
      <c r="O1172">
        <f>VLOOKUP($C1172,Inputs!$A$3:$G$53,5,FALSE)</f>
        <v>34.408536585365852</v>
      </c>
      <c r="P1172">
        <f>VLOOKUP(C1172,Depack!A$1:B$51,2,FALSE)</f>
        <v>8.4804242571286448</v>
      </c>
    </row>
    <row r="1173" spans="1:16" x14ac:dyDescent="0.2">
      <c r="A1173">
        <v>1170</v>
      </c>
      <c r="B1173" t="s">
        <v>3668</v>
      </c>
      <c r="C1173" t="s">
        <v>28</v>
      </c>
      <c r="D1173">
        <v>22119</v>
      </c>
      <c r="E1173">
        <v>6887.42</v>
      </c>
      <c r="F1173" s="21">
        <v>1</v>
      </c>
      <c r="G1173" s="21">
        <v>312</v>
      </c>
      <c r="H1173" s="21">
        <v>37.25</v>
      </c>
      <c r="I1173" s="21">
        <f>VLOOKUP($C1173,Inputs!$A$3:$G$53,2,FALSE)</f>
        <v>13.43</v>
      </c>
      <c r="J1173" s="21">
        <f>VLOOKUP($C1173,Inputs!$A$3:$G$53,3,FALSE)</f>
        <v>2.3069999999999999</v>
      </c>
      <c r="K1173">
        <f>VLOOKUP($C1173,Inputs!$A$3:$G$53,4,FALSE)</f>
        <v>8.8700000000000001E-2</v>
      </c>
      <c r="L1173">
        <f>IF(ISBLANK(H1173),VLOOKUP($C1173,Inputs!$A$3:$G$53,5,FALSE),H1173)</f>
        <v>37.25</v>
      </c>
      <c r="M1173">
        <f>VLOOKUP($C1173,Inputs!$A$3:$G$53,7,FALSE)</f>
        <v>0</v>
      </c>
      <c r="N1173">
        <f t="shared" si="18"/>
        <v>312</v>
      </c>
      <c r="O1173">
        <f>VLOOKUP($C1173,Inputs!$A$3:$G$53,5,FALSE)</f>
        <v>34.408536585365852</v>
      </c>
      <c r="P1173">
        <f>VLOOKUP(C1173,Depack!A$1:B$51,2,FALSE)</f>
        <v>8.4804242571286448</v>
      </c>
    </row>
    <row r="1174" spans="1:16" x14ac:dyDescent="0.2">
      <c r="A1174">
        <v>1171</v>
      </c>
      <c r="B1174" t="s">
        <v>3995</v>
      </c>
      <c r="C1174" t="s">
        <v>28</v>
      </c>
      <c r="D1174">
        <v>22121</v>
      </c>
      <c r="E1174">
        <v>4481.32</v>
      </c>
      <c r="F1174" s="21">
        <v>0</v>
      </c>
      <c r="I1174" s="21">
        <f>VLOOKUP($C1174,Inputs!$A$3:$G$53,2,FALSE)</f>
        <v>13.43</v>
      </c>
      <c r="J1174" s="21">
        <f>VLOOKUP($C1174,Inputs!$A$3:$G$53,3,FALSE)</f>
        <v>2.3069999999999999</v>
      </c>
      <c r="K1174">
        <f>VLOOKUP($C1174,Inputs!$A$3:$G$53,4,FALSE)</f>
        <v>8.8700000000000001E-2</v>
      </c>
      <c r="L1174">
        <f>IF(ISBLANK(H1174),VLOOKUP($C1174,Inputs!$A$3:$G$53,5,FALSE),H1174)</f>
        <v>34.408536585365852</v>
      </c>
      <c r="M1174">
        <f>VLOOKUP($C1174,Inputs!$A$3:$G$53,7,FALSE)</f>
        <v>0</v>
      </c>
      <c r="N1174">
        <f t="shared" si="18"/>
        <v>220</v>
      </c>
      <c r="O1174">
        <f>VLOOKUP($C1174,Inputs!$A$3:$G$53,5,FALSE)</f>
        <v>34.408536585365852</v>
      </c>
      <c r="P1174">
        <f>VLOOKUP(C1174,Depack!A$1:B$51,2,FALSE)</f>
        <v>8.4804242571286448</v>
      </c>
    </row>
    <row r="1175" spans="1:16" x14ac:dyDescent="0.2">
      <c r="A1175">
        <v>1172</v>
      </c>
      <c r="B1175" t="s">
        <v>3996</v>
      </c>
      <c r="C1175" t="s">
        <v>28</v>
      </c>
      <c r="D1175">
        <v>22123</v>
      </c>
      <c r="E1175">
        <v>1863.78</v>
      </c>
      <c r="F1175" s="21">
        <v>1</v>
      </c>
      <c r="G1175" s="21">
        <v>312</v>
      </c>
      <c r="H1175" s="21">
        <v>25</v>
      </c>
      <c r="I1175" s="21">
        <f>VLOOKUP($C1175,Inputs!$A$3:$G$53,2,FALSE)</f>
        <v>13.43</v>
      </c>
      <c r="J1175" s="21">
        <f>VLOOKUP($C1175,Inputs!$A$3:$G$53,3,FALSE)</f>
        <v>2.3069999999999999</v>
      </c>
      <c r="K1175">
        <f>VLOOKUP($C1175,Inputs!$A$3:$G$53,4,FALSE)</f>
        <v>8.8700000000000001E-2</v>
      </c>
      <c r="L1175">
        <f>IF(ISBLANK(H1175),VLOOKUP($C1175,Inputs!$A$3:$G$53,5,FALSE),H1175)</f>
        <v>25</v>
      </c>
      <c r="M1175">
        <f>VLOOKUP($C1175,Inputs!$A$3:$G$53,7,FALSE)</f>
        <v>0</v>
      </c>
      <c r="N1175">
        <f t="shared" si="18"/>
        <v>312</v>
      </c>
      <c r="O1175">
        <f>VLOOKUP($C1175,Inputs!$A$3:$G$53,5,FALSE)</f>
        <v>34.408536585365852</v>
      </c>
      <c r="P1175">
        <f>VLOOKUP(C1175,Depack!A$1:B$51,2,FALSE)</f>
        <v>8.4804242571286448</v>
      </c>
    </row>
    <row r="1176" spans="1:16" x14ac:dyDescent="0.2">
      <c r="A1176">
        <v>1173</v>
      </c>
      <c r="B1176" t="s">
        <v>3997</v>
      </c>
      <c r="C1176" t="s">
        <v>28</v>
      </c>
      <c r="D1176">
        <v>22125</v>
      </c>
      <c r="E1176">
        <v>3393.08</v>
      </c>
      <c r="F1176" s="21">
        <v>0</v>
      </c>
      <c r="I1176" s="21">
        <f>VLOOKUP($C1176,Inputs!$A$3:$G$53,2,FALSE)</f>
        <v>13.43</v>
      </c>
      <c r="J1176" s="21">
        <f>VLOOKUP($C1176,Inputs!$A$3:$G$53,3,FALSE)</f>
        <v>2.3069999999999999</v>
      </c>
      <c r="K1176">
        <f>VLOOKUP($C1176,Inputs!$A$3:$G$53,4,FALSE)</f>
        <v>8.8700000000000001E-2</v>
      </c>
      <c r="L1176">
        <f>IF(ISBLANK(H1176),VLOOKUP($C1176,Inputs!$A$3:$G$53,5,FALSE),H1176)</f>
        <v>34.408536585365852</v>
      </c>
      <c r="M1176">
        <f>VLOOKUP($C1176,Inputs!$A$3:$G$53,7,FALSE)</f>
        <v>0</v>
      </c>
      <c r="N1176">
        <f t="shared" si="18"/>
        <v>220</v>
      </c>
      <c r="O1176">
        <f>VLOOKUP($C1176,Inputs!$A$3:$G$53,5,FALSE)</f>
        <v>34.408536585365852</v>
      </c>
      <c r="P1176">
        <f>VLOOKUP(C1176,Depack!A$1:B$51,2,FALSE)</f>
        <v>8.4804242571286448</v>
      </c>
    </row>
    <row r="1177" spans="1:16" x14ac:dyDescent="0.2">
      <c r="A1177">
        <v>1174</v>
      </c>
      <c r="B1177" t="s">
        <v>3998</v>
      </c>
      <c r="C1177" t="s">
        <v>28</v>
      </c>
      <c r="D1177">
        <v>22127</v>
      </c>
      <c r="E1177">
        <v>2580</v>
      </c>
      <c r="F1177" s="21">
        <v>1</v>
      </c>
      <c r="G1177" s="21">
        <v>260</v>
      </c>
      <c r="H1177" s="21">
        <v>40</v>
      </c>
      <c r="I1177" s="21">
        <f>VLOOKUP($C1177,Inputs!$A$3:$G$53,2,FALSE)</f>
        <v>13.43</v>
      </c>
      <c r="J1177" s="21">
        <f>VLOOKUP($C1177,Inputs!$A$3:$G$53,3,FALSE)</f>
        <v>2.3069999999999999</v>
      </c>
      <c r="K1177">
        <f>VLOOKUP($C1177,Inputs!$A$3:$G$53,4,FALSE)</f>
        <v>8.8700000000000001E-2</v>
      </c>
      <c r="L1177">
        <f>IF(ISBLANK(H1177),VLOOKUP($C1177,Inputs!$A$3:$G$53,5,FALSE),H1177)</f>
        <v>40</v>
      </c>
      <c r="M1177">
        <f>VLOOKUP($C1177,Inputs!$A$3:$G$53,7,FALSE)</f>
        <v>0</v>
      </c>
      <c r="N1177">
        <f t="shared" si="18"/>
        <v>260</v>
      </c>
      <c r="O1177">
        <f>VLOOKUP($C1177,Inputs!$A$3:$G$53,5,FALSE)</f>
        <v>34.408536585365852</v>
      </c>
      <c r="P1177">
        <f>VLOOKUP(C1177,Depack!A$1:B$51,2,FALSE)</f>
        <v>8.4804242571286448</v>
      </c>
    </row>
    <row r="1178" spans="1:16" x14ac:dyDescent="0.2">
      <c r="A1178">
        <v>1175</v>
      </c>
      <c r="B1178" t="s">
        <v>1931</v>
      </c>
      <c r="C1178" t="s">
        <v>29</v>
      </c>
      <c r="D1178">
        <v>23001</v>
      </c>
      <c r="E1178">
        <v>20829.8</v>
      </c>
      <c r="F1178" s="21">
        <v>4</v>
      </c>
      <c r="G1178" s="21">
        <v>273</v>
      </c>
      <c r="H1178" s="21">
        <v>60.537500000000001</v>
      </c>
      <c r="I1178" s="21">
        <f>VLOOKUP($C1178,Inputs!$A$3:$G$53,2,FALSE)</f>
        <v>13.4</v>
      </c>
      <c r="J1178" s="21">
        <f>VLOOKUP($C1178,Inputs!$A$3:$G$53,3,FALSE)</f>
        <v>2.5779999999999998</v>
      </c>
      <c r="K1178">
        <f>VLOOKUP($C1178,Inputs!$A$3:$G$53,4,FALSE)</f>
        <v>0.12180000000000001</v>
      </c>
      <c r="L1178">
        <f>IF(ISBLANK(H1178),VLOOKUP($C1178,Inputs!$A$3:$G$53,5,FALSE),H1178)</f>
        <v>60.537500000000001</v>
      </c>
      <c r="M1178">
        <f>VLOOKUP($C1178,Inputs!$A$3:$G$53,7,FALSE)</f>
        <v>0</v>
      </c>
      <c r="N1178">
        <f t="shared" si="18"/>
        <v>273</v>
      </c>
      <c r="O1178">
        <f>VLOOKUP($C1178,Inputs!$A$3:$G$53,5,FALSE)</f>
        <v>74.729690721649476</v>
      </c>
      <c r="P1178">
        <f>VLOOKUP(C1178,Depack!A$1:B$51,2,FALSE)</f>
        <v>8.6024520202604631</v>
      </c>
    </row>
    <row r="1179" spans="1:16" x14ac:dyDescent="0.2">
      <c r="A1179">
        <v>1176</v>
      </c>
      <c r="B1179" t="s">
        <v>3999</v>
      </c>
      <c r="C1179" t="s">
        <v>29</v>
      </c>
      <c r="D1179">
        <v>23003</v>
      </c>
      <c r="E1179">
        <v>13750.78</v>
      </c>
      <c r="F1179" s="21">
        <v>10</v>
      </c>
      <c r="G1179" s="21">
        <v>156</v>
      </c>
      <c r="H1179" s="21">
        <v>53.3</v>
      </c>
      <c r="I1179" s="21">
        <f>VLOOKUP($C1179,Inputs!$A$3:$G$53,2,FALSE)</f>
        <v>13.4</v>
      </c>
      <c r="J1179" s="21">
        <f>VLOOKUP($C1179,Inputs!$A$3:$G$53,3,FALSE)</f>
        <v>2.5779999999999998</v>
      </c>
      <c r="K1179">
        <f>VLOOKUP($C1179,Inputs!$A$3:$G$53,4,FALSE)</f>
        <v>0.12180000000000001</v>
      </c>
      <c r="L1179">
        <f>IF(ISBLANK(H1179),VLOOKUP($C1179,Inputs!$A$3:$G$53,5,FALSE),H1179)</f>
        <v>53.3</v>
      </c>
      <c r="M1179">
        <f>VLOOKUP($C1179,Inputs!$A$3:$G$53,7,FALSE)</f>
        <v>0</v>
      </c>
      <c r="N1179">
        <f t="shared" si="18"/>
        <v>156</v>
      </c>
      <c r="O1179">
        <f>VLOOKUP($C1179,Inputs!$A$3:$G$53,5,FALSE)</f>
        <v>74.729690721649476</v>
      </c>
      <c r="P1179">
        <f>VLOOKUP(C1179,Depack!A$1:B$51,2,FALSE)</f>
        <v>8.6024520202604631</v>
      </c>
    </row>
    <row r="1180" spans="1:16" x14ac:dyDescent="0.2">
      <c r="A1180">
        <v>1177</v>
      </c>
      <c r="B1180" t="s">
        <v>1863</v>
      </c>
      <c r="C1180" t="s">
        <v>29</v>
      </c>
      <c r="D1180">
        <v>23005</v>
      </c>
      <c r="E1180">
        <v>63949</v>
      </c>
      <c r="F1180" s="21">
        <v>16</v>
      </c>
      <c r="G1180" s="21">
        <v>253</v>
      </c>
      <c r="H1180" s="21">
        <v>55.375</v>
      </c>
      <c r="I1180" s="21">
        <f>VLOOKUP($C1180,Inputs!$A$3:$G$53,2,FALSE)</f>
        <v>13.4</v>
      </c>
      <c r="J1180" s="21">
        <f>VLOOKUP($C1180,Inputs!$A$3:$G$53,3,FALSE)</f>
        <v>2.5779999999999998</v>
      </c>
      <c r="K1180">
        <f>VLOOKUP($C1180,Inputs!$A$3:$G$53,4,FALSE)</f>
        <v>0.12180000000000001</v>
      </c>
      <c r="L1180">
        <f>IF(ISBLANK(H1180),VLOOKUP($C1180,Inputs!$A$3:$G$53,5,FALSE),H1180)</f>
        <v>55.375</v>
      </c>
      <c r="M1180">
        <f>VLOOKUP($C1180,Inputs!$A$3:$G$53,7,FALSE)</f>
        <v>0</v>
      </c>
      <c r="N1180">
        <f t="shared" si="18"/>
        <v>253</v>
      </c>
      <c r="O1180">
        <f>VLOOKUP($C1180,Inputs!$A$3:$G$53,5,FALSE)</f>
        <v>74.729690721649476</v>
      </c>
      <c r="P1180">
        <f>VLOOKUP(C1180,Depack!A$1:B$51,2,FALSE)</f>
        <v>8.6024520202604631</v>
      </c>
    </row>
    <row r="1181" spans="1:16" x14ac:dyDescent="0.2">
      <c r="A1181">
        <v>1178</v>
      </c>
      <c r="B1181" t="s">
        <v>2616</v>
      </c>
      <c r="C1181" t="s">
        <v>29</v>
      </c>
      <c r="D1181">
        <v>23007</v>
      </c>
      <c r="E1181">
        <v>6115.96</v>
      </c>
      <c r="F1181" s="21">
        <v>2</v>
      </c>
      <c r="G1181" s="21">
        <v>234</v>
      </c>
      <c r="H1181" s="21">
        <v>0</v>
      </c>
      <c r="I1181" s="21">
        <f>VLOOKUP($C1181,Inputs!$A$3:$G$53,2,FALSE)</f>
        <v>13.4</v>
      </c>
      <c r="J1181" s="21">
        <f>VLOOKUP($C1181,Inputs!$A$3:$G$53,3,FALSE)</f>
        <v>2.5779999999999998</v>
      </c>
      <c r="K1181">
        <f>VLOOKUP($C1181,Inputs!$A$3:$G$53,4,FALSE)</f>
        <v>0.12180000000000001</v>
      </c>
      <c r="L1181">
        <f>IF(ISBLANK(H1181),VLOOKUP($C1181,Inputs!$A$3:$G$53,5,FALSE),H1181)</f>
        <v>0</v>
      </c>
      <c r="M1181">
        <f>VLOOKUP($C1181,Inputs!$A$3:$G$53,7,FALSE)</f>
        <v>0</v>
      </c>
      <c r="N1181">
        <f t="shared" si="18"/>
        <v>234</v>
      </c>
      <c r="O1181">
        <f>VLOOKUP($C1181,Inputs!$A$3:$G$53,5,FALSE)</f>
        <v>74.729690721649476</v>
      </c>
      <c r="P1181">
        <f>VLOOKUP(C1181,Depack!A$1:B$51,2,FALSE)</f>
        <v>8.6024520202604631</v>
      </c>
    </row>
    <row r="1182" spans="1:16" x14ac:dyDescent="0.2">
      <c r="A1182">
        <v>1179</v>
      </c>
      <c r="B1182" t="s">
        <v>3618</v>
      </c>
      <c r="C1182" t="s">
        <v>29</v>
      </c>
      <c r="D1182">
        <v>23009</v>
      </c>
      <c r="E1182">
        <v>10301.11</v>
      </c>
      <c r="F1182" s="21">
        <v>9</v>
      </c>
      <c r="G1182" s="21">
        <v>242</v>
      </c>
      <c r="H1182" s="21">
        <v>58.306669999999997</v>
      </c>
      <c r="I1182" s="21">
        <f>VLOOKUP($C1182,Inputs!$A$3:$G$53,2,FALSE)</f>
        <v>13.4</v>
      </c>
      <c r="J1182" s="21">
        <f>VLOOKUP($C1182,Inputs!$A$3:$G$53,3,FALSE)</f>
        <v>2.5779999999999998</v>
      </c>
      <c r="K1182">
        <f>VLOOKUP($C1182,Inputs!$A$3:$G$53,4,FALSE)</f>
        <v>0.12180000000000001</v>
      </c>
      <c r="L1182">
        <f>IF(ISBLANK(H1182),VLOOKUP($C1182,Inputs!$A$3:$G$53,5,FALSE),H1182)</f>
        <v>58.306669999999997</v>
      </c>
      <c r="M1182">
        <f>VLOOKUP($C1182,Inputs!$A$3:$G$53,7,FALSE)</f>
        <v>0</v>
      </c>
      <c r="N1182">
        <f t="shared" si="18"/>
        <v>242</v>
      </c>
      <c r="O1182">
        <f>VLOOKUP($C1182,Inputs!$A$3:$G$53,5,FALSE)</f>
        <v>74.729690721649476</v>
      </c>
      <c r="P1182">
        <f>VLOOKUP(C1182,Depack!A$1:B$51,2,FALSE)</f>
        <v>8.6024520202604631</v>
      </c>
    </row>
    <row r="1183" spans="1:16" x14ac:dyDescent="0.2">
      <c r="A1183">
        <v>1180</v>
      </c>
      <c r="B1183" t="s">
        <v>4000</v>
      </c>
      <c r="C1183" t="s">
        <v>29</v>
      </c>
      <c r="D1183">
        <v>23011</v>
      </c>
      <c r="E1183">
        <v>23809.9</v>
      </c>
      <c r="F1183" s="21">
        <v>6</v>
      </c>
      <c r="G1183" s="21">
        <v>164</v>
      </c>
      <c r="H1183" s="21">
        <v>30.991669999999999</v>
      </c>
      <c r="I1183" s="21">
        <f>VLOOKUP($C1183,Inputs!$A$3:$G$53,2,FALSE)</f>
        <v>13.4</v>
      </c>
      <c r="J1183" s="21">
        <f>VLOOKUP($C1183,Inputs!$A$3:$G$53,3,FALSE)</f>
        <v>2.5779999999999998</v>
      </c>
      <c r="K1183">
        <f>VLOOKUP($C1183,Inputs!$A$3:$G$53,4,FALSE)</f>
        <v>0.12180000000000001</v>
      </c>
      <c r="L1183">
        <f>IF(ISBLANK(H1183),VLOOKUP($C1183,Inputs!$A$3:$G$53,5,FALSE),H1183)</f>
        <v>30.991669999999999</v>
      </c>
      <c r="M1183">
        <f>VLOOKUP($C1183,Inputs!$A$3:$G$53,7,FALSE)</f>
        <v>0</v>
      </c>
      <c r="N1183">
        <f t="shared" si="18"/>
        <v>164</v>
      </c>
      <c r="O1183">
        <f>VLOOKUP($C1183,Inputs!$A$3:$G$53,5,FALSE)</f>
        <v>74.729690721649476</v>
      </c>
      <c r="P1183">
        <f>VLOOKUP(C1183,Depack!A$1:B$51,2,FALSE)</f>
        <v>8.6024520202604631</v>
      </c>
    </row>
    <row r="1184" spans="1:16" x14ac:dyDescent="0.2">
      <c r="A1184">
        <v>1181</v>
      </c>
      <c r="B1184" t="s">
        <v>3730</v>
      </c>
      <c r="C1184" t="s">
        <v>29</v>
      </c>
      <c r="D1184">
        <v>23013</v>
      </c>
      <c r="E1184">
        <v>8056.39</v>
      </c>
      <c r="F1184" s="21">
        <v>4</v>
      </c>
      <c r="G1184" s="21">
        <v>221</v>
      </c>
      <c r="H1184" s="21">
        <v>79.635000000000005</v>
      </c>
      <c r="I1184" s="21">
        <f>VLOOKUP($C1184,Inputs!$A$3:$G$53,2,FALSE)</f>
        <v>13.4</v>
      </c>
      <c r="J1184" s="21">
        <f>VLOOKUP($C1184,Inputs!$A$3:$G$53,3,FALSE)</f>
        <v>2.5779999999999998</v>
      </c>
      <c r="K1184">
        <f>VLOOKUP($C1184,Inputs!$A$3:$G$53,4,FALSE)</f>
        <v>0.12180000000000001</v>
      </c>
      <c r="L1184">
        <f>IF(ISBLANK(H1184),VLOOKUP($C1184,Inputs!$A$3:$G$53,5,FALSE),H1184)</f>
        <v>79.635000000000005</v>
      </c>
      <c r="M1184">
        <f>VLOOKUP($C1184,Inputs!$A$3:$G$53,7,FALSE)</f>
        <v>0</v>
      </c>
      <c r="N1184">
        <f t="shared" si="18"/>
        <v>221</v>
      </c>
      <c r="O1184">
        <f>VLOOKUP($C1184,Inputs!$A$3:$G$53,5,FALSE)</f>
        <v>74.729690721649476</v>
      </c>
      <c r="P1184">
        <f>VLOOKUP(C1184,Depack!A$1:B$51,2,FALSE)</f>
        <v>8.6024520202604631</v>
      </c>
    </row>
    <row r="1185" spans="1:16" x14ac:dyDescent="0.2">
      <c r="A1185">
        <v>1182</v>
      </c>
      <c r="B1185" t="s">
        <v>3409</v>
      </c>
      <c r="C1185" t="s">
        <v>29</v>
      </c>
      <c r="D1185">
        <v>23015</v>
      </c>
      <c r="E1185">
        <v>6152.77</v>
      </c>
      <c r="F1185" s="21">
        <v>2</v>
      </c>
      <c r="G1185" s="21">
        <v>260</v>
      </c>
      <c r="H1185" s="21">
        <v>60</v>
      </c>
      <c r="I1185" s="21">
        <f>VLOOKUP($C1185,Inputs!$A$3:$G$53,2,FALSE)</f>
        <v>13.4</v>
      </c>
      <c r="J1185" s="21">
        <f>VLOOKUP($C1185,Inputs!$A$3:$G$53,3,FALSE)</f>
        <v>2.5779999999999998</v>
      </c>
      <c r="K1185">
        <f>VLOOKUP($C1185,Inputs!$A$3:$G$53,4,FALSE)</f>
        <v>0.12180000000000001</v>
      </c>
      <c r="L1185">
        <f>IF(ISBLANK(H1185),VLOOKUP($C1185,Inputs!$A$3:$G$53,5,FALSE),H1185)</f>
        <v>60</v>
      </c>
      <c r="M1185">
        <f>VLOOKUP($C1185,Inputs!$A$3:$G$53,7,FALSE)</f>
        <v>0</v>
      </c>
      <c r="N1185">
        <f t="shared" si="18"/>
        <v>260</v>
      </c>
      <c r="O1185">
        <f>VLOOKUP($C1185,Inputs!$A$3:$G$53,5,FALSE)</f>
        <v>74.729690721649476</v>
      </c>
      <c r="P1185">
        <f>VLOOKUP(C1185,Depack!A$1:B$51,2,FALSE)</f>
        <v>8.6024520202604631</v>
      </c>
    </row>
    <row r="1186" spans="1:16" x14ac:dyDescent="0.2">
      <c r="A1186">
        <v>1183</v>
      </c>
      <c r="B1186" t="s">
        <v>4001</v>
      </c>
      <c r="C1186" t="s">
        <v>29</v>
      </c>
      <c r="D1186">
        <v>23017</v>
      </c>
      <c r="E1186">
        <v>10055.09</v>
      </c>
      <c r="F1186" s="21">
        <v>5</v>
      </c>
      <c r="G1186" s="21">
        <v>239</v>
      </c>
      <c r="H1186" s="21">
        <v>7.3440000000000003</v>
      </c>
      <c r="I1186" s="21">
        <f>VLOOKUP($C1186,Inputs!$A$3:$G$53,2,FALSE)</f>
        <v>13.4</v>
      </c>
      <c r="J1186" s="21">
        <f>VLOOKUP($C1186,Inputs!$A$3:$G$53,3,FALSE)</f>
        <v>2.5779999999999998</v>
      </c>
      <c r="K1186">
        <f>VLOOKUP($C1186,Inputs!$A$3:$G$53,4,FALSE)</f>
        <v>0.12180000000000001</v>
      </c>
      <c r="L1186">
        <f>IF(ISBLANK(H1186),VLOOKUP($C1186,Inputs!$A$3:$G$53,5,FALSE),H1186)</f>
        <v>7.3440000000000003</v>
      </c>
      <c r="M1186">
        <f>VLOOKUP($C1186,Inputs!$A$3:$G$53,7,FALSE)</f>
        <v>0</v>
      </c>
      <c r="N1186">
        <f t="shared" si="18"/>
        <v>239</v>
      </c>
      <c r="O1186">
        <f>VLOOKUP($C1186,Inputs!$A$3:$G$53,5,FALSE)</f>
        <v>74.729690721649476</v>
      </c>
      <c r="P1186">
        <f>VLOOKUP(C1186,Depack!A$1:B$51,2,FALSE)</f>
        <v>8.6024520202604631</v>
      </c>
    </row>
    <row r="1187" spans="1:16" x14ac:dyDescent="0.2">
      <c r="A1187">
        <v>1184</v>
      </c>
      <c r="B1187" t="s">
        <v>4002</v>
      </c>
      <c r="C1187" t="s">
        <v>29</v>
      </c>
      <c r="D1187">
        <v>23019</v>
      </c>
      <c r="E1187">
        <v>30587.08</v>
      </c>
      <c r="F1187" s="21">
        <v>13</v>
      </c>
      <c r="G1187" s="21">
        <v>232</v>
      </c>
      <c r="H1187" s="21">
        <v>32.688459999999999</v>
      </c>
      <c r="I1187" s="21">
        <f>VLOOKUP($C1187,Inputs!$A$3:$G$53,2,FALSE)</f>
        <v>13.4</v>
      </c>
      <c r="J1187" s="21">
        <f>VLOOKUP($C1187,Inputs!$A$3:$G$53,3,FALSE)</f>
        <v>2.5779999999999998</v>
      </c>
      <c r="K1187">
        <f>VLOOKUP($C1187,Inputs!$A$3:$G$53,4,FALSE)</f>
        <v>0.12180000000000001</v>
      </c>
      <c r="L1187">
        <f>IF(ISBLANK(H1187),VLOOKUP($C1187,Inputs!$A$3:$G$53,5,FALSE),H1187)</f>
        <v>32.688459999999999</v>
      </c>
      <c r="M1187">
        <f>VLOOKUP($C1187,Inputs!$A$3:$G$53,7,FALSE)</f>
        <v>0</v>
      </c>
      <c r="N1187">
        <f t="shared" si="18"/>
        <v>232</v>
      </c>
      <c r="O1187">
        <f>VLOOKUP($C1187,Inputs!$A$3:$G$53,5,FALSE)</f>
        <v>74.729690721649476</v>
      </c>
      <c r="P1187">
        <f>VLOOKUP(C1187,Depack!A$1:B$51,2,FALSE)</f>
        <v>8.6024520202604631</v>
      </c>
    </row>
    <row r="1188" spans="1:16" x14ac:dyDescent="0.2">
      <c r="A1188">
        <v>1185</v>
      </c>
      <c r="B1188" t="s">
        <v>4003</v>
      </c>
      <c r="C1188" t="s">
        <v>29</v>
      </c>
      <c r="D1188">
        <v>23021</v>
      </c>
      <c r="E1188">
        <v>3015.71</v>
      </c>
      <c r="F1188" s="21">
        <v>5</v>
      </c>
      <c r="G1188" s="21">
        <v>129</v>
      </c>
      <c r="H1188" s="21">
        <v>29.468</v>
      </c>
      <c r="I1188" s="21">
        <f>VLOOKUP($C1188,Inputs!$A$3:$G$53,2,FALSE)</f>
        <v>13.4</v>
      </c>
      <c r="J1188" s="21">
        <f>VLOOKUP($C1188,Inputs!$A$3:$G$53,3,FALSE)</f>
        <v>2.5779999999999998</v>
      </c>
      <c r="K1188">
        <f>VLOOKUP($C1188,Inputs!$A$3:$G$53,4,FALSE)</f>
        <v>0.12180000000000001</v>
      </c>
      <c r="L1188">
        <f>IF(ISBLANK(H1188),VLOOKUP($C1188,Inputs!$A$3:$G$53,5,FALSE),H1188)</f>
        <v>29.468</v>
      </c>
      <c r="M1188">
        <f>VLOOKUP($C1188,Inputs!$A$3:$G$53,7,FALSE)</f>
        <v>0</v>
      </c>
      <c r="N1188">
        <f t="shared" si="18"/>
        <v>129</v>
      </c>
      <c r="O1188">
        <f>VLOOKUP($C1188,Inputs!$A$3:$G$53,5,FALSE)</f>
        <v>74.729690721649476</v>
      </c>
      <c r="P1188">
        <f>VLOOKUP(C1188,Depack!A$1:B$51,2,FALSE)</f>
        <v>8.6024520202604631</v>
      </c>
    </row>
    <row r="1189" spans="1:16" x14ac:dyDescent="0.2">
      <c r="A1189">
        <v>1186</v>
      </c>
      <c r="B1189" t="s">
        <v>4004</v>
      </c>
      <c r="C1189" t="s">
        <v>29</v>
      </c>
      <c r="D1189">
        <v>23023</v>
      </c>
      <c r="E1189">
        <v>6420.99</v>
      </c>
      <c r="F1189" s="21">
        <v>5</v>
      </c>
      <c r="G1189" s="21">
        <v>168</v>
      </c>
      <c r="H1189" s="21">
        <v>30</v>
      </c>
      <c r="I1189" s="21">
        <f>VLOOKUP($C1189,Inputs!$A$3:$G$53,2,FALSE)</f>
        <v>13.4</v>
      </c>
      <c r="J1189" s="21">
        <f>VLOOKUP($C1189,Inputs!$A$3:$G$53,3,FALSE)</f>
        <v>2.5779999999999998</v>
      </c>
      <c r="K1189">
        <f>VLOOKUP($C1189,Inputs!$A$3:$G$53,4,FALSE)</f>
        <v>0.12180000000000001</v>
      </c>
      <c r="L1189">
        <f>IF(ISBLANK(H1189),VLOOKUP($C1189,Inputs!$A$3:$G$53,5,FALSE),H1189)</f>
        <v>30</v>
      </c>
      <c r="M1189">
        <f>VLOOKUP($C1189,Inputs!$A$3:$G$53,7,FALSE)</f>
        <v>0</v>
      </c>
      <c r="N1189">
        <f t="shared" si="18"/>
        <v>168</v>
      </c>
      <c r="O1189">
        <f>VLOOKUP($C1189,Inputs!$A$3:$G$53,5,FALSE)</f>
        <v>74.729690721649476</v>
      </c>
      <c r="P1189">
        <f>VLOOKUP(C1189,Depack!A$1:B$51,2,FALSE)</f>
        <v>8.6024520202604631</v>
      </c>
    </row>
    <row r="1190" spans="1:16" x14ac:dyDescent="0.2">
      <c r="A1190">
        <v>1187</v>
      </c>
      <c r="B1190" t="s">
        <v>1947</v>
      </c>
      <c r="C1190" t="s">
        <v>29</v>
      </c>
      <c r="D1190">
        <v>23025</v>
      </c>
      <c r="E1190">
        <v>8740.3799999999992</v>
      </c>
      <c r="F1190" s="21">
        <v>7</v>
      </c>
      <c r="G1190" s="21">
        <v>200</v>
      </c>
      <c r="H1190" s="21">
        <v>32</v>
      </c>
      <c r="I1190" s="21">
        <f>VLOOKUP($C1190,Inputs!$A$3:$G$53,2,FALSE)</f>
        <v>13.4</v>
      </c>
      <c r="J1190" s="21">
        <f>VLOOKUP($C1190,Inputs!$A$3:$G$53,3,FALSE)</f>
        <v>2.5779999999999998</v>
      </c>
      <c r="K1190">
        <f>VLOOKUP($C1190,Inputs!$A$3:$G$53,4,FALSE)</f>
        <v>0.12180000000000001</v>
      </c>
      <c r="L1190">
        <f>IF(ISBLANK(H1190),VLOOKUP($C1190,Inputs!$A$3:$G$53,5,FALSE),H1190)</f>
        <v>32</v>
      </c>
      <c r="M1190">
        <f>VLOOKUP($C1190,Inputs!$A$3:$G$53,7,FALSE)</f>
        <v>0</v>
      </c>
      <c r="N1190">
        <f t="shared" si="18"/>
        <v>200</v>
      </c>
      <c r="O1190">
        <f>VLOOKUP($C1190,Inputs!$A$3:$G$53,5,FALSE)</f>
        <v>74.729690721649476</v>
      </c>
      <c r="P1190">
        <f>VLOOKUP(C1190,Depack!A$1:B$51,2,FALSE)</f>
        <v>8.6024520202604631</v>
      </c>
    </row>
    <row r="1191" spans="1:16" x14ac:dyDescent="0.2">
      <c r="A1191">
        <v>1188</v>
      </c>
      <c r="B1191" t="s">
        <v>4005</v>
      </c>
      <c r="C1191" t="s">
        <v>29</v>
      </c>
      <c r="D1191">
        <v>23027</v>
      </c>
      <c r="E1191">
        <v>6564.23</v>
      </c>
      <c r="F1191" s="21">
        <v>6</v>
      </c>
      <c r="G1191" s="21">
        <v>156</v>
      </c>
      <c r="H1191" s="21">
        <v>37.678330000000003</v>
      </c>
      <c r="I1191" s="21">
        <f>VLOOKUP($C1191,Inputs!$A$3:$G$53,2,FALSE)</f>
        <v>13.4</v>
      </c>
      <c r="J1191" s="21">
        <f>VLOOKUP($C1191,Inputs!$A$3:$G$53,3,FALSE)</f>
        <v>2.5779999999999998</v>
      </c>
      <c r="K1191">
        <f>VLOOKUP($C1191,Inputs!$A$3:$G$53,4,FALSE)</f>
        <v>0.12180000000000001</v>
      </c>
      <c r="L1191">
        <f>IF(ISBLANK(H1191),VLOOKUP($C1191,Inputs!$A$3:$G$53,5,FALSE),H1191)</f>
        <v>37.678330000000003</v>
      </c>
      <c r="M1191">
        <f>VLOOKUP($C1191,Inputs!$A$3:$G$53,7,FALSE)</f>
        <v>0</v>
      </c>
      <c r="N1191">
        <f t="shared" si="18"/>
        <v>156</v>
      </c>
      <c r="O1191">
        <f>VLOOKUP($C1191,Inputs!$A$3:$G$53,5,FALSE)</f>
        <v>74.729690721649476</v>
      </c>
      <c r="P1191">
        <f>VLOOKUP(C1191,Depack!A$1:B$51,2,FALSE)</f>
        <v>8.6024520202604631</v>
      </c>
    </row>
    <row r="1192" spans="1:16" x14ac:dyDescent="0.2">
      <c r="A1192">
        <v>1189</v>
      </c>
      <c r="B1192" t="s">
        <v>57</v>
      </c>
      <c r="C1192" t="s">
        <v>29</v>
      </c>
      <c r="D1192">
        <v>23029</v>
      </c>
      <c r="E1192">
        <v>6089.64</v>
      </c>
      <c r="F1192" s="21">
        <v>5</v>
      </c>
      <c r="G1192" s="21">
        <v>228</v>
      </c>
      <c r="H1192" s="21">
        <v>37.508000000000003</v>
      </c>
      <c r="I1192" s="21">
        <f>VLOOKUP($C1192,Inputs!$A$3:$G$53,2,FALSE)</f>
        <v>13.4</v>
      </c>
      <c r="J1192" s="21">
        <f>VLOOKUP($C1192,Inputs!$A$3:$G$53,3,FALSE)</f>
        <v>2.5779999999999998</v>
      </c>
      <c r="K1192">
        <f>VLOOKUP($C1192,Inputs!$A$3:$G$53,4,FALSE)</f>
        <v>0.12180000000000001</v>
      </c>
      <c r="L1192">
        <f>IF(ISBLANK(H1192),VLOOKUP($C1192,Inputs!$A$3:$G$53,5,FALSE),H1192)</f>
        <v>37.508000000000003</v>
      </c>
      <c r="M1192">
        <f>VLOOKUP($C1192,Inputs!$A$3:$G$53,7,FALSE)</f>
        <v>0</v>
      </c>
      <c r="N1192">
        <f t="shared" si="18"/>
        <v>228</v>
      </c>
      <c r="O1192">
        <f>VLOOKUP($C1192,Inputs!$A$3:$G$53,5,FALSE)</f>
        <v>74.729690721649476</v>
      </c>
      <c r="P1192">
        <f>VLOOKUP(C1192,Depack!A$1:B$51,2,FALSE)</f>
        <v>8.6024520202604631</v>
      </c>
    </row>
    <row r="1193" spans="1:16" x14ac:dyDescent="0.2">
      <c r="A1193">
        <v>1190</v>
      </c>
      <c r="B1193" t="s">
        <v>3132</v>
      </c>
      <c r="C1193" t="s">
        <v>29</v>
      </c>
      <c r="D1193">
        <v>23031</v>
      </c>
      <c r="E1193">
        <v>38470.07</v>
      </c>
      <c r="F1193" s="21">
        <v>13</v>
      </c>
      <c r="G1193" s="21">
        <v>198</v>
      </c>
      <c r="H1193" s="21">
        <v>37.956919999999997</v>
      </c>
      <c r="I1193" s="21">
        <f>VLOOKUP($C1193,Inputs!$A$3:$G$53,2,FALSE)</f>
        <v>13.4</v>
      </c>
      <c r="J1193" s="21">
        <f>VLOOKUP($C1193,Inputs!$A$3:$G$53,3,FALSE)</f>
        <v>2.5779999999999998</v>
      </c>
      <c r="K1193">
        <f>VLOOKUP($C1193,Inputs!$A$3:$G$53,4,FALSE)</f>
        <v>0.12180000000000001</v>
      </c>
      <c r="L1193">
        <f>IF(ISBLANK(H1193),VLOOKUP($C1193,Inputs!$A$3:$G$53,5,FALSE),H1193)</f>
        <v>37.956919999999997</v>
      </c>
      <c r="M1193">
        <f>VLOOKUP($C1193,Inputs!$A$3:$G$53,7,FALSE)</f>
        <v>0</v>
      </c>
      <c r="N1193">
        <f t="shared" si="18"/>
        <v>198</v>
      </c>
      <c r="O1193">
        <f>VLOOKUP($C1193,Inputs!$A$3:$G$53,5,FALSE)</f>
        <v>74.729690721649476</v>
      </c>
      <c r="P1193">
        <f>VLOOKUP(C1193,Depack!A$1:B$51,2,FALSE)</f>
        <v>8.6024520202604631</v>
      </c>
    </row>
    <row r="1194" spans="1:16" x14ac:dyDescent="0.2">
      <c r="A1194">
        <v>1191</v>
      </c>
      <c r="B1194" t="s">
        <v>1864</v>
      </c>
      <c r="C1194" t="s">
        <v>30</v>
      </c>
      <c r="D1194">
        <v>24001</v>
      </c>
      <c r="E1194">
        <v>15658.18</v>
      </c>
      <c r="F1194" s="21">
        <v>2</v>
      </c>
      <c r="G1194" s="21">
        <v>312</v>
      </c>
      <c r="H1194" s="21">
        <v>19.64</v>
      </c>
      <c r="I1194" s="21">
        <f>VLOOKUP($C1194,Inputs!$A$3:$G$53,2,FALSE)</f>
        <v>14.75</v>
      </c>
      <c r="J1194" s="21">
        <f>VLOOKUP($C1194,Inputs!$A$3:$G$53,3,FALSE)</f>
        <v>2.6709999999999998</v>
      </c>
      <c r="K1194">
        <f>VLOOKUP($C1194,Inputs!$A$3:$G$53,4,FALSE)</f>
        <v>0.11070000000000001</v>
      </c>
      <c r="L1194">
        <f>IF(ISBLANK(H1194),VLOOKUP($C1194,Inputs!$A$3:$G$53,5,FALSE),H1194)</f>
        <v>19.64</v>
      </c>
      <c r="M1194">
        <f>VLOOKUP($C1194,Inputs!$A$3:$G$53,7,FALSE)</f>
        <v>0</v>
      </c>
      <c r="N1194">
        <f t="shared" si="18"/>
        <v>312</v>
      </c>
      <c r="O1194">
        <f>VLOOKUP($C1194,Inputs!$A$3:$G$53,5,FALSE)</f>
        <v>60.096266666666672</v>
      </c>
      <c r="P1194">
        <f>VLOOKUP(C1194,Depack!A$1:B$51,2,FALSE)</f>
        <v>8.8552180939420637</v>
      </c>
    </row>
    <row r="1195" spans="1:16" x14ac:dyDescent="0.2">
      <c r="A1195">
        <v>1192</v>
      </c>
      <c r="B1195" t="s">
        <v>1908</v>
      </c>
      <c r="C1195" t="s">
        <v>30</v>
      </c>
      <c r="D1195">
        <v>24003</v>
      </c>
      <c r="E1195">
        <v>111947.73</v>
      </c>
      <c r="F1195" s="21">
        <v>5</v>
      </c>
      <c r="G1195" s="21">
        <v>312</v>
      </c>
      <c r="H1195" s="21">
        <v>66.599999999999994</v>
      </c>
      <c r="I1195" s="21">
        <f>VLOOKUP($C1195,Inputs!$A$3:$G$53,2,FALSE)</f>
        <v>14.75</v>
      </c>
      <c r="J1195" s="21">
        <f>VLOOKUP($C1195,Inputs!$A$3:$G$53,3,FALSE)</f>
        <v>2.6709999999999998</v>
      </c>
      <c r="K1195">
        <f>VLOOKUP($C1195,Inputs!$A$3:$G$53,4,FALSE)</f>
        <v>0.11070000000000001</v>
      </c>
      <c r="L1195">
        <f>IF(ISBLANK(H1195),VLOOKUP($C1195,Inputs!$A$3:$G$53,5,FALSE),H1195)</f>
        <v>66.599999999999994</v>
      </c>
      <c r="M1195">
        <f>VLOOKUP($C1195,Inputs!$A$3:$G$53,7,FALSE)</f>
        <v>0</v>
      </c>
      <c r="N1195">
        <f t="shared" si="18"/>
        <v>312</v>
      </c>
      <c r="O1195">
        <f>VLOOKUP($C1195,Inputs!$A$3:$G$53,5,FALSE)</f>
        <v>60.096266666666672</v>
      </c>
      <c r="P1195">
        <f>VLOOKUP(C1195,Depack!A$1:B$51,2,FALSE)</f>
        <v>8.8552180939420637</v>
      </c>
    </row>
    <row r="1196" spans="1:16" x14ac:dyDescent="0.2">
      <c r="A1196">
        <v>1193</v>
      </c>
      <c r="B1196" t="s">
        <v>4006</v>
      </c>
      <c r="C1196" t="s">
        <v>30</v>
      </c>
      <c r="D1196">
        <v>24005</v>
      </c>
      <c r="E1196">
        <v>158130.17000000001</v>
      </c>
      <c r="F1196" s="21">
        <v>3</v>
      </c>
      <c r="G1196" s="21">
        <v>312</v>
      </c>
      <c r="H1196" s="21">
        <v>60</v>
      </c>
      <c r="I1196" s="21">
        <f>VLOOKUP($C1196,Inputs!$A$3:$G$53,2,FALSE)</f>
        <v>14.75</v>
      </c>
      <c r="J1196" s="21">
        <f>VLOOKUP($C1196,Inputs!$A$3:$G$53,3,FALSE)</f>
        <v>2.6709999999999998</v>
      </c>
      <c r="K1196">
        <f>VLOOKUP($C1196,Inputs!$A$3:$G$53,4,FALSE)</f>
        <v>0.11070000000000001</v>
      </c>
      <c r="L1196">
        <f>IF(ISBLANK(H1196),VLOOKUP($C1196,Inputs!$A$3:$G$53,5,FALSE),H1196)</f>
        <v>60</v>
      </c>
      <c r="M1196">
        <f>VLOOKUP($C1196,Inputs!$A$3:$G$53,7,FALSE)</f>
        <v>0</v>
      </c>
      <c r="N1196">
        <f t="shared" si="18"/>
        <v>312</v>
      </c>
      <c r="O1196">
        <f>VLOOKUP($C1196,Inputs!$A$3:$G$53,5,FALSE)</f>
        <v>60.096266666666672</v>
      </c>
      <c r="P1196">
        <f>VLOOKUP(C1196,Depack!A$1:B$51,2,FALSE)</f>
        <v>8.8552180939420637</v>
      </c>
    </row>
    <row r="1197" spans="1:16" x14ac:dyDescent="0.2">
      <c r="A1197">
        <v>1194</v>
      </c>
      <c r="B1197" t="s">
        <v>4007</v>
      </c>
      <c r="C1197" t="s">
        <v>30</v>
      </c>
      <c r="D1197">
        <v>24009</v>
      </c>
      <c r="E1197">
        <v>16380.19</v>
      </c>
      <c r="F1197" s="21">
        <v>2</v>
      </c>
      <c r="G1197" s="21">
        <v>286</v>
      </c>
      <c r="H1197" s="21">
        <v>74.704999999999998</v>
      </c>
      <c r="I1197" s="21">
        <f>VLOOKUP($C1197,Inputs!$A$3:$G$53,2,FALSE)</f>
        <v>14.75</v>
      </c>
      <c r="J1197" s="21">
        <f>VLOOKUP($C1197,Inputs!$A$3:$G$53,3,FALSE)</f>
        <v>2.6709999999999998</v>
      </c>
      <c r="K1197">
        <f>VLOOKUP($C1197,Inputs!$A$3:$G$53,4,FALSE)</f>
        <v>0.11070000000000001</v>
      </c>
      <c r="L1197">
        <f>IF(ISBLANK(H1197),VLOOKUP($C1197,Inputs!$A$3:$G$53,5,FALSE),H1197)</f>
        <v>74.704999999999998</v>
      </c>
      <c r="M1197">
        <f>VLOOKUP($C1197,Inputs!$A$3:$G$53,7,FALSE)</f>
        <v>0</v>
      </c>
      <c r="N1197">
        <f t="shared" si="18"/>
        <v>286</v>
      </c>
      <c r="O1197">
        <f>VLOOKUP($C1197,Inputs!$A$3:$G$53,5,FALSE)</f>
        <v>60.096266666666672</v>
      </c>
      <c r="P1197">
        <f>VLOOKUP(C1197,Depack!A$1:B$51,2,FALSE)</f>
        <v>8.8552180939420637</v>
      </c>
    </row>
    <row r="1198" spans="1:16" x14ac:dyDescent="0.2">
      <c r="A1198">
        <v>1195</v>
      </c>
      <c r="B1198" t="s">
        <v>4008</v>
      </c>
      <c r="C1198" t="s">
        <v>30</v>
      </c>
      <c r="D1198">
        <v>24011</v>
      </c>
      <c r="E1198">
        <v>5315.62</v>
      </c>
      <c r="F1198" s="21">
        <v>1</v>
      </c>
      <c r="G1198" s="21">
        <v>312</v>
      </c>
      <c r="H1198" s="21">
        <v>62</v>
      </c>
      <c r="I1198" s="21">
        <f>VLOOKUP($C1198,Inputs!$A$3:$G$53,2,FALSE)</f>
        <v>14.75</v>
      </c>
      <c r="J1198" s="21">
        <f>VLOOKUP($C1198,Inputs!$A$3:$G$53,3,FALSE)</f>
        <v>2.6709999999999998</v>
      </c>
      <c r="K1198">
        <f>VLOOKUP($C1198,Inputs!$A$3:$G$53,4,FALSE)</f>
        <v>0.11070000000000001</v>
      </c>
      <c r="L1198">
        <f>IF(ISBLANK(H1198),VLOOKUP($C1198,Inputs!$A$3:$G$53,5,FALSE),H1198)</f>
        <v>62</v>
      </c>
      <c r="M1198">
        <f>VLOOKUP($C1198,Inputs!$A$3:$G$53,7,FALSE)</f>
        <v>0</v>
      </c>
      <c r="N1198">
        <f t="shared" si="18"/>
        <v>312</v>
      </c>
      <c r="O1198">
        <f>VLOOKUP($C1198,Inputs!$A$3:$G$53,5,FALSE)</f>
        <v>60.096266666666672</v>
      </c>
      <c r="P1198">
        <f>VLOOKUP(C1198,Depack!A$1:B$51,2,FALSE)</f>
        <v>8.8552180939420637</v>
      </c>
    </row>
    <row r="1199" spans="1:16" x14ac:dyDescent="0.2">
      <c r="A1199">
        <v>1196</v>
      </c>
      <c r="B1199" t="s">
        <v>2250</v>
      </c>
      <c r="C1199" t="s">
        <v>30</v>
      </c>
      <c r="D1199">
        <v>24013</v>
      </c>
      <c r="E1199">
        <v>32555.56</v>
      </c>
      <c r="F1199" s="21">
        <v>4</v>
      </c>
      <c r="G1199" s="21">
        <v>247</v>
      </c>
      <c r="H1199" s="21">
        <v>49</v>
      </c>
      <c r="I1199" s="21">
        <f>VLOOKUP($C1199,Inputs!$A$3:$G$53,2,FALSE)</f>
        <v>14.75</v>
      </c>
      <c r="J1199" s="21">
        <f>VLOOKUP($C1199,Inputs!$A$3:$G$53,3,FALSE)</f>
        <v>2.6709999999999998</v>
      </c>
      <c r="K1199">
        <f>VLOOKUP($C1199,Inputs!$A$3:$G$53,4,FALSE)</f>
        <v>0.11070000000000001</v>
      </c>
      <c r="L1199">
        <f>IF(ISBLANK(H1199),VLOOKUP($C1199,Inputs!$A$3:$G$53,5,FALSE),H1199)</f>
        <v>49</v>
      </c>
      <c r="M1199">
        <f>VLOOKUP($C1199,Inputs!$A$3:$G$53,7,FALSE)</f>
        <v>0</v>
      </c>
      <c r="N1199">
        <f t="shared" si="18"/>
        <v>247</v>
      </c>
      <c r="O1199">
        <f>VLOOKUP($C1199,Inputs!$A$3:$G$53,5,FALSE)</f>
        <v>60.096266666666672</v>
      </c>
      <c r="P1199">
        <f>VLOOKUP(C1199,Depack!A$1:B$51,2,FALSE)</f>
        <v>8.8552180939420637</v>
      </c>
    </row>
    <row r="1200" spans="1:16" x14ac:dyDescent="0.2">
      <c r="A1200">
        <v>1197</v>
      </c>
      <c r="B1200" t="s">
        <v>4009</v>
      </c>
      <c r="C1200" t="s">
        <v>30</v>
      </c>
      <c r="D1200">
        <v>24015</v>
      </c>
      <c r="E1200">
        <v>18183.7</v>
      </c>
      <c r="F1200" s="21">
        <v>2</v>
      </c>
      <c r="G1200" s="21">
        <v>312</v>
      </c>
      <c r="H1200" s="21">
        <v>63.1</v>
      </c>
      <c r="I1200" s="21">
        <f>VLOOKUP($C1200,Inputs!$A$3:$G$53,2,FALSE)</f>
        <v>14.75</v>
      </c>
      <c r="J1200" s="21">
        <f>VLOOKUP($C1200,Inputs!$A$3:$G$53,3,FALSE)</f>
        <v>2.6709999999999998</v>
      </c>
      <c r="K1200">
        <f>VLOOKUP($C1200,Inputs!$A$3:$G$53,4,FALSE)</f>
        <v>0.11070000000000001</v>
      </c>
      <c r="L1200">
        <f>IF(ISBLANK(H1200),VLOOKUP($C1200,Inputs!$A$3:$G$53,5,FALSE),H1200)</f>
        <v>63.1</v>
      </c>
      <c r="M1200">
        <f>VLOOKUP($C1200,Inputs!$A$3:$G$53,7,FALSE)</f>
        <v>0</v>
      </c>
      <c r="N1200">
        <f t="shared" si="18"/>
        <v>312</v>
      </c>
      <c r="O1200">
        <f>VLOOKUP($C1200,Inputs!$A$3:$G$53,5,FALSE)</f>
        <v>60.096266666666672</v>
      </c>
      <c r="P1200">
        <f>VLOOKUP(C1200,Depack!A$1:B$51,2,FALSE)</f>
        <v>8.8552180939420637</v>
      </c>
    </row>
    <row r="1201" spans="1:16" x14ac:dyDescent="0.2">
      <c r="A1201">
        <v>1198</v>
      </c>
      <c r="B1201" t="s">
        <v>4010</v>
      </c>
      <c r="C1201" t="s">
        <v>30</v>
      </c>
      <c r="D1201">
        <v>24017</v>
      </c>
      <c r="E1201">
        <v>27999.75</v>
      </c>
      <c r="F1201" s="21">
        <v>1</v>
      </c>
      <c r="G1201" s="21">
        <v>312</v>
      </c>
      <c r="H1201" s="21">
        <v>70</v>
      </c>
      <c r="I1201" s="21">
        <f>VLOOKUP($C1201,Inputs!$A$3:$G$53,2,FALSE)</f>
        <v>14.75</v>
      </c>
      <c r="J1201" s="21">
        <f>VLOOKUP($C1201,Inputs!$A$3:$G$53,3,FALSE)</f>
        <v>2.6709999999999998</v>
      </c>
      <c r="K1201">
        <f>VLOOKUP($C1201,Inputs!$A$3:$G$53,4,FALSE)</f>
        <v>0.11070000000000001</v>
      </c>
      <c r="L1201">
        <f>IF(ISBLANK(H1201),VLOOKUP($C1201,Inputs!$A$3:$G$53,5,FALSE),H1201)</f>
        <v>70</v>
      </c>
      <c r="M1201">
        <f>VLOOKUP($C1201,Inputs!$A$3:$G$53,7,FALSE)</f>
        <v>0</v>
      </c>
      <c r="N1201">
        <f t="shared" si="18"/>
        <v>312</v>
      </c>
      <c r="O1201">
        <f>VLOOKUP($C1201,Inputs!$A$3:$G$53,5,FALSE)</f>
        <v>60.096266666666672</v>
      </c>
      <c r="P1201">
        <f>VLOOKUP(C1201,Depack!A$1:B$51,2,FALSE)</f>
        <v>8.8552180939420637</v>
      </c>
    </row>
    <row r="1202" spans="1:16" x14ac:dyDescent="0.2">
      <c r="A1202">
        <v>1199</v>
      </c>
      <c r="B1202" t="s">
        <v>4011</v>
      </c>
      <c r="C1202" t="s">
        <v>30</v>
      </c>
      <c r="D1202">
        <v>24019</v>
      </c>
      <c r="E1202">
        <v>6513.27</v>
      </c>
      <c r="F1202" s="21">
        <v>3</v>
      </c>
      <c r="G1202" s="21">
        <v>277</v>
      </c>
      <c r="H1202" s="21">
        <v>60</v>
      </c>
      <c r="I1202" s="21">
        <f>VLOOKUP($C1202,Inputs!$A$3:$G$53,2,FALSE)</f>
        <v>14.75</v>
      </c>
      <c r="J1202" s="21">
        <f>VLOOKUP($C1202,Inputs!$A$3:$G$53,3,FALSE)</f>
        <v>2.6709999999999998</v>
      </c>
      <c r="K1202">
        <f>VLOOKUP($C1202,Inputs!$A$3:$G$53,4,FALSE)</f>
        <v>0.11070000000000001</v>
      </c>
      <c r="L1202">
        <f>IF(ISBLANK(H1202),VLOOKUP($C1202,Inputs!$A$3:$G$53,5,FALSE),H1202)</f>
        <v>60</v>
      </c>
      <c r="M1202">
        <f>VLOOKUP($C1202,Inputs!$A$3:$G$53,7,FALSE)</f>
        <v>0</v>
      </c>
      <c r="N1202">
        <f t="shared" si="18"/>
        <v>277</v>
      </c>
      <c r="O1202">
        <f>VLOOKUP($C1202,Inputs!$A$3:$G$53,5,FALSE)</f>
        <v>60.096266666666672</v>
      </c>
      <c r="P1202">
        <f>VLOOKUP(C1202,Depack!A$1:B$51,2,FALSE)</f>
        <v>8.8552180939420637</v>
      </c>
    </row>
    <row r="1203" spans="1:16" x14ac:dyDescent="0.2">
      <c r="A1203">
        <v>1200</v>
      </c>
      <c r="B1203" t="s">
        <v>4012</v>
      </c>
      <c r="C1203" t="s">
        <v>30</v>
      </c>
      <c r="D1203">
        <v>24021</v>
      </c>
      <c r="E1203">
        <v>46409.71</v>
      </c>
      <c r="F1203" s="21">
        <v>2</v>
      </c>
      <c r="G1203" s="21">
        <v>286</v>
      </c>
      <c r="H1203" s="21">
        <v>38</v>
      </c>
      <c r="I1203" s="21">
        <f>VLOOKUP($C1203,Inputs!$A$3:$G$53,2,FALSE)</f>
        <v>14.75</v>
      </c>
      <c r="J1203" s="21">
        <f>VLOOKUP($C1203,Inputs!$A$3:$G$53,3,FALSE)</f>
        <v>2.6709999999999998</v>
      </c>
      <c r="K1203">
        <f>VLOOKUP($C1203,Inputs!$A$3:$G$53,4,FALSE)</f>
        <v>0.11070000000000001</v>
      </c>
      <c r="L1203">
        <f>IF(ISBLANK(H1203),VLOOKUP($C1203,Inputs!$A$3:$G$53,5,FALSE),H1203)</f>
        <v>38</v>
      </c>
      <c r="M1203">
        <f>VLOOKUP($C1203,Inputs!$A$3:$G$53,7,FALSE)</f>
        <v>0</v>
      </c>
      <c r="N1203">
        <f t="shared" si="18"/>
        <v>286</v>
      </c>
      <c r="O1203">
        <f>VLOOKUP($C1203,Inputs!$A$3:$G$53,5,FALSE)</f>
        <v>60.096266666666672</v>
      </c>
      <c r="P1203">
        <f>VLOOKUP(C1203,Depack!A$1:B$51,2,FALSE)</f>
        <v>8.8552180939420637</v>
      </c>
    </row>
    <row r="1204" spans="1:16" x14ac:dyDescent="0.2">
      <c r="A1204">
        <v>1201</v>
      </c>
      <c r="B1204" t="s">
        <v>4013</v>
      </c>
      <c r="C1204" t="s">
        <v>30</v>
      </c>
      <c r="D1204">
        <v>24023</v>
      </c>
      <c r="E1204">
        <v>5586.37</v>
      </c>
      <c r="F1204" s="21">
        <v>1</v>
      </c>
      <c r="G1204" s="21">
        <v>312</v>
      </c>
      <c r="H1204" s="21">
        <v>45</v>
      </c>
      <c r="I1204" s="21">
        <f>VLOOKUP($C1204,Inputs!$A$3:$G$53,2,FALSE)</f>
        <v>14.75</v>
      </c>
      <c r="J1204" s="21">
        <f>VLOOKUP($C1204,Inputs!$A$3:$G$53,3,FALSE)</f>
        <v>2.6709999999999998</v>
      </c>
      <c r="K1204">
        <f>VLOOKUP($C1204,Inputs!$A$3:$G$53,4,FALSE)</f>
        <v>0.11070000000000001</v>
      </c>
      <c r="L1204">
        <f>IF(ISBLANK(H1204),VLOOKUP($C1204,Inputs!$A$3:$G$53,5,FALSE),H1204)</f>
        <v>45</v>
      </c>
      <c r="M1204">
        <f>VLOOKUP($C1204,Inputs!$A$3:$G$53,7,FALSE)</f>
        <v>0</v>
      </c>
      <c r="N1204">
        <f t="shared" si="18"/>
        <v>312</v>
      </c>
      <c r="O1204">
        <f>VLOOKUP($C1204,Inputs!$A$3:$G$53,5,FALSE)</f>
        <v>60.096266666666672</v>
      </c>
      <c r="P1204">
        <f>VLOOKUP(C1204,Depack!A$1:B$51,2,FALSE)</f>
        <v>8.8552180939420637</v>
      </c>
    </row>
    <row r="1205" spans="1:16" x14ac:dyDescent="0.2">
      <c r="A1205">
        <v>1202</v>
      </c>
      <c r="B1205" t="s">
        <v>4014</v>
      </c>
      <c r="C1205" t="s">
        <v>30</v>
      </c>
      <c r="D1205">
        <v>24025</v>
      </c>
      <c r="E1205">
        <v>47459.35</v>
      </c>
      <c r="F1205" s="21">
        <v>2</v>
      </c>
      <c r="G1205" s="21">
        <v>286</v>
      </c>
      <c r="H1205" s="21">
        <v>33.5</v>
      </c>
      <c r="I1205" s="21">
        <f>VLOOKUP($C1205,Inputs!$A$3:$G$53,2,FALSE)</f>
        <v>14.75</v>
      </c>
      <c r="J1205" s="21">
        <f>VLOOKUP($C1205,Inputs!$A$3:$G$53,3,FALSE)</f>
        <v>2.6709999999999998</v>
      </c>
      <c r="K1205">
        <f>VLOOKUP($C1205,Inputs!$A$3:$G$53,4,FALSE)</f>
        <v>0.11070000000000001</v>
      </c>
      <c r="L1205">
        <f>IF(ISBLANK(H1205),VLOOKUP($C1205,Inputs!$A$3:$G$53,5,FALSE),H1205)</f>
        <v>33.5</v>
      </c>
      <c r="M1205">
        <f>VLOOKUP($C1205,Inputs!$A$3:$G$53,7,FALSE)</f>
        <v>0</v>
      </c>
      <c r="N1205">
        <f t="shared" si="18"/>
        <v>286</v>
      </c>
      <c r="O1205">
        <f>VLOOKUP($C1205,Inputs!$A$3:$G$53,5,FALSE)</f>
        <v>60.096266666666672</v>
      </c>
      <c r="P1205">
        <f>VLOOKUP(C1205,Depack!A$1:B$51,2,FALSE)</f>
        <v>8.8552180939420637</v>
      </c>
    </row>
    <row r="1206" spans="1:16" x14ac:dyDescent="0.2">
      <c r="A1206">
        <v>1203</v>
      </c>
      <c r="B1206" t="s">
        <v>1838</v>
      </c>
      <c r="C1206" t="s">
        <v>30</v>
      </c>
      <c r="D1206">
        <v>24027</v>
      </c>
      <c r="E1206">
        <v>60022.01</v>
      </c>
      <c r="F1206" s="21">
        <v>3</v>
      </c>
      <c r="G1206" s="21">
        <v>312</v>
      </c>
      <c r="H1206" s="21">
        <v>47</v>
      </c>
      <c r="I1206" s="21">
        <f>VLOOKUP($C1206,Inputs!$A$3:$G$53,2,FALSE)</f>
        <v>14.75</v>
      </c>
      <c r="J1206" s="21">
        <f>VLOOKUP($C1206,Inputs!$A$3:$G$53,3,FALSE)</f>
        <v>2.6709999999999998</v>
      </c>
      <c r="K1206">
        <f>VLOOKUP($C1206,Inputs!$A$3:$G$53,4,FALSE)</f>
        <v>0.11070000000000001</v>
      </c>
      <c r="L1206">
        <f>IF(ISBLANK(H1206),VLOOKUP($C1206,Inputs!$A$3:$G$53,5,FALSE),H1206)</f>
        <v>47</v>
      </c>
      <c r="M1206">
        <f>VLOOKUP($C1206,Inputs!$A$3:$G$53,7,FALSE)</f>
        <v>0</v>
      </c>
      <c r="N1206">
        <f t="shared" si="18"/>
        <v>312</v>
      </c>
      <c r="O1206">
        <f>VLOOKUP($C1206,Inputs!$A$3:$G$53,5,FALSE)</f>
        <v>60.096266666666672</v>
      </c>
      <c r="P1206">
        <f>VLOOKUP(C1206,Depack!A$1:B$51,2,FALSE)</f>
        <v>8.8552180939420637</v>
      </c>
    </row>
    <row r="1207" spans="1:16" x14ac:dyDescent="0.2">
      <c r="A1207">
        <v>1204</v>
      </c>
      <c r="B1207" t="s">
        <v>3522</v>
      </c>
      <c r="C1207" t="s">
        <v>30</v>
      </c>
      <c r="D1207">
        <v>24029</v>
      </c>
      <c r="E1207">
        <v>3985.37</v>
      </c>
      <c r="F1207" s="21">
        <v>3</v>
      </c>
      <c r="G1207" s="21">
        <v>190</v>
      </c>
      <c r="H1207" s="21">
        <v>60</v>
      </c>
      <c r="I1207" s="21">
        <f>VLOOKUP($C1207,Inputs!$A$3:$G$53,2,FALSE)</f>
        <v>14.75</v>
      </c>
      <c r="J1207" s="21">
        <f>VLOOKUP($C1207,Inputs!$A$3:$G$53,3,FALSE)</f>
        <v>2.6709999999999998</v>
      </c>
      <c r="K1207">
        <f>VLOOKUP($C1207,Inputs!$A$3:$G$53,4,FALSE)</f>
        <v>0.11070000000000001</v>
      </c>
      <c r="L1207">
        <f>IF(ISBLANK(H1207),VLOOKUP($C1207,Inputs!$A$3:$G$53,5,FALSE),H1207)</f>
        <v>60</v>
      </c>
      <c r="M1207">
        <f>VLOOKUP($C1207,Inputs!$A$3:$G$53,7,FALSE)</f>
        <v>0</v>
      </c>
      <c r="N1207">
        <f t="shared" si="18"/>
        <v>190</v>
      </c>
      <c r="O1207">
        <f>VLOOKUP($C1207,Inputs!$A$3:$G$53,5,FALSE)</f>
        <v>60.096266666666672</v>
      </c>
      <c r="P1207">
        <f>VLOOKUP(C1207,Depack!A$1:B$51,2,FALSE)</f>
        <v>8.8552180939420637</v>
      </c>
    </row>
    <row r="1208" spans="1:16" x14ac:dyDescent="0.2">
      <c r="A1208">
        <v>1205</v>
      </c>
      <c r="B1208" t="s">
        <v>1663</v>
      </c>
      <c r="C1208" t="s">
        <v>30</v>
      </c>
      <c r="D1208">
        <v>24031</v>
      </c>
      <c r="E1208">
        <v>185918.58</v>
      </c>
      <c r="F1208" s="21">
        <v>3</v>
      </c>
      <c r="G1208" s="21">
        <v>312</v>
      </c>
      <c r="H1208" s="21">
        <v>39.666670000000003</v>
      </c>
      <c r="I1208" s="21">
        <f>VLOOKUP($C1208,Inputs!$A$3:$G$53,2,FALSE)</f>
        <v>14.75</v>
      </c>
      <c r="J1208" s="21">
        <f>VLOOKUP($C1208,Inputs!$A$3:$G$53,3,FALSE)</f>
        <v>2.6709999999999998</v>
      </c>
      <c r="K1208">
        <f>VLOOKUP($C1208,Inputs!$A$3:$G$53,4,FALSE)</f>
        <v>0.11070000000000001</v>
      </c>
      <c r="L1208">
        <f>IF(ISBLANK(H1208),VLOOKUP($C1208,Inputs!$A$3:$G$53,5,FALSE),H1208)</f>
        <v>39.666670000000003</v>
      </c>
      <c r="M1208">
        <f>VLOOKUP($C1208,Inputs!$A$3:$G$53,7,FALSE)</f>
        <v>0</v>
      </c>
      <c r="N1208">
        <f t="shared" si="18"/>
        <v>312</v>
      </c>
      <c r="O1208">
        <f>VLOOKUP($C1208,Inputs!$A$3:$G$53,5,FALSE)</f>
        <v>60.096266666666672</v>
      </c>
      <c r="P1208">
        <f>VLOOKUP(C1208,Depack!A$1:B$51,2,FALSE)</f>
        <v>8.8552180939420637</v>
      </c>
    </row>
    <row r="1209" spans="1:16" x14ac:dyDescent="0.2">
      <c r="A1209">
        <v>1206</v>
      </c>
      <c r="B1209" t="s">
        <v>4015</v>
      </c>
      <c r="C1209" t="s">
        <v>30</v>
      </c>
      <c r="D1209">
        <v>24033</v>
      </c>
      <c r="E1209">
        <v>160185.21</v>
      </c>
      <c r="F1209" s="21">
        <v>5</v>
      </c>
      <c r="G1209" s="21">
        <v>291</v>
      </c>
      <c r="H1209" s="21">
        <v>35.799999999999997</v>
      </c>
      <c r="I1209" s="21">
        <f>VLOOKUP($C1209,Inputs!$A$3:$G$53,2,FALSE)</f>
        <v>14.75</v>
      </c>
      <c r="J1209" s="21">
        <f>VLOOKUP($C1209,Inputs!$A$3:$G$53,3,FALSE)</f>
        <v>2.6709999999999998</v>
      </c>
      <c r="K1209">
        <f>VLOOKUP($C1209,Inputs!$A$3:$G$53,4,FALSE)</f>
        <v>0.11070000000000001</v>
      </c>
      <c r="L1209">
        <f>IF(ISBLANK(H1209),VLOOKUP($C1209,Inputs!$A$3:$G$53,5,FALSE),H1209)</f>
        <v>35.799999999999997</v>
      </c>
      <c r="M1209">
        <f>VLOOKUP($C1209,Inputs!$A$3:$G$53,7,FALSE)</f>
        <v>0</v>
      </c>
      <c r="N1209">
        <f t="shared" si="18"/>
        <v>291</v>
      </c>
      <c r="O1209">
        <f>VLOOKUP($C1209,Inputs!$A$3:$G$53,5,FALSE)</f>
        <v>60.096266666666672</v>
      </c>
      <c r="P1209">
        <f>VLOOKUP(C1209,Depack!A$1:B$51,2,FALSE)</f>
        <v>8.8552180939420637</v>
      </c>
    </row>
    <row r="1210" spans="1:16" x14ac:dyDescent="0.2">
      <c r="A1210">
        <v>1207</v>
      </c>
      <c r="B1210" t="s">
        <v>4016</v>
      </c>
      <c r="C1210" t="s">
        <v>30</v>
      </c>
      <c r="D1210">
        <v>24035</v>
      </c>
      <c r="E1210">
        <v>9555.99</v>
      </c>
      <c r="F1210" s="21">
        <v>5</v>
      </c>
      <c r="G1210" s="21">
        <v>208</v>
      </c>
      <c r="H1210" s="21">
        <v>10.199999999999999</v>
      </c>
      <c r="I1210" s="21">
        <f>VLOOKUP($C1210,Inputs!$A$3:$G$53,2,FALSE)</f>
        <v>14.75</v>
      </c>
      <c r="J1210" s="21">
        <f>VLOOKUP($C1210,Inputs!$A$3:$G$53,3,FALSE)</f>
        <v>2.6709999999999998</v>
      </c>
      <c r="K1210">
        <f>VLOOKUP($C1210,Inputs!$A$3:$G$53,4,FALSE)</f>
        <v>0.11070000000000001</v>
      </c>
      <c r="L1210">
        <f>IF(ISBLANK(H1210),VLOOKUP($C1210,Inputs!$A$3:$G$53,5,FALSE),H1210)</f>
        <v>10.199999999999999</v>
      </c>
      <c r="M1210">
        <f>VLOOKUP($C1210,Inputs!$A$3:$G$53,7,FALSE)</f>
        <v>0</v>
      </c>
      <c r="N1210">
        <f t="shared" si="18"/>
        <v>208</v>
      </c>
      <c r="O1210">
        <f>VLOOKUP($C1210,Inputs!$A$3:$G$53,5,FALSE)</f>
        <v>60.096266666666672</v>
      </c>
      <c r="P1210">
        <f>VLOOKUP(C1210,Depack!A$1:B$51,2,FALSE)</f>
        <v>8.8552180939420637</v>
      </c>
    </row>
    <row r="1211" spans="1:16" x14ac:dyDescent="0.2">
      <c r="A1211">
        <v>1208</v>
      </c>
      <c r="B1211" t="s">
        <v>4017</v>
      </c>
      <c r="C1211" t="s">
        <v>30</v>
      </c>
      <c r="D1211">
        <v>24037</v>
      </c>
      <c r="E1211">
        <v>19935.34</v>
      </c>
      <c r="F1211" s="21">
        <v>7</v>
      </c>
      <c r="G1211" s="21">
        <v>356</v>
      </c>
      <c r="H1211" s="21">
        <v>65</v>
      </c>
      <c r="I1211" s="21">
        <f>VLOOKUP($C1211,Inputs!$A$3:$G$53,2,FALSE)</f>
        <v>14.75</v>
      </c>
      <c r="J1211" s="21">
        <f>VLOOKUP($C1211,Inputs!$A$3:$G$53,3,FALSE)</f>
        <v>2.6709999999999998</v>
      </c>
      <c r="K1211">
        <f>VLOOKUP($C1211,Inputs!$A$3:$G$53,4,FALSE)</f>
        <v>0.11070000000000001</v>
      </c>
      <c r="L1211">
        <f>IF(ISBLANK(H1211),VLOOKUP($C1211,Inputs!$A$3:$G$53,5,FALSE),H1211)</f>
        <v>65</v>
      </c>
      <c r="M1211">
        <f>VLOOKUP($C1211,Inputs!$A$3:$G$53,7,FALSE)</f>
        <v>0</v>
      </c>
      <c r="N1211">
        <f t="shared" si="18"/>
        <v>356</v>
      </c>
      <c r="O1211">
        <f>VLOOKUP($C1211,Inputs!$A$3:$G$53,5,FALSE)</f>
        <v>60.096266666666672</v>
      </c>
      <c r="P1211">
        <f>VLOOKUP(C1211,Depack!A$1:B$51,2,FALSE)</f>
        <v>8.8552180939420637</v>
      </c>
    </row>
    <row r="1212" spans="1:16" x14ac:dyDescent="0.2">
      <c r="A1212">
        <v>1209</v>
      </c>
      <c r="B1212" t="s">
        <v>1947</v>
      </c>
      <c r="C1212" t="s">
        <v>30</v>
      </c>
      <c r="D1212">
        <v>24039</v>
      </c>
      <c r="E1212">
        <v>5010.93</v>
      </c>
      <c r="F1212" s="21">
        <v>4</v>
      </c>
      <c r="G1212" s="21">
        <v>351</v>
      </c>
      <c r="H1212" s="21">
        <v>63</v>
      </c>
      <c r="I1212" s="21">
        <f>VLOOKUP($C1212,Inputs!$A$3:$G$53,2,FALSE)</f>
        <v>14.75</v>
      </c>
      <c r="J1212" s="21">
        <f>VLOOKUP($C1212,Inputs!$A$3:$G$53,3,FALSE)</f>
        <v>2.6709999999999998</v>
      </c>
      <c r="K1212">
        <f>VLOOKUP($C1212,Inputs!$A$3:$G$53,4,FALSE)</f>
        <v>0.11070000000000001</v>
      </c>
      <c r="L1212">
        <f>IF(ISBLANK(H1212),VLOOKUP($C1212,Inputs!$A$3:$G$53,5,FALSE),H1212)</f>
        <v>63</v>
      </c>
      <c r="M1212">
        <f>VLOOKUP($C1212,Inputs!$A$3:$G$53,7,FALSE)</f>
        <v>0</v>
      </c>
      <c r="N1212">
        <f t="shared" si="18"/>
        <v>351</v>
      </c>
      <c r="O1212">
        <f>VLOOKUP($C1212,Inputs!$A$3:$G$53,5,FALSE)</f>
        <v>60.096266666666672</v>
      </c>
      <c r="P1212">
        <f>VLOOKUP(C1212,Depack!A$1:B$51,2,FALSE)</f>
        <v>8.8552180939420637</v>
      </c>
    </row>
    <row r="1213" spans="1:16" x14ac:dyDescent="0.2">
      <c r="A1213">
        <v>1210</v>
      </c>
      <c r="B1213" t="s">
        <v>3651</v>
      </c>
      <c r="C1213" t="s">
        <v>30</v>
      </c>
      <c r="D1213">
        <v>24041</v>
      </c>
      <c r="E1213">
        <v>8450.0499999999993</v>
      </c>
      <c r="F1213" s="21">
        <v>0</v>
      </c>
      <c r="I1213" s="21">
        <f>VLOOKUP($C1213,Inputs!$A$3:$G$53,2,FALSE)</f>
        <v>14.75</v>
      </c>
      <c r="J1213" s="21">
        <f>VLOOKUP($C1213,Inputs!$A$3:$G$53,3,FALSE)</f>
        <v>2.6709999999999998</v>
      </c>
      <c r="K1213">
        <f>VLOOKUP($C1213,Inputs!$A$3:$G$53,4,FALSE)</f>
        <v>0.11070000000000001</v>
      </c>
      <c r="L1213">
        <f>IF(ISBLANK(H1213),VLOOKUP($C1213,Inputs!$A$3:$G$53,5,FALSE),H1213)</f>
        <v>60.096266666666672</v>
      </c>
      <c r="M1213">
        <f>VLOOKUP($C1213,Inputs!$A$3:$G$53,7,FALSE)</f>
        <v>0</v>
      </c>
      <c r="N1213">
        <f t="shared" si="18"/>
        <v>220</v>
      </c>
      <c r="O1213">
        <f>VLOOKUP($C1213,Inputs!$A$3:$G$53,5,FALSE)</f>
        <v>60.096266666666672</v>
      </c>
      <c r="P1213">
        <f>VLOOKUP(C1213,Depack!A$1:B$51,2,FALSE)</f>
        <v>8.8552180939420637</v>
      </c>
    </row>
    <row r="1214" spans="1:16" x14ac:dyDescent="0.2">
      <c r="A1214">
        <v>1211</v>
      </c>
      <c r="B1214" t="s">
        <v>57</v>
      </c>
      <c r="C1214" t="s">
        <v>30</v>
      </c>
      <c r="D1214">
        <v>24043</v>
      </c>
      <c r="E1214">
        <v>29812.21</v>
      </c>
      <c r="F1214" s="21">
        <v>2</v>
      </c>
      <c r="G1214" s="21">
        <v>286</v>
      </c>
      <c r="H1214" s="21">
        <v>26</v>
      </c>
      <c r="I1214" s="21">
        <f>VLOOKUP($C1214,Inputs!$A$3:$G$53,2,FALSE)</f>
        <v>14.75</v>
      </c>
      <c r="J1214" s="21">
        <f>VLOOKUP($C1214,Inputs!$A$3:$G$53,3,FALSE)</f>
        <v>2.6709999999999998</v>
      </c>
      <c r="K1214">
        <f>VLOOKUP($C1214,Inputs!$A$3:$G$53,4,FALSE)</f>
        <v>0.11070000000000001</v>
      </c>
      <c r="L1214">
        <f>IF(ISBLANK(H1214),VLOOKUP($C1214,Inputs!$A$3:$G$53,5,FALSE),H1214)</f>
        <v>26</v>
      </c>
      <c r="M1214">
        <f>VLOOKUP($C1214,Inputs!$A$3:$G$53,7,FALSE)</f>
        <v>0</v>
      </c>
      <c r="N1214">
        <f t="shared" si="18"/>
        <v>286</v>
      </c>
      <c r="O1214">
        <f>VLOOKUP($C1214,Inputs!$A$3:$G$53,5,FALSE)</f>
        <v>60.096266666666672</v>
      </c>
      <c r="P1214">
        <f>VLOOKUP(C1214,Depack!A$1:B$51,2,FALSE)</f>
        <v>8.8552180939420637</v>
      </c>
    </row>
    <row r="1215" spans="1:16" x14ac:dyDescent="0.2">
      <c r="A1215">
        <v>1212</v>
      </c>
      <c r="B1215" t="s">
        <v>4018</v>
      </c>
      <c r="C1215" t="s">
        <v>30</v>
      </c>
      <c r="D1215">
        <v>24045</v>
      </c>
      <c r="E1215">
        <v>19831.060000000001</v>
      </c>
      <c r="F1215" s="21">
        <v>3</v>
      </c>
      <c r="G1215" s="21">
        <v>312</v>
      </c>
      <c r="H1215" s="21">
        <v>20</v>
      </c>
      <c r="I1215" s="21">
        <f>VLOOKUP($C1215,Inputs!$A$3:$G$53,2,FALSE)</f>
        <v>14.75</v>
      </c>
      <c r="J1215" s="21">
        <f>VLOOKUP($C1215,Inputs!$A$3:$G$53,3,FALSE)</f>
        <v>2.6709999999999998</v>
      </c>
      <c r="K1215">
        <f>VLOOKUP($C1215,Inputs!$A$3:$G$53,4,FALSE)</f>
        <v>0.11070000000000001</v>
      </c>
      <c r="L1215">
        <f>IF(ISBLANK(H1215),VLOOKUP($C1215,Inputs!$A$3:$G$53,5,FALSE),H1215)</f>
        <v>20</v>
      </c>
      <c r="M1215">
        <f>VLOOKUP($C1215,Inputs!$A$3:$G$53,7,FALSE)</f>
        <v>0</v>
      </c>
      <c r="N1215">
        <f t="shared" si="18"/>
        <v>312</v>
      </c>
      <c r="O1215">
        <f>VLOOKUP($C1215,Inputs!$A$3:$G$53,5,FALSE)</f>
        <v>60.096266666666672</v>
      </c>
      <c r="P1215">
        <f>VLOOKUP(C1215,Depack!A$1:B$51,2,FALSE)</f>
        <v>8.8552180939420637</v>
      </c>
    </row>
    <row r="1216" spans="1:16" x14ac:dyDescent="0.2">
      <c r="A1216">
        <v>1213</v>
      </c>
      <c r="B1216" t="s">
        <v>4019</v>
      </c>
      <c r="C1216" t="s">
        <v>30</v>
      </c>
      <c r="D1216">
        <v>24047</v>
      </c>
      <c r="E1216">
        <v>12164.17</v>
      </c>
      <c r="F1216" s="21">
        <v>5</v>
      </c>
      <c r="G1216" s="21">
        <v>312</v>
      </c>
      <c r="H1216" s="21">
        <v>68.400000000000006</v>
      </c>
      <c r="I1216" s="21">
        <f>VLOOKUP($C1216,Inputs!$A$3:$G$53,2,FALSE)</f>
        <v>14.75</v>
      </c>
      <c r="J1216" s="21">
        <f>VLOOKUP($C1216,Inputs!$A$3:$G$53,3,FALSE)</f>
        <v>2.6709999999999998</v>
      </c>
      <c r="K1216">
        <f>VLOOKUP($C1216,Inputs!$A$3:$G$53,4,FALSE)</f>
        <v>0.11070000000000001</v>
      </c>
      <c r="L1216">
        <f>IF(ISBLANK(H1216),VLOOKUP($C1216,Inputs!$A$3:$G$53,5,FALSE),H1216)</f>
        <v>68.400000000000006</v>
      </c>
      <c r="M1216">
        <f>VLOOKUP($C1216,Inputs!$A$3:$G$53,7,FALSE)</f>
        <v>0</v>
      </c>
      <c r="N1216">
        <f t="shared" si="18"/>
        <v>312</v>
      </c>
      <c r="O1216">
        <f>VLOOKUP($C1216,Inputs!$A$3:$G$53,5,FALSE)</f>
        <v>60.096266666666672</v>
      </c>
      <c r="P1216">
        <f>VLOOKUP(C1216,Depack!A$1:B$51,2,FALSE)</f>
        <v>8.8552180939420637</v>
      </c>
    </row>
    <row r="1217" spans="1:16" x14ac:dyDescent="0.2">
      <c r="A1217">
        <v>1214</v>
      </c>
      <c r="B1217" t="s">
        <v>4020</v>
      </c>
      <c r="C1217" t="s">
        <v>30</v>
      </c>
      <c r="D1217">
        <v>24510</v>
      </c>
      <c r="E1217">
        <v>119852.5</v>
      </c>
      <c r="F1217" s="21">
        <v>5</v>
      </c>
      <c r="G1217" s="21">
        <v>280</v>
      </c>
      <c r="H1217" s="21">
        <v>36.5</v>
      </c>
      <c r="I1217" s="21">
        <f>VLOOKUP($C1217,Inputs!$A$3:$G$53,2,FALSE)</f>
        <v>14.75</v>
      </c>
      <c r="J1217" s="21">
        <f>VLOOKUP($C1217,Inputs!$A$3:$G$53,3,FALSE)</f>
        <v>2.6709999999999998</v>
      </c>
      <c r="K1217">
        <f>VLOOKUP($C1217,Inputs!$A$3:$G$53,4,FALSE)</f>
        <v>0.11070000000000001</v>
      </c>
      <c r="L1217">
        <f>IF(ISBLANK(H1217),VLOOKUP($C1217,Inputs!$A$3:$G$53,5,FALSE),H1217)</f>
        <v>36.5</v>
      </c>
      <c r="M1217">
        <f>VLOOKUP($C1217,Inputs!$A$3:$G$53,7,FALSE)</f>
        <v>0</v>
      </c>
      <c r="N1217">
        <f t="shared" si="18"/>
        <v>280</v>
      </c>
      <c r="O1217">
        <f>VLOOKUP($C1217,Inputs!$A$3:$G$53,5,FALSE)</f>
        <v>60.096266666666672</v>
      </c>
      <c r="P1217">
        <f>VLOOKUP(C1217,Depack!A$1:B$51,2,FALSE)</f>
        <v>8.8552180939420637</v>
      </c>
    </row>
    <row r="1218" spans="1:16" x14ac:dyDescent="0.2">
      <c r="A1218">
        <v>1215</v>
      </c>
      <c r="B1218" t="s">
        <v>1750</v>
      </c>
      <c r="C1218" t="s">
        <v>31</v>
      </c>
      <c r="D1218">
        <v>25001</v>
      </c>
      <c r="E1218">
        <v>45957.93</v>
      </c>
      <c r="F1218" s="21">
        <v>8</v>
      </c>
      <c r="G1218" s="21">
        <v>318</v>
      </c>
      <c r="H1218" s="21">
        <v>27.25</v>
      </c>
      <c r="I1218" s="21">
        <f>VLOOKUP($C1218,Inputs!$A$3:$G$53,2,FALSE)</f>
        <v>20.04</v>
      </c>
      <c r="J1218" s="21">
        <f>VLOOKUP($C1218,Inputs!$A$3:$G$53,3,FALSE)</f>
        <v>2.5779999999999998</v>
      </c>
      <c r="K1218">
        <f>VLOOKUP($C1218,Inputs!$A$3:$G$53,4,FALSE)</f>
        <v>0.1502</v>
      </c>
      <c r="L1218">
        <f>IF(ISBLANK(H1218),VLOOKUP($C1218,Inputs!$A$3:$G$53,5,FALSE),H1218)</f>
        <v>27.25</v>
      </c>
      <c r="M1218">
        <f>VLOOKUP($C1218,Inputs!$A$3:$G$53,7,FALSE)</f>
        <v>1</v>
      </c>
      <c r="N1218">
        <f t="shared" si="18"/>
        <v>318</v>
      </c>
      <c r="O1218">
        <f>VLOOKUP($C1218,Inputs!$A$3:$G$53,5,FALSE)</f>
        <v>78.283221153846185</v>
      </c>
      <c r="P1218">
        <f>VLOOKUP(C1218,Depack!A$1:B$51,2,FALSE)</f>
        <v>10.168148586935128</v>
      </c>
    </row>
    <row r="1219" spans="1:16" x14ac:dyDescent="0.2">
      <c r="A1219">
        <v>1216</v>
      </c>
      <c r="B1219" t="s">
        <v>4021</v>
      </c>
      <c r="C1219" t="s">
        <v>31</v>
      </c>
      <c r="D1219">
        <v>25003</v>
      </c>
      <c r="E1219">
        <v>27617.96</v>
      </c>
      <c r="F1219" s="21">
        <v>5</v>
      </c>
      <c r="G1219" s="21">
        <v>208</v>
      </c>
      <c r="H1219" s="21">
        <v>31</v>
      </c>
      <c r="I1219" s="21">
        <f>VLOOKUP($C1219,Inputs!$A$3:$G$53,2,FALSE)</f>
        <v>20.04</v>
      </c>
      <c r="J1219" s="21">
        <f>VLOOKUP($C1219,Inputs!$A$3:$G$53,3,FALSE)</f>
        <v>2.5779999999999998</v>
      </c>
      <c r="K1219">
        <f>VLOOKUP($C1219,Inputs!$A$3:$G$53,4,FALSE)</f>
        <v>0.1502</v>
      </c>
      <c r="L1219">
        <f>IF(ISBLANK(H1219),VLOOKUP($C1219,Inputs!$A$3:$G$53,5,FALSE),H1219)</f>
        <v>31</v>
      </c>
      <c r="M1219">
        <f>VLOOKUP($C1219,Inputs!$A$3:$G$53,7,FALSE)</f>
        <v>1</v>
      </c>
      <c r="N1219">
        <f t="shared" ref="N1219:N1282" si="19">IF(ISBLANK(G1219),220,G1219)</f>
        <v>208</v>
      </c>
      <c r="O1219">
        <f>VLOOKUP($C1219,Inputs!$A$3:$G$53,5,FALSE)</f>
        <v>78.283221153846185</v>
      </c>
      <c r="P1219">
        <f>VLOOKUP(C1219,Depack!A$1:B$51,2,FALSE)</f>
        <v>10.168148586935128</v>
      </c>
    </row>
    <row r="1220" spans="1:16" x14ac:dyDescent="0.2">
      <c r="A1220">
        <v>1217</v>
      </c>
      <c r="B1220" t="s">
        <v>4022</v>
      </c>
      <c r="C1220" t="s">
        <v>31</v>
      </c>
      <c r="D1220">
        <v>25005</v>
      </c>
      <c r="E1220">
        <v>112024.95</v>
      </c>
      <c r="F1220" s="21">
        <v>7</v>
      </c>
      <c r="G1220" s="21">
        <v>304</v>
      </c>
      <c r="H1220" s="21">
        <v>75.857140000000001</v>
      </c>
      <c r="I1220" s="21">
        <f>VLOOKUP($C1220,Inputs!$A$3:$G$53,2,FALSE)</f>
        <v>20.04</v>
      </c>
      <c r="J1220" s="21">
        <f>VLOOKUP($C1220,Inputs!$A$3:$G$53,3,FALSE)</f>
        <v>2.5779999999999998</v>
      </c>
      <c r="K1220">
        <f>VLOOKUP($C1220,Inputs!$A$3:$G$53,4,FALSE)</f>
        <v>0.1502</v>
      </c>
      <c r="L1220">
        <f>IF(ISBLANK(H1220),VLOOKUP($C1220,Inputs!$A$3:$G$53,5,FALSE),H1220)</f>
        <v>75.857140000000001</v>
      </c>
      <c r="M1220">
        <f>VLOOKUP($C1220,Inputs!$A$3:$G$53,7,FALSE)</f>
        <v>1</v>
      </c>
      <c r="N1220">
        <f t="shared" si="19"/>
        <v>304</v>
      </c>
      <c r="O1220">
        <f>VLOOKUP($C1220,Inputs!$A$3:$G$53,5,FALSE)</f>
        <v>78.283221153846185</v>
      </c>
      <c r="P1220">
        <f>VLOOKUP(C1220,Depack!A$1:B$51,2,FALSE)</f>
        <v>10.168148586935128</v>
      </c>
    </row>
    <row r="1221" spans="1:16" x14ac:dyDescent="0.2">
      <c r="A1221">
        <v>1218</v>
      </c>
      <c r="B1221" t="s">
        <v>4023</v>
      </c>
      <c r="C1221" t="s">
        <v>31</v>
      </c>
      <c r="D1221">
        <v>25007</v>
      </c>
      <c r="E1221">
        <v>3397.03</v>
      </c>
      <c r="F1221" s="21">
        <v>2</v>
      </c>
      <c r="G1221" s="21">
        <v>208</v>
      </c>
      <c r="H1221" s="21">
        <v>18.36</v>
      </c>
      <c r="I1221" s="21">
        <f>VLOOKUP($C1221,Inputs!$A$3:$G$53,2,FALSE)</f>
        <v>20.04</v>
      </c>
      <c r="J1221" s="21">
        <f>VLOOKUP($C1221,Inputs!$A$3:$G$53,3,FALSE)</f>
        <v>2.5779999999999998</v>
      </c>
      <c r="K1221">
        <f>VLOOKUP($C1221,Inputs!$A$3:$G$53,4,FALSE)</f>
        <v>0.1502</v>
      </c>
      <c r="L1221">
        <f>IF(ISBLANK(H1221),VLOOKUP($C1221,Inputs!$A$3:$G$53,5,FALSE),H1221)</f>
        <v>18.36</v>
      </c>
      <c r="M1221">
        <f>VLOOKUP($C1221,Inputs!$A$3:$G$53,7,FALSE)</f>
        <v>1</v>
      </c>
      <c r="N1221">
        <f t="shared" si="19"/>
        <v>208</v>
      </c>
      <c r="O1221">
        <f>VLOOKUP($C1221,Inputs!$A$3:$G$53,5,FALSE)</f>
        <v>78.283221153846185</v>
      </c>
      <c r="P1221">
        <f>VLOOKUP(C1221,Depack!A$1:B$51,2,FALSE)</f>
        <v>10.168148586935128</v>
      </c>
    </row>
    <row r="1222" spans="1:16" x14ac:dyDescent="0.2">
      <c r="A1222">
        <v>1219</v>
      </c>
      <c r="B1222" t="s">
        <v>4024</v>
      </c>
      <c r="C1222" t="s">
        <v>31</v>
      </c>
      <c r="D1222">
        <v>25009</v>
      </c>
      <c r="E1222">
        <v>151121.29</v>
      </c>
      <c r="F1222" s="21">
        <v>4</v>
      </c>
      <c r="G1222" s="21">
        <v>286</v>
      </c>
      <c r="H1222" s="21">
        <v>25</v>
      </c>
      <c r="I1222" s="21">
        <f>VLOOKUP($C1222,Inputs!$A$3:$G$53,2,FALSE)</f>
        <v>20.04</v>
      </c>
      <c r="J1222" s="21">
        <f>VLOOKUP($C1222,Inputs!$A$3:$G$53,3,FALSE)</f>
        <v>2.5779999999999998</v>
      </c>
      <c r="K1222">
        <f>VLOOKUP($C1222,Inputs!$A$3:$G$53,4,FALSE)</f>
        <v>0.1502</v>
      </c>
      <c r="L1222">
        <f>IF(ISBLANK(H1222),VLOOKUP($C1222,Inputs!$A$3:$G$53,5,FALSE),H1222)</f>
        <v>25</v>
      </c>
      <c r="M1222">
        <f>VLOOKUP($C1222,Inputs!$A$3:$G$53,7,FALSE)</f>
        <v>1</v>
      </c>
      <c r="N1222">
        <f t="shared" si="19"/>
        <v>286</v>
      </c>
      <c r="O1222">
        <f>VLOOKUP($C1222,Inputs!$A$3:$G$53,5,FALSE)</f>
        <v>78.283221153846185</v>
      </c>
      <c r="P1222">
        <f>VLOOKUP(C1222,Depack!A$1:B$51,2,FALSE)</f>
        <v>10.168148586935128</v>
      </c>
    </row>
    <row r="1223" spans="1:16" x14ac:dyDescent="0.2">
      <c r="A1223">
        <v>1220</v>
      </c>
      <c r="B1223" t="s">
        <v>2616</v>
      </c>
      <c r="C1223" t="s">
        <v>31</v>
      </c>
      <c r="D1223">
        <v>25011</v>
      </c>
      <c r="E1223">
        <v>13066.47</v>
      </c>
      <c r="F1223" s="21">
        <v>4</v>
      </c>
      <c r="G1223" s="21">
        <v>169</v>
      </c>
      <c r="H1223" s="21">
        <v>18.36</v>
      </c>
      <c r="I1223" s="21">
        <f>VLOOKUP($C1223,Inputs!$A$3:$G$53,2,FALSE)</f>
        <v>20.04</v>
      </c>
      <c r="J1223" s="21">
        <f>VLOOKUP($C1223,Inputs!$A$3:$G$53,3,FALSE)</f>
        <v>2.5779999999999998</v>
      </c>
      <c r="K1223">
        <f>VLOOKUP($C1223,Inputs!$A$3:$G$53,4,FALSE)</f>
        <v>0.1502</v>
      </c>
      <c r="L1223">
        <f>IF(ISBLANK(H1223),VLOOKUP($C1223,Inputs!$A$3:$G$53,5,FALSE),H1223)</f>
        <v>18.36</v>
      </c>
      <c r="M1223">
        <f>VLOOKUP($C1223,Inputs!$A$3:$G$53,7,FALSE)</f>
        <v>1</v>
      </c>
      <c r="N1223">
        <f t="shared" si="19"/>
        <v>169</v>
      </c>
      <c r="O1223">
        <f>VLOOKUP($C1223,Inputs!$A$3:$G$53,5,FALSE)</f>
        <v>78.283221153846185</v>
      </c>
      <c r="P1223">
        <f>VLOOKUP(C1223,Depack!A$1:B$51,2,FALSE)</f>
        <v>10.168148586935128</v>
      </c>
    </row>
    <row r="1224" spans="1:16" x14ac:dyDescent="0.2">
      <c r="A1224">
        <v>1221</v>
      </c>
      <c r="B1224" t="s">
        <v>1823</v>
      </c>
      <c r="C1224" t="s">
        <v>31</v>
      </c>
      <c r="D1224">
        <v>25013</v>
      </c>
      <c r="E1224">
        <v>91242.98</v>
      </c>
      <c r="F1224" s="21">
        <v>9</v>
      </c>
      <c r="G1224" s="21">
        <v>208</v>
      </c>
      <c r="H1224" s="21">
        <v>50.607779999999998</v>
      </c>
      <c r="I1224" s="21">
        <f>VLOOKUP($C1224,Inputs!$A$3:$G$53,2,FALSE)</f>
        <v>20.04</v>
      </c>
      <c r="J1224" s="21">
        <f>VLOOKUP($C1224,Inputs!$A$3:$G$53,3,FALSE)</f>
        <v>2.5779999999999998</v>
      </c>
      <c r="K1224">
        <f>VLOOKUP($C1224,Inputs!$A$3:$G$53,4,FALSE)</f>
        <v>0.1502</v>
      </c>
      <c r="L1224">
        <f>IF(ISBLANK(H1224),VLOOKUP($C1224,Inputs!$A$3:$G$53,5,FALSE),H1224)</f>
        <v>50.607779999999998</v>
      </c>
      <c r="M1224">
        <f>VLOOKUP($C1224,Inputs!$A$3:$G$53,7,FALSE)</f>
        <v>1</v>
      </c>
      <c r="N1224">
        <f t="shared" si="19"/>
        <v>208</v>
      </c>
      <c r="O1224">
        <f>VLOOKUP($C1224,Inputs!$A$3:$G$53,5,FALSE)</f>
        <v>78.283221153846185</v>
      </c>
      <c r="P1224">
        <f>VLOOKUP(C1224,Depack!A$1:B$51,2,FALSE)</f>
        <v>10.168148586935128</v>
      </c>
    </row>
    <row r="1225" spans="1:16" x14ac:dyDescent="0.2">
      <c r="A1225">
        <v>1222</v>
      </c>
      <c r="B1225" t="s">
        <v>1783</v>
      </c>
      <c r="C1225" t="s">
        <v>31</v>
      </c>
      <c r="D1225">
        <v>25015</v>
      </c>
      <c r="E1225">
        <v>33266.089999999997</v>
      </c>
      <c r="F1225" s="21">
        <v>6</v>
      </c>
      <c r="G1225" s="21">
        <v>277</v>
      </c>
      <c r="H1225" s="21">
        <v>73.513329999999996</v>
      </c>
      <c r="I1225" s="21">
        <f>VLOOKUP($C1225,Inputs!$A$3:$G$53,2,FALSE)</f>
        <v>20.04</v>
      </c>
      <c r="J1225" s="21">
        <f>VLOOKUP($C1225,Inputs!$A$3:$G$53,3,FALSE)</f>
        <v>2.5779999999999998</v>
      </c>
      <c r="K1225">
        <f>VLOOKUP($C1225,Inputs!$A$3:$G$53,4,FALSE)</f>
        <v>0.1502</v>
      </c>
      <c r="L1225">
        <f>IF(ISBLANK(H1225),VLOOKUP($C1225,Inputs!$A$3:$G$53,5,FALSE),H1225)</f>
        <v>73.513329999999996</v>
      </c>
      <c r="M1225">
        <f>VLOOKUP($C1225,Inputs!$A$3:$G$53,7,FALSE)</f>
        <v>1</v>
      </c>
      <c r="N1225">
        <f t="shared" si="19"/>
        <v>277</v>
      </c>
      <c r="O1225">
        <f>VLOOKUP($C1225,Inputs!$A$3:$G$53,5,FALSE)</f>
        <v>78.283221153846185</v>
      </c>
      <c r="P1225">
        <f>VLOOKUP(C1225,Depack!A$1:B$51,2,FALSE)</f>
        <v>10.168148586935128</v>
      </c>
    </row>
    <row r="1226" spans="1:16" x14ac:dyDescent="0.2">
      <c r="A1226">
        <v>1223</v>
      </c>
      <c r="B1226" t="s">
        <v>1256</v>
      </c>
      <c r="C1226" t="s">
        <v>31</v>
      </c>
      <c r="D1226">
        <v>25017</v>
      </c>
      <c r="E1226">
        <v>312626.62</v>
      </c>
      <c r="F1226" s="21">
        <v>7</v>
      </c>
      <c r="G1226" s="21">
        <v>215</v>
      </c>
      <c r="H1226" s="21">
        <v>56.557139999999997</v>
      </c>
      <c r="I1226" s="21">
        <f>VLOOKUP($C1226,Inputs!$A$3:$G$53,2,FALSE)</f>
        <v>20.04</v>
      </c>
      <c r="J1226" s="21">
        <f>VLOOKUP($C1226,Inputs!$A$3:$G$53,3,FALSE)</f>
        <v>2.5779999999999998</v>
      </c>
      <c r="K1226">
        <f>VLOOKUP($C1226,Inputs!$A$3:$G$53,4,FALSE)</f>
        <v>0.1502</v>
      </c>
      <c r="L1226">
        <f>IF(ISBLANK(H1226),VLOOKUP($C1226,Inputs!$A$3:$G$53,5,FALSE),H1226)</f>
        <v>56.557139999999997</v>
      </c>
      <c r="M1226">
        <f>VLOOKUP($C1226,Inputs!$A$3:$G$53,7,FALSE)</f>
        <v>1</v>
      </c>
      <c r="N1226">
        <f t="shared" si="19"/>
        <v>215</v>
      </c>
      <c r="O1226">
        <f>VLOOKUP($C1226,Inputs!$A$3:$G$53,5,FALSE)</f>
        <v>78.283221153846185</v>
      </c>
      <c r="P1226">
        <f>VLOOKUP(C1226,Depack!A$1:B$51,2,FALSE)</f>
        <v>10.168148586935128</v>
      </c>
    </row>
    <row r="1227" spans="1:16" x14ac:dyDescent="0.2">
      <c r="A1227">
        <v>1224</v>
      </c>
      <c r="B1227" t="s">
        <v>4025</v>
      </c>
      <c r="C1227" t="s">
        <v>31</v>
      </c>
      <c r="D1227">
        <v>25019</v>
      </c>
      <c r="E1227">
        <v>2210.19</v>
      </c>
      <c r="F1227" s="21">
        <v>2</v>
      </c>
      <c r="G1227" s="21">
        <v>364</v>
      </c>
      <c r="H1227" s="21">
        <v>140</v>
      </c>
      <c r="I1227" s="21">
        <f>VLOOKUP($C1227,Inputs!$A$3:$G$53,2,FALSE)</f>
        <v>20.04</v>
      </c>
      <c r="J1227" s="21">
        <f>VLOOKUP($C1227,Inputs!$A$3:$G$53,3,FALSE)</f>
        <v>2.5779999999999998</v>
      </c>
      <c r="K1227">
        <f>VLOOKUP($C1227,Inputs!$A$3:$G$53,4,FALSE)</f>
        <v>0.1502</v>
      </c>
      <c r="L1227">
        <f>IF(ISBLANK(H1227),VLOOKUP($C1227,Inputs!$A$3:$G$53,5,FALSE),H1227)</f>
        <v>140</v>
      </c>
      <c r="M1227">
        <f>VLOOKUP($C1227,Inputs!$A$3:$G$53,7,FALSE)</f>
        <v>1</v>
      </c>
      <c r="N1227">
        <f t="shared" si="19"/>
        <v>364</v>
      </c>
      <c r="O1227">
        <f>VLOOKUP($C1227,Inputs!$A$3:$G$53,5,FALSE)</f>
        <v>78.283221153846185</v>
      </c>
      <c r="P1227">
        <f>VLOOKUP(C1227,Depack!A$1:B$51,2,FALSE)</f>
        <v>10.168148586935128</v>
      </c>
    </row>
    <row r="1228" spans="1:16" x14ac:dyDescent="0.2">
      <c r="A1228">
        <v>1225</v>
      </c>
      <c r="B1228" t="s">
        <v>1801</v>
      </c>
      <c r="C1228" t="s">
        <v>31</v>
      </c>
      <c r="D1228">
        <v>25021</v>
      </c>
      <c r="E1228">
        <v>141387.99</v>
      </c>
      <c r="F1228" s="21">
        <v>5</v>
      </c>
      <c r="G1228" s="21">
        <v>280</v>
      </c>
      <c r="H1228" s="21">
        <v>28.12</v>
      </c>
      <c r="I1228" s="21">
        <f>VLOOKUP($C1228,Inputs!$A$3:$G$53,2,FALSE)</f>
        <v>20.04</v>
      </c>
      <c r="J1228" s="21">
        <f>VLOOKUP($C1228,Inputs!$A$3:$G$53,3,FALSE)</f>
        <v>2.5779999999999998</v>
      </c>
      <c r="K1228">
        <f>VLOOKUP($C1228,Inputs!$A$3:$G$53,4,FALSE)</f>
        <v>0.1502</v>
      </c>
      <c r="L1228">
        <f>IF(ISBLANK(H1228),VLOOKUP($C1228,Inputs!$A$3:$G$53,5,FALSE),H1228)</f>
        <v>28.12</v>
      </c>
      <c r="M1228">
        <f>VLOOKUP($C1228,Inputs!$A$3:$G$53,7,FALSE)</f>
        <v>1</v>
      </c>
      <c r="N1228">
        <f t="shared" si="19"/>
        <v>280</v>
      </c>
      <c r="O1228">
        <f>VLOOKUP($C1228,Inputs!$A$3:$G$53,5,FALSE)</f>
        <v>78.283221153846185</v>
      </c>
      <c r="P1228">
        <f>VLOOKUP(C1228,Depack!A$1:B$51,2,FALSE)</f>
        <v>10.168148586935128</v>
      </c>
    </row>
    <row r="1229" spans="1:16" x14ac:dyDescent="0.2">
      <c r="A1229">
        <v>1226</v>
      </c>
      <c r="B1229" t="s">
        <v>1766</v>
      </c>
      <c r="C1229" t="s">
        <v>31</v>
      </c>
      <c r="D1229">
        <v>25023</v>
      </c>
      <c r="E1229">
        <v>100636.39</v>
      </c>
      <c r="F1229" s="21">
        <v>6</v>
      </c>
      <c r="G1229" s="21">
        <v>242</v>
      </c>
      <c r="H1229" s="21">
        <v>47.5</v>
      </c>
      <c r="I1229" s="21">
        <f>VLOOKUP($C1229,Inputs!$A$3:$G$53,2,FALSE)</f>
        <v>20.04</v>
      </c>
      <c r="J1229" s="21">
        <f>VLOOKUP($C1229,Inputs!$A$3:$G$53,3,FALSE)</f>
        <v>2.5779999999999998</v>
      </c>
      <c r="K1229">
        <f>VLOOKUP($C1229,Inputs!$A$3:$G$53,4,FALSE)</f>
        <v>0.1502</v>
      </c>
      <c r="L1229">
        <f>IF(ISBLANK(H1229),VLOOKUP($C1229,Inputs!$A$3:$G$53,5,FALSE),H1229)</f>
        <v>47.5</v>
      </c>
      <c r="M1229">
        <f>VLOOKUP($C1229,Inputs!$A$3:$G$53,7,FALSE)</f>
        <v>1</v>
      </c>
      <c r="N1229">
        <f t="shared" si="19"/>
        <v>242</v>
      </c>
      <c r="O1229">
        <f>VLOOKUP($C1229,Inputs!$A$3:$G$53,5,FALSE)</f>
        <v>78.283221153846185</v>
      </c>
      <c r="P1229">
        <f>VLOOKUP(C1229,Depack!A$1:B$51,2,FALSE)</f>
        <v>10.168148586935128</v>
      </c>
    </row>
    <row r="1230" spans="1:16" x14ac:dyDescent="0.2">
      <c r="A1230">
        <v>1227</v>
      </c>
      <c r="B1230" t="s">
        <v>2371</v>
      </c>
      <c r="C1230" t="s">
        <v>31</v>
      </c>
      <c r="D1230">
        <v>25025</v>
      </c>
      <c r="E1230">
        <v>173522.5</v>
      </c>
      <c r="F1230" s="21">
        <v>3</v>
      </c>
      <c r="G1230" s="21">
        <v>312</v>
      </c>
      <c r="H1230" s="21">
        <v>93.333330000000004</v>
      </c>
      <c r="I1230" s="21">
        <f>VLOOKUP($C1230,Inputs!$A$3:$G$53,2,FALSE)</f>
        <v>20.04</v>
      </c>
      <c r="J1230" s="21">
        <f>VLOOKUP($C1230,Inputs!$A$3:$G$53,3,FALSE)</f>
        <v>2.5779999999999998</v>
      </c>
      <c r="K1230">
        <f>VLOOKUP($C1230,Inputs!$A$3:$G$53,4,FALSE)</f>
        <v>0.1502</v>
      </c>
      <c r="L1230">
        <f>IF(ISBLANK(H1230),VLOOKUP($C1230,Inputs!$A$3:$G$53,5,FALSE),H1230)</f>
        <v>93.333330000000004</v>
      </c>
      <c r="M1230">
        <f>VLOOKUP($C1230,Inputs!$A$3:$G$53,7,FALSE)</f>
        <v>1</v>
      </c>
      <c r="N1230">
        <f t="shared" si="19"/>
        <v>312</v>
      </c>
      <c r="O1230">
        <f>VLOOKUP($C1230,Inputs!$A$3:$G$53,5,FALSE)</f>
        <v>78.283221153846185</v>
      </c>
      <c r="P1230">
        <f>VLOOKUP(C1230,Depack!A$1:B$51,2,FALSE)</f>
        <v>10.168148586935128</v>
      </c>
    </row>
    <row r="1231" spans="1:16" x14ac:dyDescent="0.2">
      <c r="A1231">
        <v>1228</v>
      </c>
      <c r="B1231" t="s">
        <v>4019</v>
      </c>
      <c r="C1231" t="s">
        <v>31</v>
      </c>
      <c r="D1231">
        <v>25027</v>
      </c>
      <c r="E1231">
        <v>156855.26</v>
      </c>
      <c r="F1231" s="21">
        <v>16</v>
      </c>
      <c r="G1231" s="21">
        <v>227</v>
      </c>
      <c r="H1231" s="21">
        <v>57.31</v>
      </c>
      <c r="I1231" s="21">
        <f>VLOOKUP($C1231,Inputs!$A$3:$G$53,2,FALSE)</f>
        <v>20.04</v>
      </c>
      <c r="J1231" s="21">
        <f>VLOOKUP($C1231,Inputs!$A$3:$G$53,3,FALSE)</f>
        <v>2.5779999999999998</v>
      </c>
      <c r="K1231">
        <f>VLOOKUP($C1231,Inputs!$A$3:$G$53,4,FALSE)</f>
        <v>0.1502</v>
      </c>
      <c r="L1231">
        <f>IF(ISBLANK(H1231),VLOOKUP($C1231,Inputs!$A$3:$G$53,5,FALSE),H1231)</f>
        <v>57.31</v>
      </c>
      <c r="M1231">
        <f>VLOOKUP($C1231,Inputs!$A$3:$G$53,7,FALSE)</f>
        <v>1</v>
      </c>
      <c r="N1231">
        <f t="shared" si="19"/>
        <v>227</v>
      </c>
      <c r="O1231">
        <f>VLOOKUP($C1231,Inputs!$A$3:$G$53,5,FALSE)</f>
        <v>78.283221153846185</v>
      </c>
      <c r="P1231">
        <f>VLOOKUP(C1231,Depack!A$1:B$51,2,FALSE)</f>
        <v>10.168148586935128</v>
      </c>
    </row>
    <row r="1232" spans="1:16" x14ac:dyDescent="0.2">
      <c r="A1232">
        <v>1229</v>
      </c>
      <c r="B1232" t="s">
        <v>4026</v>
      </c>
      <c r="C1232" t="s">
        <v>32</v>
      </c>
      <c r="D1232">
        <v>26001</v>
      </c>
      <c r="E1232">
        <v>1603.04</v>
      </c>
      <c r="F1232" s="21">
        <v>0</v>
      </c>
      <c r="I1232" s="21">
        <f>VLOOKUP($C1232,Inputs!$A$3:$G$53,2,FALSE)</f>
        <v>18.32</v>
      </c>
      <c r="J1232" s="21">
        <f>VLOOKUP($C1232,Inputs!$A$3:$G$53,3,FALSE)</f>
        <v>2.403</v>
      </c>
      <c r="K1232">
        <f>VLOOKUP($C1232,Inputs!$A$3:$G$53,4,FALSE)</f>
        <v>0.1081</v>
      </c>
      <c r="L1232">
        <f>IF(ISBLANK(H1232),VLOOKUP($C1232,Inputs!$A$3:$G$53,5,FALSE),H1232)</f>
        <v>59.370852713178294</v>
      </c>
      <c r="M1232">
        <f>VLOOKUP($C1232,Inputs!$A$3:$G$53,7,FALSE)</f>
        <v>0</v>
      </c>
      <c r="N1232">
        <f t="shared" si="19"/>
        <v>220</v>
      </c>
      <c r="O1232">
        <f>VLOOKUP($C1232,Inputs!$A$3:$G$53,5,FALSE)</f>
        <v>59.370852713178294</v>
      </c>
      <c r="P1232">
        <f>VLOOKUP(C1232,Depack!A$1:B$51,2,FALSE)</f>
        <v>9.6275884401726337</v>
      </c>
    </row>
    <row r="1233" spans="1:16" x14ac:dyDescent="0.2">
      <c r="A1233">
        <v>1230</v>
      </c>
      <c r="B1233" t="s">
        <v>4027</v>
      </c>
      <c r="C1233" t="s">
        <v>32</v>
      </c>
      <c r="D1233">
        <v>26003</v>
      </c>
      <c r="E1233">
        <v>1771.2460000000001</v>
      </c>
      <c r="F1233" s="21">
        <v>1</v>
      </c>
      <c r="G1233" s="21">
        <v>312</v>
      </c>
      <c r="H1233" s="21">
        <v>80</v>
      </c>
      <c r="I1233" s="21">
        <f>VLOOKUP($C1233,Inputs!$A$3:$G$53,2,FALSE)</f>
        <v>18.32</v>
      </c>
      <c r="J1233" s="21">
        <f>VLOOKUP($C1233,Inputs!$A$3:$G$53,3,FALSE)</f>
        <v>2.403</v>
      </c>
      <c r="K1233">
        <f>VLOOKUP($C1233,Inputs!$A$3:$G$53,4,FALSE)</f>
        <v>0.1081</v>
      </c>
      <c r="L1233">
        <f>IF(ISBLANK(H1233),VLOOKUP($C1233,Inputs!$A$3:$G$53,5,FALSE),H1233)</f>
        <v>80</v>
      </c>
      <c r="M1233">
        <f>VLOOKUP($C1233,Inputs!$A$3:$G$53,7,FALSE)</f>
        <v>0</v>
      </c>
      <c r="N1233">
        <f t="shared" si="19"/>
        <v>312</v>
      </c>
      <c r="O1233">
        <f>VLOOKUP($C1233,Inputs!$A$3:$G$53,5,FALSE)</f>
        <v>59.370852713178294</v>
      </c>
      <c r="P1233">
        <f>VLOOKUP(C1233,Depack!A$1:B$51,2,FALSE)</f>
        <v>9.6275884401726337</v>
      </c>
    </row>
    <row r="1234" spans="1:16" x14ac:dyDescent="0.2">
      <c r="A1234">
        <v>1231</v>
      </c>
      <c r="B1234" t="s">
        <v>4028</v>
      </c>
      <c r="C1234" t="s">
        <v>32</v>
      </c>
      <c r="D1234">
        <v>26005</v>
      </c>
      <c r="E1234">
        <v>20143.189999999999</v>
      </c>
      <c r="F1234" s="21">
        <v>2</v>
      </c>
      <c r="G1234" s="21">
        <v>286</v>
      </c>
      <c r="H1234" s="21">
        <v>36.54</v>
      </c>
      <c r="I1234" s="21">
        <f>VLOOKUP($C1234,Inputs!$A$3:$G$53,2,FALSE)</f>
        <v>18.32</v>
      </c>
      <c r="J1234" s="21">
        <f>VLOOKUP($C1234,Inputs!$A$3:$G$53,3,FALSE)</f>
        <v>2.403</v>
      </c>
      <c r="K1234">
        <f>VLOOKUP($C1234,Inputs!$A$3:$G$53,4,FALSE)</f>
        <v>0.1081</v>
      </c>
      <c r="L1234">
        <f>IF(ISBLANK(H1234),VLOOKUP($C1234,Inputs!$A$3:$G$53,5,FALSE),H1234)</f>
        <v>36.54</v>
      </c>
      <c r="M1234">
        <f>VLOOKUP($C1234,Inputs!$A$3:$G$53,7,FALSE)</f>
        <v>0</v>
      </c>
      <c r="N1234">
        <f t="shared" si="19"/>
        <v>286</v>
      </c>
      <c r="O1234">
        <f>VLOOKUP($C1234,Inputs!$A$3:$G$53,5,FALSE)</f>
        <v>59.370852713178294</v>
      </c>
      <c r="P1234">
        <f>VLOOKUP(C1234,Depack!A$1:B$51,2,FALSE)</f>
        <v>9.6275884401726337</v>
      </c>
    </row>
    <row r="1235" spans="1:16" x14ac:dyDescent="0.2">
      <c r="A1235">
        <v>1232</v>
      </c>
      <c r="B1235" t="s">
        <v>4029</v>
      </c>
      <c r="C1235" t="s">
        <v>32</v>
      </c>
      <c r="D1235">
        <v>26007</v>
      </c>
      <c r="E1235">
        <v>5517.5</v>
      </c>
      <c r="F1235" s="21">
        <v>2</v>
      </c>
      <c r="G1235" s="21">
        <v>260</v>
      </c>
      <c r="H1235" s="21">
        <v>30</v>
      </c>
      <c r="I1235" s="21">
        <f>VLOOKUP($C1235,Inputs!$A$3:$G$53,2,FALSE)</f>
        <v>18.32</v>
      </c>
      <c r="J1235" s="21">
        <f>VLOOKUP($C1235,Inputs!$A$3:$G$53,3,FALSE)</f>
        <v>2.403</v>
      </c>
      <c r="K1235">
        <f>VLOOKUP($C1235,Inputs!$A$3:$G$53,4,FALSE)</f>
        <v>0.1081</v>
      </c>
      <c r="L1235">
        <f>IF(ISBLANK(H1235),VLOOKUP($C1235,Inputs!$A$3:$G$53,5,FALSE),H1235)</f>
        <v>30</v>
      </c>
      <c r="M1235">
        <f>VLOOKUP($C1235,Inputs!$A$3:$G$53,7,FALSE)</f>
        <v>0</v>
      </c>
      <c r="N1235">
        <f t="shared" si="19"/>
        <v>260</v>
      </c>
      <c r="O1235">
        <f>VLOOKUP($C1235,Inputs!$A$3:$G$53,5,FALSE)</f>
        <v>59.370852713178294</v>
      </c>
      <c r="P1235">
        <f>VLOOKUP(C1235,Depack!A$1:B$51,2,FALSE)</f>
        <v>9.6275884401726337</v>
      </c>
    </row>
    <row r="1236" spans="1:16" x14ac:dyDescent="0.2">
      <c r="A1236">
        <v>1233</v>
      </c>
      <c r="B1236" t="s">
        <v>4030</v>
      </c>
      <c r="C1236" t="s">
        <v>32</v>
      </c>
      <c r="D1236">
        <v>26009</v>
      </c>
      <c r="E1236">
        <v>4204.28</v>
      </c>
      <c r="F1236" s="21">
        <v>1</v>
      </c>
      <c r="G1236" s="21">
        <v>104</v>
      </c>
      <c r="H1236" s="21">
        <v>40.4</v>
      </c>
      <c r="I1236" s="21">
        <f>VLOOKUP($C1236,Inputs!$A$3:$G$53,2,FALSE)</f>
        <v>18.32</v>
      </c>
      <c r="J1236" s="21">
        <f>VLOOKUP($C1236,Inputs!$A$3:$G$53,3,FALSE)</f>
        <v>2.403</v>
      </c>
      <c r="K1236">
        <f>VLOOKUP($C1236,Inputs!$A$3:$G$53,4,FALSE)</f>
        <v>0.1081</v>
      </c>
      <c r="L1236">
        <f>IF(ISBLANK(H1236),VLOOKUP($C1236,Inputs!$A$3:$G$53,5,FALSE),H1236)</f>
        <v>40.4</v>
      </c>
      <c r="M1236">
        <f>VLOOKUP($C1236,Inputs!$A$3:$G$53,7,FALSE)</f>
        <v>0</v>
      </c>
      <c r="N1236">
        <f t="shared" si="19"/>
        <v>104</v>
      </c>
      <c r="O1236">
        <f>VLOOKUP($C1236,Inputs!$A$3:$G$53,5,FALSE)</f>
        <v>59.370852713178294</v>
      </c>
      <c r="P1236">
        <f>VLOOKUP(C1236,Depack!A$1:B$51,2,FALSE)</f>
        <v>9.6275884401726337</v>
      </c>
    </row>
    <row r="1237" spans="1:16" x14ac:dyDescent="0.2">
      <c r="A1237">
        <v>1234</v>
      </c>
      <c r="B1237" t="s">
        <v>4031</v>
      </c>
      <c r="C1237" t="s">
        <v>32</v>
      </c>
      <c r="D1237">
        <v>26011</v>
      </c>
      <c r="E1237">
        <v>2673.58</v>
      </c>
      <c r="F1237" s="21">
        <v>0</v>
      </c>
      <c r="I1237" s="21">
        <f>VLOOKUP($C1237,Inputs!$A$3:$G$53,2,FALSE)</f>
        <v>18.32</v>
      </c>
      <c r="J1237" s="21">
        <f>VLOOKUP($C1237,Inputs!$A$3:$G$53,3,FALSE)</f>
        <v>2.403</v>
      </c>
      <c r="K1237">
        <f>VLOOKUP($C1237,Inputs!$A$3:$G$53,4,FALSE)</f>
        <v>0.1081</v>
      </c>
      <c r="L1237">
        <f>IF(ISBLANK(H1237),VLOOKUP($C1237,Inputs!$A$3:$G$53,5,FALSE),H1237)</f>
        <v>59.370852713178294</v>
      </c>
      <c r="M1237">
        <f>VLOOKUP($C1237,Inputs!$A$3:$G$53,7,FALSE)</f>
        <v>0</v>
      </c>
      <c r="N1237">
        <f t="shared" si="19"/>
        <v>220</v>
      </c>
      <c r="O1237">
        <f>VLOOKUP($C1237,Inputs!$A$3:$G$53,5,FALSE)</f>
        <v>59.370852713178294</v>
      </c>
      <c r="P1237">
        <f>VLOOKUP(C1237,Depack!A$1:B$51,2,FALSE)</f>
        <v>9.6275884401726337</v>
      </c>
    </row>
    <row r="1238" spans="1:16" x14ac:dyDescent="0.2">
      <c r="A1238">
        <v>1235</v>
      </c>
      <c r="B1238" t="s">
        <v>4032</v>
      </c>
      <c r="C1238" t="s">
        <v>32</v>
      </c>
      <c r="D1238">
        <v>26013</v>
      </c>
      <c r="E1238">
        <v>1665.4880000000001</v>
      </c>
      <c r="F1238" s="21">
        <v>0</v>
      </c>
      <c r="I1238" s="21">
        <f>VLOOKUP($C1238,Inputs!$A$3:$G$53,2,FALSE)</f>
        <v>18.32</v>
      </c>
      <c r="J1238" s="21">
        <f>VLOOKUP($C1238,Inputs!$A$3:$G$53,3,FALSE)</f>
        <v>2.403</v>
      </c>
      <c r="K1238">
        <f>VLOOKUP($C1238,Inputs!$A$3:$G$53,4,FALSE)</f>
        <v>0.1081</v>
      </c>
      <c r="L1238">
        <f>IF(ISBLANK(H1238),VLOOKUP($C1238,Inputs!$A$3:$G$53,5,FALSE),H1238)</f>
        <v>59.370852713178294</v>
      </c>
      <c r="M1238">
        <f>VLOOKUP($C1238,Inputs!$A$3:$G$53,7,FALSE)</f>
        <v>0</v>
      </c>
      <c r="N1238">
        <f t="shared" si="19"/>
        <v>220</v>
      </c>
      <c r="O1238">
        <f>VLOOKUP($C1238,Inputs!$A$3:$G$53,5,FALSE)</f>
        <v>59.370852713178294</v>
      </c>
      <c r="P1238">
        <f>VLOOKUP(C1238,Depack!A$1:B$51,2,FALSE)</f>
        <v>9.6275884401726337</v>
      </c>
    </row>
    <row r="1239" spans="1:16" x14ac:dyDescent="0.2">
      <c r="A1239">
        <v>1236</v>
      </c>
      <c r="B1239" t="s">
        <v>4033</v>
      </c>
      <c r="C1239" t="s">
        <v>32</v>
      </c>
      <c r="D1239">
        <v>26015</v>
      </c>
      <c r="E1239">
        <v>9542.23</v>
      </c>
      <c r="F1239" s="21">
        <v>1</v>
      </c>
      <c r="G1239" s="21">
        <v>312</v>
      </c>
      <c r="H1239" s="21">
        <v>43</v>
      </c>
      <c r="I1239" s="21">
        <f>VLOOKUP($C1239,Inputs!$A$3:$G$53,2,FALSE)</f>
        <v>18.32</v>
      </c>
      <c r="J1239" s="21">
        <f>VLOOKUP($C1239,Inputs!$A$3:$G$53,3,FALSE)</f>
        <v>2.403</v>
      </c>
      <c r="K1239">
        <f>VLOOKUP($C1239,Inputs!$A$3:$G$53,4,FALSE)</f>
        <v>0.1081</v>
      </c>
      <c r="L1239">
        <f>IF(ISBLANK(H1239),VLOOKUP($C1239,Inputs!$A$3:$G$53,5,FALSE),H1239)</f>
        <v>43</v>
      </c>
      <c r="M1239">
        <f>VLOOKUP($C1239,Inputs!$A$3:$G$53,7,FALSE)</f>
        <v>0</v>
      </c>
      <c r="N1239">
        <f t="shared" si="19"/>
        <v>312</v>
      </c>
      <c r="O1239">
        <f>VLOOKUP($C1239,Inputs!$A$3:$G$53,5,FALSE)</f>
        <v>59.370852713178294</v>
      </c>
      <c r="P1239">
        <f>VLOOKUP(C1239,Depack!A$1:B$51,2,FALSE)</f>
        <v>9.6275884401726337</v>
      </c>
    </row>
    <row r="1240" spans="1:16" x14ac:dyDescent="0.2">
      <c r="A1240">
        <v>1237</v>
      </c>
      <c r="B1240" t="s">
        <v>3527</v>
      </c>
      <c r="C1240" t="s">
        <v>32</v>
      </c>
      <c r="D1240">
        <v>26017</v>
      </c>
      <c r="E1240">
        <v>21376.32</v>
      </c>
      <c r="F1240" s="21">
        <v>2</v>
      </c>
      <c r="G1240" s="21">
        <v>260</v>
      </c>
      <c r="H1240" s="21">
        <v>34.125</v>
      </c>
      <c r="I1240" s="21">
        <f>VLOOKUP($C1240,Inputs!$A$3:$G$53,2,FALSE)</f>
        <v>18.32</v>
      </c>
      <c r="J1240" s="21">
        <f>VLOOKUP($C1240,Inputs!$A$3:$G$53,3,FALSE)</f>
        <v>2.403</v>
      </c>
      <c r="K1240">
        <f>VLOOKUP($C1240,Inputs!$A$3:$G$53,4,FALSE)</f>
        <v>0.1081</v>
      </c>
      <c r="L1240">
        <f>IF(ISBLANK(H1240),VLOOKUP($C1240,Inputs!$A$3:$G$53,5,FALSE),H1240)</f>
        <v>34.125</v>
      </c>
      <c r="M1240">
        <f>VLOOKUP($C1240,Inputs!$A$3:$G$53,7,FALSE)</f>
        <v>0</v>
      </c>
      <c r="N1240">
        <f t="shared" si="19"/>
        <v>260</v>
      </c>
      <c r="O1240">
        <f>VLOOKUP($C1240,Inputs!$A$3:$G$53,5,FALSE)</f>
        <v>59.370852713178294</v>
      </c>
      <c r="P1240">
        <f>VLOOKUP(C1240,Depack!A$1:B$51,2,FALSE)</f>
        <v>9.6275884401726337</v>
      </c>
    </row>
    <row r="1241" spans="1:16" x14ac:dyDescent="0.2">
      <c r="A1241">
        <v>1238</v>
      </c>
      <c r="B1241" t="s">
        <v>4034</v>
      </c>
      <c r="C1241" t="s">
        <v>32</v>
      </c>
      <c r="D1241">
        <v>26019</v>
      </c>
      <c r="E1241">
        <v>3010.77</v>
      </c>
      <c r="F1241" s="21">
        <v>1</v>
      </c>
      <c r="G1241" s="21">
        <v>52</v>
      </c>
      <c r="H1241" s="21">
        <v>72</v>
      </c>
      <c r="I1241" s="21">
        <f>VLOOKUP($C1241,Inputs!$A$3:$G$53,2,FALSE)</f>
        <v>18.32</v>
      </c>
      <c r="J1241" s="21">
        <f>VLOOKUP($C1241,Inputs!$A$3:$G$53,3,FALSE)</f>
        <v>2.403</v>
      </c>
      <c r="K1241">
        <f>VLOOKUP($C1241,Inputs!$A$3:$G$53,4,FALSE)</f>
        <v>0.1081</v>
      </c>
      <c r="L1241">
        <f>IF(ISBLANK(H1241),VLOOKUP($C1241,Inputs!$A$3:$G$53,5,FALSE),H1241)</f>
        <v>72</v>
      </c>
      <c r="M1241">
        <f>VLOOKUP($C1241,Inputs!$A$3:$G$53,7,FALSE)</f>
        <v>0</v>
      </c>
      <c r="N1241">
        <f t="shared" si="19"/>
        <v>52</v>
      </c>
      <c r="O1241">
        <f>VLOOKUP($C1241,Inputs!$A$3:$G$53,5,FALSE)</f>
        <v>59.370852713178294</v>
      </c>
      <c r="P1241">
        <f>VLOOKUP(C1241,Depack!A$1:B$51,2,FALSE)</f>
        <v>9.6275884401726337</v>
      </c>
    </row>
    <row r="1242" spans="1:16" x14ac:dyDescent="0.2">
      <c r="A1242">
        <v>1239</v>
      </c>
      <c r="B1242" t="s">
        <v>3577</v>
      </c>
      <c r="C1242" t="s">
        <v>32</v>
      </c>
      <c r="D1242">
        <v>26021</v>
      </c>
      <c r="E1242">
        <v>29537.94</v>
      </c>
      <c r="F1242" s="21">
        <v>4</v>
      </c>
      <c r="G1242" s="21">
        <v>286</v>
      </c>
      <c r="H1242" s="21">
        <v>119.065</v>
      </c>
      <c r="I1242" s="21">
        <f>VLOOKUP($C1242,Inputs!$A$3:$G$53,2,FALSE)</f>
        <v>18.32</v>
      </c>
      <c r="J1242" s="21">
        <f>VLOOKUP($C1242,Inputs!$A$3:$G$53,3,FALSE)</f>
        <v>2.403</v>
      </c>
      <c r="K1242">
        <f>VLOOKUP($C1242,Inputs!$A$3:$G$53,4,FALSE)</f>
        <v>0.1081</v>
      </c>
      <c r="L1242">
        <f>IF(ISBLANK(H1242),VLOOKUP($C1242,Inputs!$A$3:$G$53,5,FALSE),H1242)</f>
        <v>119.065</v>
      </c>
      <c r="M1242">
        <f>VLOOKUP($C1242,Inputs!$A$3:$G$53,7,FALSE)</f>
        <v>0</v>
      </c>
      <c r="N1242">
        <f t="shared" si="19"/>
        <v>286</v>
      </c>
      <c r="O1242">
        <f>VLOOKUP($C1242,Inputs!$A$3:$G$53,5,FALSE)</f>
        <v>59.370852713178294</v>
      </c>
      <c r="P1242">
        <f>VLOOKUP(C1242,Depack!A$1:B$51,2,FALSE)</f>
        <v>9.6275884401726337</v>
      </c>
    </row>
    <row r="1243" spans="1:16" x14ac:dyDescent="0.2">
      <c r="A1243">
        <v>1240</v>
      </c>
      <c r="B1243" t="s">
        <v>4035</v>
      </c>
      <c r="C1243" t="s">
        <v>32</v>
      </c>
      <c r="D1243">
        <v>26023</v>
      </c>
      <c r="E1243">
        <v>7817.72</v>
      </c>
      <c r="F1243" s="21">
        <v>2</v>
      </c>
      <c r="G1243" s="21">
        <v>182</v>
      </c>
      <c r="H1243" s="21">
        <v>33</v>
      </c>
      <c r="I1243" s="21">
        <f>VLOOKUP($C1243,Inputs!$A$3:$G$53,2,FALSE)</f>
        <v>18.32</v>
      </c>
      <c r="J1243" s="21">
        <f>VLOOKUP($C1243,Inputs!$A$3:$G$53,3,FALSE)</f>
        <v>2.403</v>
      </c>
      <c r="K1243">
        <f>VLOOKUP($C1243,Inputs!$A$3:$G$53,4,FALSE)</f>
        <v>0.1081</v>
      </c>
      <c r="L1243">
        <f>IF(ISBLANK(H1243),VLOOKUP($C1243,Inputs!$A$3:$G$53,5,FALSE),H1243)</f>
        <v>33</v>
      </c>
      <c r="M1243">
        <f>VLOOKUP($C1243,Inputs!$A$3:$G$53,7,FALSE)</f>
        <v>0</v>
      </c>
      <c r="N1243">
        <f t="shared" si="19"/>
        <v>182</v>
      </c>
      <c r="O1243">
        <f>VLOOKUP($C1243,Inputs!$A$3:$G$53,5,FALSE)</f>
        <v>59.370852713178294</v>
      </c>
      <c r="P1243">
        <f>VLOOKUP(C1243,Depack!A$1:B$51,2,FALSE)</f>
        <v>9.6275884401726337</v>
      </c>
    </row>
    <row r="1244" spans="1:16" x14ac:dyDescent="0.2">
      <c r="A1244">
        <v>1241</v>
      </c>
      <c r="B1244" t="s">
        <v>1965</v>
      </c>
      <c r="C1244" t="s">
        <v>32</v>
      </c>
      <c r="D1244">
        <v>26025</v>
      </c>
      <c r="E1244">
        <v>25655.52</v>
      </c>
      <c r="F1244" s="21">
        <v>2</v>
      </c>
      <c r="G1244" s="21">
        <v>286</v>
      </c>
      <c r="H1244" s="21">
        <v>45</v>
      </c>
      <c r="I1244" s="21">
        <f>VLOOKUP($C1244,Inputs!$A$3:$G$53,2,FALSE)</f>
        <v>18.32</v>
      </c>
      <c r="J1244" s="21">
        <f>VLOOKUP($C1244,Inputs!$A$3:$G$53,3,FALSE)</f>
        <v>2.403</v>
      </c>
      <c r="K1244">
        <f>VLOOKUP($C1244,Inputs!$A$3:$G$53,4,FALSE)</f>
        <v>0.1081</v>
      </c>
      <c r="L1244">
        <f>IF(ISBLANK(H1244),VLOOKUP($C1244,Inputs!$A$3:$G$53,5,FALSE),H1244)</f>
        <v>45</v>
      </c>
      <c r="M1244">
        <f>VLOOKUP($C1244,Inputs!$A$3:$G$53,7,FALSE)</f>
        <v>0</v>
      </c>
      <c r="N1244">
        <f t="shared" si="19"/>
        <v>286</v>
      </c>
      <c r="O1244">
        <f>VLOOKUP($C1244,Inputs!$A$3:$G$53,5,FALSE)</f>
        <v>59.370852713178294</v>
      </c>
      <c r="P1244">
        <f>VLOOKUP(C1244,Depack!A$1:B$51,2,FALSE)</f>
        <v>9.6275884401726337</v>
      </c>
    </row>
    <row r="1245" spans="1:16" x14ac:dyDescent="0.2">
      <c r="A1245">
        <v>1242</v>
      </c>
      <c r="B1245" t="s">
        <v>2069</v>
      </c>
      <c r="C1245" t="s">
        <v>32</v>
      </c>
      <c r="D1245">
        <v>26027</v>
      </c>
      <c r="E1245">
        <v>8511.36</v>
      </c>
      <c r="F1245" s="21">
        <v>0</v>
      </c>
      <c r="I1245" s="21">
        <f>VLOOKUP($C1245,Inputs!$A$3:$G$53,2,FALSE)</f>
        <v>18.32</v>
      </c>
      <c r="J1245" s="21">
        <f>VLOOKUP($C1245,Inputs!$A$3:$G$53,3,FALSE)</f>
        <v>2.403</v>
      </c>
      <c r="K1245">
        <f>VLOOKUP($C1245,Inputs!$A$3:$G$53,4,FALSE)</f>
        <v>0.1081</v>
      </c>
      <c r="L1245">
        <f>IF(ISBLANK(H1245),VLOOKUP($C1245,Inputs!$A$3:$G$53,5,FALSE),H1245)</f>
        <v>59.370852713178294</v>
      </c>
      <c r="M1245">
        <f>VLOOKUP($C1245,Inputs!$A$3:$G$53,7,FALSE)</f>
        <v>0</v>
      </c>
      <c r="N1245">
        <f t="shared" si="19"/>
        <v>220</v>
      </c>
      <c r="O1245">
        <f>VLOOKUP($C1245,Inputs!$A$3:$G$53,5,FALSE)</f>
        <v>59.370852713178294</v>
      </c>
      <c r="P1245">
        <f>VLOOKUP(C1245,Depack!A$1:B$51,2,FALSE)</f>
        <v>9.6275884401726337</v>
      </c>
    </row>
    <row r="1246" spans="1:16" x14ac:dyDescent="0.2">
      <c r="A1246">
        <v>1243</v>
      </c>
      <c r="B1246" t="s">
        <v>4036</v>
      </c>
      <c r="C1246" t="s">
        <v>32</v>
      </c>
      <c r="D1246">
        <v>26029</v>
      </c>
      <c r="E1246">
        <v>4695.1099999999997</v>
      </c>
      <c r="F1246" s="21">
        <v>4</v>
      </c>
      <c r="G1246" s="21">
        <v>169</v>
      </c>
      <c r="H1246" s="21">
        <v>18</v>
      </c>
      <c r="I1246" s="21">
        <f>VLOOKUP($C1246,Inputs!$A$3:$G$53,2,FALSE)</f>
        <v>18.32</v>
      </c>
      <c r="J1246" s="21">
        <f>VLOOKUP($C1246,Inputs!$A$3:$G$53,3,FALSE)</f>
        <v>2.403</v>
      </c>
      <c r="K1246">
        <f>VLOOKUP($C1246,Inputs!$A$3:$G$53,4,FALSE)</f>
        <v>0.1081</v>
      </c>
      <c r="L1246">
        <f>IF(ISBLANK(H1246),VLOOKUP($C1246,Inputs!$A$3:$G$53,5,FALSE),H1246)</f>
        <v>18</v>
      </c>
      <c r="M1246">
        <f>VLOOKUP($C1246,Inputs!$A$3:$G$53,7,FALSE)</f>
        <v>0</v>
      </c>
      <c r="N1246">
        <f t="shared" si="19"/>
        <v>169</v>
      </c>
      <c r="O1246">
        <f>VLOOKUP($C1246,Inputs!$A$3:$G$53,5,FALSE)</f>
        <v>59.370852713178294</v>
      </c>
      <c r="P1246">
        <f>VLOOKUP(C1246,Depack!A$1:B$51,2,FALSE)</f>
        <v>9.6275884401726337</v>
      </c>
    </row>
    <row r="1247" spans="1:16" x14ac:dyDescent="0.2">
      <c r="A1247">
        <v>1244</v>
      </c>
      <c r="B1247" t="s">
        <v>4037</v>
      </c>
      <c r="C1247" t="s">
        <v>32</v>
      </c>
      <c r="D1247">
        <v>26031</v>
      </c>
      <c r="E1247">
        <v>4367.53</v>
      </c>
      <c r="F1247" s="21">
        <v>0</v>
      </c>
      <c r="I1247" s="21">
        <f>VLOOKUP($C1247,Inputs!$A$3:$G$53,2,FALSE)</f>
        <v>18.32</v>
      </c>
      <c r="J1247" s="21">
        <f>VLOOKUP($C1247,Inputs!$A$3:$G$53,3,FALSE)</f>
        <v>2.403</v>
      </c>
      <c r="K1247">
        <f>VLOOKUP($C1247,Inputs!$A$3:$G$53,4,FALSE)</f>
        <v>0.1081</v>
      </c>
      <c r="L1247">
        <f>IF(ISBLANK(H1247),VLOOKUP($C1247,Inputs!$A$3:$G$53,5,FALSE),H1247)</f>
        <v>59.370852713178294</v>
      </c>
      <c r="M1247">
        <f>VLOOKUP($C1247,Inputs!$A$3:$G$53,7,FALSE)</f>
        <v>0</v>
      </c>
      <c r="N1247">
        <f t="shared" si="19"/>
        <v>220</v>
      </c>
      <c r="O1247">
        <f>VLOOKUP($C1247,Inputs!$A$3:$G$53,5,FALSE)</f>
        <v>59.370852713178294</v>
      </c>
      <c r="P1247">
        <f>VLOOKUP(C1247,Depack!A$1:B$51,2,FALSE)</f>
        <v>9.6275884401726337</v>
      </c>
    </row>
    <row r="1248" spans="1:16" x14ac:dyDescent="0.2">
      <c r="A1248">
        <v>1245</v>
      </c>
      <c r="B1248" t="s">
        <v>4038</v>
      </c>
      <c r="C1248" t="s">
        <v>32</v>
      </c>
      <c r="D1248">
        <v>26033</v>
      </c>
      <c r="E1248">
        <v>7443.92</v>
      </c>
      <c r="F1248" s="21">
        <v>2</v>
      </c>
      <c r="G1248" s="21">
        <v>260</v>
      </c>
      <c r="H1248" s="21">
        <v>106.22499999999999</v>
      </c>
      <c r="I1248" s="21">
        <f>VLOOKUP($C1248,Inputs!$A$3:$G$53,2,FALSE)</f>
        <v>18.32</v>
      </c>
      <c r="J1248" s="21">
        <f>VLOOKUP($C1248,Inputs!$A$3:$G$53,3,FALSE)</f>
        <v>2.403</v>
      </c>
      <c r="K1248">
        <f>VLOOKUP($C1248,Inputs!$A$3:$G$53,4,FALSE)</f>
        <v>0.1081</v>
      </c>
      <c r="L1248">
        <f>IF(ISBLANK(H1248),VLOOKUP($C1248,Inputs!$A$3:$G$53,5,FALSE),H1248)</f>
        <v>106.22499999999999</v>
      </c>
      <c r="M1248">
        <f>VLOOKUP($C1248,Inputs!$A$3:$G$53,7,FALSE)</f>
        <v>0</v>
      </c>
      <c r="N1248">
        <f t="shared" si="19"/>
        <v>260</v>
      </c>
      <c r="O1248">
        <f>VLOOKUP($C1248,Inputs!$A$3:$G$53,5,FALSE)</f>
        <v>59.370852713178294</v>
      </c>
      <c r="P1248">
        <f>VLOOKUP(C1248,Depack!A$1:B$51,2,FALSE)</f>
        <v>9.6275884401726337</v>
      </c>
    </row>
    <row r="1249" spans="1:16" x14ac:dyDescent="0.2">
      <c r="A1249">
        <v>1246</v>
      </c>
      <c r="B1249" t="s">
        <v>4039</v>
      </c>
      <c r="C1249" t="s">
        <v>32</v>
      </c>
      <c r="D1249">
        <v>26035</v>
      </c>
      <c r="E1249">
        <v>5595.64</v>
      </c>
      <c r="F1249" s="21">
        <v>2</v>
      </c>
      <c r="G1249" s="21">
        <v>234</v>
      </c>
      <c r="H1249" s="21">
        <v>24.75</v>
      </c>
      <c r="I1249" s="21">
        <f>VLOOKUP($C1249,Inputs!$A$3:$G$53,2,FALSE)</f>
        <v>18.32</v>
      </c>
      <c r="J1249" s="21">
        <f>VLOOKUP($C1249,Inputs!$A$3:$G$53,3,FALSE)</f>
        <v>2.403</v>
      </c>
      <c r="K1249">
        <f>VLOOKUP($C1249,Inputs!$A$3:$G$53,4,FALSE)</f>
        <v>0.1081</v>
      </c>
      <c r="L1249">
        <f>IF(ISBLANK(H1249),VLOOKUP($C1249,Inputs!$A$3:$G$53,5,FALSE),H1249)</f>
        <v>24.75</v>
      </c>
      <c r="M1249">
        <f>VLOOKUP($C1249,Inputs!$A$3:$G$53,7,FALSE)</f>
        <v>0</v>
      </c>
      <c r="N1249">
        <f t="shared" si="19"/>
        <v>234</v>
      </c>
      <c r="O1249">
        <f>VLOOKUP($C1249,Inputs!$A$3:$G$53,5,FALSE)</f>
        <v>59.370852713178294</v>
      </c>
      <c r="P1249">
        <f>VLOOKUP(C1249,Depack!A$1:B$51,2,FALSE)</f>
        <v>9.6275884401726337</v>
      </c>
    </row>
    <row r="1250" spans="1:16" x14ac:dyDescent="0.2">
      <c r="A1250">
        <v>1247</v>
      </c>
      <c r="B1250" t="s">
        <v>3714</v>
      </c>
      <c r="C1250" t="s">
        <v>32</v>
      </c>
      <c r="D1250">
        <v>26037</v>
      </c>
      <c r="E1250">
        <v>12496.56</v>
      </c>
      <c r="F1250" s="21">
        <v>2</v>
      </c>
      <c r="G1250" s="21">
        <v>312</v>
      </c>
      <c r="H1250" s="21">
        <v>41.85</v>
      </c>
      <c r="I1250" s="21">
        <f>VLOOKUP($C1250,Inputs!$A$3:$G$53,2,FALSE)</f>
        <v>18.32</v>
      </c>
      <c r="J1250" s="21">
        <f>VLOOKUP($C1250,Inputs!$A$3:$G$53,3,FALSE)</f>
        <v>2.403</v>
      </c>
      <c r="K1250">
        <f>VLOOKUP($C1250,Inputs!$A$3:$G$53,4,FALSE)</f>
        <v>0.1081</v>
      </c>
      <c r="L1250">
        <f>IF(ISBLANK(H1250),VLOOKUP($C1250,Inputs!$A$3:$G$53,5,FALSE),H1250)</f>
        <v>41.85</v>
      </c>
      <c r="M1250">
        <f>VLOOKUP($C1250,Inputs!$A$3:$G$53,7,FALSE)</f>
        <v>0</v>
      </c>
      <c r="N1250">
        <f t="shared" si="19"/>
        <v>312</v>
      </c>
      <c r="O1250">
        <f>VLOOKUP($C1250,Inputs!$A$3:$G$53,5,FALSE)</f>
        <v>59.370852713178294</v>
      </c>
      <c r="P1250">
        <f>VLOOKUP(C1250,Depack!A$1:B$51,2,FALSE)</f>
        <v>9.6275884401726337</v>
      </c>
    </row>
    <row r="1251" spans="1:16" x14ac:dyDescent="0.2">
      <c r="A1251">
        <v>1248</v>
      </c>
      <c r="B1251" t="s">
        <v>3396</v>
      </c>
      <c r="C1251" t="s">
        <v>32</v>
      </c>
      <c r="D1251">
        <v>26039</v>
      </c>
      <c r="E1251">
        <v>2467.73</v>
      </c>
      <c r="F1251" s="21">
        <v>3</v>
      </c>
      <c r="G1251" s="21">
        <v>190</v>
      </c>
      <c r="H1251" s="21">
        <v>58.333329999999997</v>
      </c>
      <c r="I1251" s="21">
        <f>VLOOKUP($C1251,Inputs!$A$3:$G$53,2,FALSE)</f>
        <v>18.32</v>
      </c>
      <c r="J1251" s="21">
        <f>VLOOKUP($C1251,Inputs!$A$3:$G$53,3,FALSE)</f>
        <v>2.403</v>
      </c>
      <c r="K1251">
        <f>VLOOKUP($C1251,Inputs!$A$3:$G$53,4,FALSE)</f>
        <v>0.1081</v>
      </c>
      <c r="L1251">
        <f>IF(ISBLANK(H1251),VLOOKUP($C1251,Inputs!$A$3:$G$53,5,FALSE),H1251)</f>
        <v>58.333329999999997</v>
      </c>
      <c r="M1251">
        <f>VLOOKUP($C1251,Inputs!$A$3:$G$53,7,FALSE)</f>
        <v>0</v>
      </c>
      <c r="N1251">
        <f t="shared" si="19"/>
        <v>190</v>
      </c>
      <c r="O1251">
        <f>VLOOKUP($C1251,Inputs!$A$3:$G$53,5,FALSE)</f>
        <v>59.370852713178294</v>
      </c>
      <c r="P1251">
        <f>VLOOKUP(C1251,Depack!A$1:B$51,2,FALSE)</f>
        <v>9.6275884401726337</v>
      </c>
    </row>
    <row r="1252" spans="1:16" x14ac:dyDescent="0.2">
      <c r="A1252">
        <v>1249</v>
      </c>
      <c r="B1252" t="s">
        <v>3479</v>
      </c>
      <c r="C1252" t="s">
        <v>32</v>
      </c>
      <c r="D1252">
        <v>26041</v>
      </c>
      <c r="E1252">
        <v>6970.66</v>
      </c>
      <c r="F1252" s="21">
        <v>2</v>
      </c>
      <c r="G1252" s="21">
        <v>312</v>
      </c>
      <c r="H1252" s="21">
        <v>53</v>
      </c>
      <c r="I1252" s="21">
        <f>VLOOKUP($C1252,Inputs!$A$3:$G$53,2,FALSE)</f>
        <v>18.32</v>
      </c>
      <c r="J1252" s="21">
        <f>VLOOKUP($C1252,Inputs!$A$3:$G$53,3,FALSE)</f>
        <v>2.403</v>
      </c>
      <c r="K1252">
        <f>VLOOKUP($C1252,Inputs!$A$3:$G$53,4,FALSE)</f>
        <v>0.1081</v>
      </c>
      <c r="L1252">
        <f>IF(ISBLANK(H1252),VLOOKUP($C1252,Inputs!$A$3:$G$53,5,FALSE),H1252)</f>
        <v>53</v>
      </c>
      <c r="M1252">
        <f>VLOOKUP($C1252,Inputs!$A$3:$G$53,7,FALSE)</f>
        <v>0</v>
      </c>
      <c r="N1252">
        <f t="shared" si="19"/>
        <v>312</v>
      </c>
      <c r="O1252">
        <f>VLOOKUP($C1252,Inputs!$A$3:$G$53,5,FALSE)</f>
        <v>59.370852713178294</v>
      </c>
      <c r="P1252">
        <f>VLOOKUP(C1252,Depack!A$1:B$51,2,FALSE)</f>
        <v>9.6275884401726337</v>
      </c>
    </row>
    <row r="1253" spans="1:16" x14ac:dyDescent="0.2">
      <c r="A1253">
        <v>1250</v>
      </c>
      <c r="B1253" t="s">
        <v>3804</v>
      </c>
      <c r="C1253" t="s">
        <v>32</v>
      </c>
      <c r="D1253">
        <v>26043</v>
      </c>
      <c r="E1253">
        <v>4867.5200000000004</v>
      </c>
      <c r="F1253" s="21">
        <v>0</v>
      </c>
      <c r="I1253" s="21">
        <f>VLOOKUP($C1253,Inputs!$A$3:$G$53,2,FALSE)</f>
        <v>18.32</v>
      </c>
      <c r="J1253" s="21">
        <f>VLOOKUP($C1253,Inputs!$A$3:$G$53,3,FALSE)</f>
        <v>2.403</v>
      </c>
      <c r="K1253">
        <f>VLOOKUP($C1253,Inputs!$A$3:$G$53,4,FALSE)</f>
        <v>0.1081</v>
      </c>
      <c r="L1253">
        <f>IF(ISBLANK(H1253),VLOOKUP($C1253,Inputs!$A$3:$G$53,5,FALSE),H1253)</f>
        <v>59.370852713178294</v>
      </c>
      <c r="M1253">
        <f>VLOOKUP($C1253,Inputs!$A$3:$G$53,7,FALSE)</f>
        <v>0</v>
      </c>
      <c r="N1253">
        <f t="shared" si="19"/>
        <v>220</v>
      </c>
      <c r="O1253">
        <f>VLOOKUP($C1253,Inputs!$A$3:$G$53,5,FALSE)</f>
        <v>59.370852713178294</v>
      </c>
      <c r="P1253">
        <f>VLOOKUP(C1253,Depack!A$1:B$51,2,FALSE)</f>
        <v>9.6275884401726337</v>
      </c>
    </row>
    <row r="1254" spans="1:16" x14ac:dyDescent="0.2">
      <c r="A1254">
        <v>1251</v>
      </c>
      <c r="B1254" t="s">
        <v>4040</v>
      </c>
      <c r="C1254" t="s">
        <v>32</v>
      </c>
      <c r="D1254">
        <v>26045</v>
      </c>
      <c r="E1254">
        <v>19791.64</v>
      </c>
      <c r="F1254" s="21">
        <v>1</v>
      </c>
      <c r="G1254" s="21">
        <v>312</v>
      </c>
      <c r="H1254" s="21">
        <v>58.5</v>
      </c>
      <c r="I1254" s="21">
        <f>VLOOKUP($C1254,Inputs!$A$3:$G$53,2,FALSE)</f>
        <v>18.32</v>
      </c>
      <c r="J1254" s="21">
        <f>VLOOKUP($C1254,Inputs!$A$3:$G$53,3,FALSE)</f>
        <v>2.403</v>
      </c>
      <c r="K1254">
        <f>VLOOKUP($C1254,Inputs!$A$3:$G$53,4,FALSE)</f>
        <v>0.1081</v>
      </c>
      <c r="L1254">
        <f>IF(ISBLANK(H1254),VLOOKUP($C1254,Inputs!$A$3:$G$53,5,FALSE),H1254)</f>
        <v>58.5</v>
      </c>
      <c r="M1254">
        <f>VLOOKUP($C1254,Inputs!$A$3:$G$53,7,FALSE)</f>
        <v>0</v>
      </c>
      <c r="N1254">
        <f t="shared" si="19"/>
        <v>312</v>
      </c>
      <c r="O1254">
        <f>VLOOKUP($C1254,Inputs!$A$3:$G$53,5,FALSE)</f>
        <v>59.370852713178294</v>
      </c>
      <c r="P1254">
        <f>VLOOKUP(C1254,Depack!A$1:B$51,2,FALSE)</f>
        <v>9.6275884401726337</v>
      </c>
    </row>
    <row r="1255" spans="1:16" x14ac:dyDescent="0.2">
      <c r="A1255">
        <v>1252</v>
      </c>
      <c r="B1255" t="s">
        <v>3806</v>
      </c>
      <c r="C1255" t="s">
        <v>32</v>
      </c>
      <c r="D1255">
        <v>26047</v>
      </c>
      <c r="E1255">
        <v>7106.48</v>
      </c>
      <c r="F1255" s="21">
        <v>1</v>
      </c>
      <c r="G1255" s="21">
        <v>312</v>
      </c>
      <c r="H1255" s="21">
        <v>40.5</v>
      </c>
      <c r="I1255" s="21">
        <f>VLOOKUP($C1255,Inputs!$A$3:$G$53,2,FALSE)</f>
        <v>18.32</v>
      </c>
      <c r="J1255" s="21">
        <f>VLOOKUP($C1255,Inputs!$A$3:$G$53,3,FALSE)</f>
        <v>2.403</v>
      </c>
      <c r="K1255">
        <f>VLOOKUP($C1255,Inputs!$A$3:$G$53,4,FALSE)</f>
        <v>0.1081</v>
      </c>
      <c r="L1255">
        <f>IF(ISBLANK(H1255),VLOOKUP($C1255,Inputs!$A$3:$G$53,5,FALSE),H1255)</f>
        <v>40.5</v>
      </c>
      <c r="M1255">
        <f>VLOOKUP($C1255,Inputs!$A$3:$G$53,7,FALSE)</f>
        <v>0</v>
      </c>
      <c r="N1255">
        <f t="shared" si="19"/>
        <v>312</v>
      </c>
      <c r="O1255">
        <f>VLOOKUP($C1255,Inputs!$A$3:$G$53,5,FALSE)</f>
        <v>59.370852713178294</v>
      </c>
      <c r="P1255">
        <f>VLOOKUP(C1255,Depack!A$1:B$51,2,FALSE)</f>
        <v>9.6275884401726337</v>
      </c>
    </row>
    <row r="1256" spans="1:16" x14ac:dyDescent="0.2">
      <c r="A1256">
        <v>1253</v>
      </c>
      <c r="B1256" t="s">
        <v>4041</v>
      </c>
      <c r="C1256" t="s">
        <v>32</v>
      </c>
      <c r="D1256">
        <v>26049</v>
      </c>
      <c r="E1256">
        <v>78573.100000000006</v>
      </c>
      <c r="F1256" s="21">
        <v>6</v>
      </c>
      <c r="G1256" s="21">
        <v>286</v>
      </c>
      <c r="H1256" s="21">
        <v>33.441670000000002</v>
      </c>
      <c r="I1256" s="21">
        <f>VLOOKUP($C1256,Inputs!$A$3:$G$53,2,FALSE)</f>
        <v>18.32</v>
      </c>
      <c r="J1256" s="21">
        <f>VLOOKUP($C1256,Inputs!$A$3:$G$53,3,FALSE)</f>
        <v>2.403</v>
      </c>
      <c r="K1256">
        <f>VLOOKUP($C1256,Inputs!$A$3:$G$53,4,FALSE)</f>
        <v>0.1081</v>
      </c>
      <c r="L1256">
        <f>IF(ISBLANK(H1256),VLOOKUP($C1256,Inputs!$A$3:$G$53,5,FALSE),H1256)</f>
        <v>33.441670000000002</v>
      </c>
      <c r="M1256">
        <f>VLOOKUP($C1256,Inputs!$A$3:$G$53,7,FALSE)</f>
        <v>0</v>
      </c>
      <c r="N1256">
        <f t="shared" si="19"/>
        <v>286</v>
      </c>
      <c r="O1256">
        <f>VLOOKUP($C1256,Inputs!$A$3:$G$53,5,FALSE)</f>
        <v>59.370852713178294</v>
      </c>
      <c r="P1256">
        <f>VLOOKUP(C1256,Depack!A$1:B$51,2,FALSE)</f>
        <v>9.6275884401726337</v>
      </c>
    </row>
    <row r="1257" spans="1:16" x14ac:dyDescent="0.2">
      <c r="A1257">
        <v>1254</v>
      </c>
      <c r="B1257" t="s">
        <v>4042</v>
      </c>
      <c r="C1257" t="s">
        <v>32</v>
      </c>
      <c r="D1257">
        <v>26051</v>
      </c>
      <c r="E1257">
        <v>4131.7</v>
      </c>
      <c r="F1257" s="21">
        <v>0</v>
      </c>
      <c r="I1257" s="21">
        <f>VLOOKUP($C1257,Inputs!$A$3:$G$53,2,FALSE)</f>
        <v>18.32</v>
      </c>
      <c r="J1257" s="21">
        <f>VLOOKUP($C1257,Inputs!$A$3:$G$53,3,FALSE)</f>
        <v>2.403</v>
      </c>
      <c r="K1257">
        <f>VLOOKUP($C1257,Inputs!$A$3:$G$53,4,FALSE)</f>
        <v>0.1081</v>
      </c>
      <c r="L1257">
        <f>IF(ISBLANK(H1257),VLOOKUP($C1257,Inputs!$A$3:$G$53,5,FALSE),H1257)</f>
        <v>59.370852713178294</v>
      </c>
      <c r="M1257">
        <f>VLOOKUP($C1257,Inputs!$A$3:$G$53,7,FALSE)</f>
        <v>0</v>
      </c>
      <c r="N1257">
        <f t="shared" si="19"/>
        <v>220</v>
      </c>
      <c r="O1257">
        <f>VLOOKUP($C1257,Inputs!$A$3:$G$53,5,FALSE)</f>
        <v>59.370852713178294</v>
      </c>
      <c r="P1257">
        <f>VLOOKUP(C1257,Depack!A$1:B$51,2,FALSE)</f>
        <v>9.6275884401726337</v>
      </c>
    </row>
    <row r="1258" spans="1:16" x14ac:dyDescent="0.2">
      <c r="A1258">
        <v>1255</v>
      </c>
      <c r="B1258" t="s">
        <v>4043</v>
      </c>
      <c r="C1258" t="s">
        <v>32</v>
      </c>
      <c r="D1258">
        <v>26053</v>
      </c>
      <c r="E1258">
        <v>3290.89</v>
      </c>
      <c r="F1258" s="21">
        <v>1</v>
      </c>
      <c r="G1258" s="21">
        <v>312</v>
      </c>
      <c r="H1258" s="21">
        <v>120</v>
      </c>
      <c r="I1258" s="21">
        <f>VLOOKUP($C1258,Inputs!$A$3:$G$53,2,FALSE)</f>
        <v>18.32</v>
      </c>
      <c r="J1258" s="21">
        <f>VLOOKUP($C1258,Inputs!$A$3:$G$53,3,FALSE)</f>
        <v>2.403</v>
      </c>
      <c r="K1258">
        <f>VLOOKUP($C1258,Inputs!$A$3:$G$53,4,FALSE)</f>
        <v>0.1081</v>
      </c>
      <c r="L1258">
        <f>IF(ISBLANK(H1258),VLOOKUP($C1258,Inputs!$A$3:$G$53,5,FALSE),H1258)</f>
        <v>120</v>
      </c>
      <c r="M1258">
        <f>VLOOKUP($C1258,Inputs!$A$3:$G$53,7,FALSE)</f>
        <v>0</v>
      </c>
      <c r="N1258">
        <f t="shared" si="19"/>
        <v>312</v>
      </c>
      <c r="O1258">
        <f>VLOOKUP($C1258,Inputs!$A$3:$G$53,5,FALSE)</f>
        <v>59.370852713178294</v>
      </c>
      <c r="P1258">
        <f>VLOOKUP(C1258,Depack!A$1:B$51,2,FALSE)</f>
        <v>9.6275884401726337</v>
      </c>
    </row>
    <row r="1259" spans="1:16" x14ac:dyDescent="0.2">
      <c r="A1259">
        <v>1256</v>
      </c>
      <c r="B1259" t="s">
        <v>4044</v>
      </c>
      <c r="C1259" t="s">
        <v>32</v>
      </c>
      <c r="D1259">
        <v>26055</v>
      </c>
      <c r="E1259">
        <v>19321.099999999999</v>
      </c>
      <c r="F1259" s="21">
        <v>2</v>
      </c>
      <c r="G1259" s="21">
        <v>182</v>
      </c>
      <c r="H1259" s="21">
        <v>96.6</v>
      </c>
      <c r="I1259" s="21">
        <f>VLOOKUP($C1259,Inputs!$A$3:$G$53,2,FALSE)</f>
        <v>18.32</v>
      </c>
      <c r="J1259" s="21">
        <f>VLOOKUP($C1259,Inputs!$A$3:$G$53,3,FALSE)</f>
        <v>2.403</v>
      </c>
      <c r="K1259">
        <f>VLOOKUP($C1259,Inputs!$A$3:$G$53,4,FALSE)</f>
        <v>0.1081</v>
      </c>
      <c r="L1259">
        <f>IF(ISBLANK(H1259),VLOOKUP($C1259,Inputs!$A$3:$G$53,5,FALSE),H1259)</f>
        <v>96.6</v>
      </c>
      <c r="M1259">
        <f>VLOOKUP($C1259,Inputs!$A$3:$G$53,7,FALSE)</f>
        <v>0</v>
      </c>
      <c r="N1259">
        <f t="shared" si="19"/>
        <v>182</v>
      </c>
      <c r="O1259">
        <f>VLOOKUP($C1259,Inputs!$A$3:$G$53,5,FALSE)</f>
        <v>59.370852713178294</v>
      </c>
      <c r="P1259">
        <f>VLOOKUP(C1259,Depack!A$1:B$51,2,FALSE)</f>
        <v>9.6275884401726337</v>
      </c>
    </row>
    <row r="1260" spans="1:16" x14ac:dyDescent="0.2">
      <c r="A1260">
        <v>1257</v>
      </c>
      <c r="B1260" t="s">
        <v>4045</v>
      </c>
      <c r="C1260" t="s">
        <v>32</v>
      </c>
      <c r="D1260">
        <v>26057</v>
      </c>
      <c r="E1260">
        <v>8141.3</v>
      </c>
      <c r="F1260" s="21">
        <v>1</v>
      </c>
      <c r="G1260" s="21">
        <v>260</v>
      </c>
      <c r="H1260" s="21">
        <v>60</v>
      </c>
      <c r="I1260" s="21">
        <f>VLOOKUP($C1260,Inputs!$A$3:$G$53,2,FALSE)</f>
        <v>18.32</v>
      </c>
      <c r="J1260" s="21">
        <f>VLOOKUP($C1260,Inputs!$A$3:$G$53,3,FALSE)</f>
        <v>2.403</v>
      </c>
      <c r="K1260">
        <f>VLOOKUP($C1260,Inputs!$A$3:$G$53,4,FALSE)</f>
        <v>0.1081</v>
      </c>
      <c r="L1260">
        <f>IF(ISBLANK(H1260),VLOOKUP($C1260,Inputs!$A$3:$G$53,5,FALSE),H1260)</f>
        <v>60</v>
      </c>
      <c r="M1260">
        <f>VLOOKUP($C1260,Inputs!$A$3:$G$53,7,FALSE)</f>
        <v>0</v>
      </c>
      <c r="N1260">
        <f t="shared" si="19"/>
        <v>260</v>
      </c>
      <c r="O1260">
        <f>VLOOKUP($C1260,Inputs!$A$3:$G$53,5,FALSE)</f>
        <v>59.370852713178294</v>
      </c>
      <c r="P1260">
        <f>VLOOKUP(C1260,Depack!A$1:B$51,2,FALSE)</f>
        <v>9.6275884401726337</v>
      </c>
    </row>
    <row r="1261" spans="1:16" x14ac:dyDescent="0.2">
      <c r="A1261">
        <v>1258</v>
      </c>
      <c r="B1261" t="s">
        <v>4046</v>
      </c>
      <c r="C1261" t="s">
        <v>32</v>
      </c>
      <c r="D1261">
        <v>26059</v>
      </c>
      <c r="E1261">
        <v>7633.16</v>
      </c>
      <c r="F1261" s="21">
        <v>1</v>
      </c>
      <c r="G1261" s="21">
        <v>312</v>
      </c>
      <c r="H1261" s="21">
        <v>40</v>
      </c>
      <c r="I1261" s="21">
        <f>VLOOKUP($C1261,Inputs!$A$3:$G$53,2,FALSE)</f>
        <v>18.32</v>
      </c>
      <c r="J1261" s="21">
        <f>VLOOKUP($C1261,Inputs!$A$3:$G$53,3,FALSE)</f>
        <v>2.403</v>
      </c>
      <c r="K1261">
        <f>VLOOKUP($C1261,Inputs!$A$3:$G$53,4,FALSE)</f>
        <v>0.1081</v>
      </c>
      <c r="L1261">
        <f>IF(ISBLANK(H1261),VLOOKUP($C1261,Inputs!$A$3:$G$53,5,FALSE),H1261)</f>
        <v>40</v>
      </c>
      <c r="M1261">
        <f>VLOOKUP($C1261,Inputs!$A$3:$G$53,7,FALSE)</f>
        <v>0</v>
      </c>
      <c r="N1261">
        <f t="shared" si="19"/>
        <v>312</v>
      </c>
      <c r="O1261">
        <f>VLOOKUP($C1261,Inputs!$A$3:$G$53,5,FALSE)</f>
        <v>59.370852713178294</v>
      </c>
      <c r="P1261">
        <f>VLOOKUP(C1261,Depack!A$1:B$51,2,FALSE)</f>
        <v>9.6275884401726337</v>
      </c>
    </row>
    <row r="1262" spans="1:16" x14ac:dyDescent="0.2">
      <c r="A1262">
        <v>1259</v>
      </c>
      <c r="B1262" t="s">
        <v>4047</v>
      </c>
      <c r="C1262" t="s">
        <v>32</v>
      </c>
      <c r="D1262">
        <v>26061</v>
      </c>
      <c r="E1262">
        <v>7246.86</v>
      </c>
      <c r="F1262" s="21">
        <v>1</v>
      </c>
      <c r="G1262" s="21">
        <v>312</v>
      </c>
      <c r="H1262" s="21">
        <v>75</v>
      </c>
      <c r="I1262" s="21">
        <f>VLOOKUP($C1262,Inputs!$A$3:$G$53,2,FALSE)</f>
        <v>18.32</v>
      </c>
      <c r="J1262" s="21">
        <f>VLOOKUP($C1262,Inputs!$A$3:$G$53,3,FALSE)</f>
        <v>2.403</v>
      </c>
      <c r="K1262">
        <f>VLOOKUP($C1262,Inputs!$A$3:$G$53,4,FALSE)</f>
        <v>0.1081</v>
      </c>
      <c r="L1262">
        <f>IF(ISBLANK(H1262),VLOOKUP($C1262,Inputs!$A$3:$G$53,5,FALSE),H1262)</f>
        <v>75</v>
      </c>
      <c r="M1262">
        <f>VLOOKUP($C1262,Inputs!$A$3:$G$53,7,FALSE)</f>
        <v>0</v>
      </c>
      <c r="N1262">
        <f t="shared" si="19"/>
        <v>312</v>
      </c>
      <c r="O1262">
        <f>VLOOKUP($C1262,Inputs!$A$3:$G$53,5,FALSE)</f>
        <v>59.370852713178294</v>
      </c>
      <c r="P1262">
        <f>VLOOKUP(C1262,Depack!A$1:B$51,2,FALSE)</f>
        <v>9.6275884401726337</v>
      </c>
    </row>
    <row r="1263" spans="1:16" x14ac:dyDescent="0.2">
      <c r="A1263">
        <v>1260</v>
      </c>
      <c r="B1263" t="s">
        <v>4048</v>
      </c>
      <c r="C1263" t="s">
        <v>32</v>
      </c>
      <c r="D1263">
        <v>26063</v>
      </c>
      <c r="E1263">
        <v>5951.7</v>
      </c>
      <c r="F1263" s="21">
        <v>1</v>
      </c>
      <c r="G1263" s="21">
        <v>312</v>
      </c>
      <c r="H1263" s="21">
        <v>34.78</v>
      </c>
      <c r="I1263" s="21">
        <f>VLOOKUP($C1263,Inputs!$A$3:$G$53,2,FALSE)</f>
        <v>18.32</v>
      </c>
      <c r="J1263" s="21">
        <f>VLOOKUP($C1263,Inputs!$A$3:$G$53,3,FALSE)</f>
        <v>2.403</v>
      </c>
      <c r="K1263">
        <f>VLOOKUP($C1263,Inputs!$A$3:$G$53,4,FALSE)</f>
        <v>0.1081</v>
      </c>
      <c r="L1263">
        <f>IF(ISBLANK(H1263),VLOOKUP($C1263,Inputs!$A$3:$G$53,5,FALSE),H1263)</f>
        <v>34.78</v>
      </c>
      <c r="M1263">
        <f>VLOOKUP($C1263,Inputs!$A$3:$G$53,7,FALSE)</f>
        <v>0</v>
      </c>
      <c r="N1263">
        <f t="shared" si="19"/>
        <v>312</v>
      </c>
      <c r="O1263">
        <f>VLOOKUP($C1263,Inputs!$A$3:$G$53,5,FALSE)</f>
        <v>59.370852713178294</v>
      </c>
      <c r="P1263">
        <f>VLOOKUP(C1263,Depack!A$1:B$51,2,FALSE)</f>
        <v>9.6275884401726337</v>
      </c>
    </row>
    <row r="1264" spans="1:16" x14ac:dyDescent="0.2">
      <c r="A1264">
        <v>1261</v>
      </c>
      <c r="B1264" t="s">
        <v>4049</v>
      </c>
      <c r="C1264" t="s">
        <v>32</v>
      </c>
      <c r="D1264">
        <v>26065</v>
      </c>
      <c r="E1264">
        <v>56879.3</v>
      </c>
      <c r="F1264" s="21">
        <v>2</v>
      </c>
      <c r="G1264" s="21">
        <v>260</v>
      </c>
      <c r="H1264" s="21">
        <v>53.5</v>
      </c>
      <c r="I1264" s="21">
        <f>VLOOKUP($C1264,Inputs!$A$3:$G$53,2,FALSE)</f>
        <v>18.32</v>
      </c>
      <c r="J1264" s="21">
        <f>VLOOKUP($C1264,Inputs!$A$3:$G$53,3,FALSE)</f>
        <v>2.403</v>
      </c>
      <c r="K1264">
        <f>VLOOKUP($C1264,Inputs!$A$3:$G$53,4,FALSE)</f>
        <v>0.1081</v>
      </c>
      <c r="L1264">
        <f>IF(ISBLANK(H1264),VLOOKUP($C1264,Inputs!$A$3:$G$53,5,FALSE),H1264)</f>
        <v>53.5</v>
      </c>
      <c r="M1264">
        <f>VLOOKUP($C1264,Inputs!$A$3:$G$53,7,FALSE)</f>
        <v>0</v>
      </c>
      <c r="N1264">
        <f t="shared" si="19"/>
        <v>260</v>
      </c>
      <c r="O1264">
        <f>VLOOKUP($C1264,Inputs!$A$3:$G$53,5,FALSE)</f>
        <v>59.370852713178294</v>
      </c>
      <c r="P1264">
        <f>VLOOKUP(C1264,Depack!A$1:B$51,2,FALSE)</f>
        <v>9.6275884401726337</v>
      </c>
    </row>
    <row r="1265" spans="1:16" x14ac:dyDescent="0.2">
      <c r="A1265">
        <v>1262</v>
      </c>
      <c r="B1265" t="s">
        <v>4050</v>
      </c>
      <c r="C1265" t="s">
        <v>32</v>
      </c>
      <c r="D1265">
        <v>26067</v>
      </c>
      <c r="E1265">
        <v>11421.18</v>
      </c>
      <c r="F1265" s="21">
        <v>1</v>
      </c>
      <c r="G1265" s="21">
        <v>260</v>
      </c>
      <c r="H1265" s="21">
        <v>36.51</v>
      </c>
      <c r="I1265" s="21">
        <f>VLOOKUP($C1265,Inputs!$A$3:$G$53,2,FALSE)</f>
        <v>18.32</v>
      </c>
      <c r="J1265" s="21">
        <f>VLOOKUP($C1265,Inputs!$A$3:$G$53,3,FALSE)</f>
        <v>2.403</v>
      </c>
      <c r="K1265">
        <f>VLOOKUP($C1265,Inputs!$A$3:$G$53,4,FALSE)</f>
        <v>0.1081</v>
      </c>
      <c r="L1265">
        <f>IF(ISBLANK(H1265),VLOOKUP($C1265,Inputs!$A$3:$G$53,5,FALSE),H1265)</f>
        <v>36.51</v>
      </c>
      <c r="M1265">
        <f>VLOOKUP($C1265,Inputs!$A$3:$G$53,7,FALSE)</f>
        <v>0</v>
      </c>
      <c r="N1265">
        <f t="shared" si="19"/>
        <v>260</v>
      </c>
      <c r="O1265">
        <f>VLOOKUP($C1265,Inputs!$A$3:$G$53,5,FALSE)</f>
        <v>59.370852713178294</v>
      </c>
      <c r="P1265">
        <f>VLOOKUP(C1265,Depack!A$1:B$51,2,FALSE)</f>
        <v>9.6275884401726337</v>
      </c>
    </row>
    <row r="1266" spans="1:16" x14ac:dyDescent="0.2">
      <c r="A1266">
        <v>1263</v>
      </c>
      <c r="B1266" t="s">
        <v>4051</v>
      </c>
      <c r="C1266" t="s">
        <v>32</v>
      </c>
      <c r="D1266">
        <v>26069</v>
      </c>
      <c r="E1266">
        <v>4510.4799999999996</v>
      </c>
      <c r="F1266" s="21">
        <v>1</v>
      </c>
      <c r="G1266" s="21">
        <v>260</v>
      </c>
      <c r="H1266" s="21">
        <v>75.75</v>
      </c>
      <c r="I1266" s="21">
        <f>VLOOKUP($C1266,Inputs!$A$3:$G$53,2,FALSE)</f>
        <v>18.32</v>
      </c>
      <c r="J1266" s="21">
        <f>VLOOKUP($C1266,Inputs!$A$3:$G$53,3,FALSE)</f>
        <v>2.403</v>
      </c>
      <c r="K1266">
        <f>VLOOKUP($C1266,Inputs!$A$3:$G$53,4,FALSE)</f>
        <v>0.1081</v>
      </c>
      <c r="L1266">
        <f>IF(ISBLANK(H1266),VLOOKUP($C1266,Inputs!$A$3:$G$53,5,FALSE),H1266)</f>
        <v>75.75</v>
      </c>
      <c r="M1266">
        <f>VLOOKUP($C1266,Inputs!$A$3:$G$53,7,FALSE)</f>
        <v>0</v>
      </c>
      <c r="N1266">
        <f t="shared" si="19"/>
        <v>260</v>
      </c>
      <c r="O1266">
        <f>VLOOKUP($C1266,Inputs!$A$3:$G$53,5,FALSE)</f>
        <v>59.370852713178294</v>
      </c>
      <c r="P1266">
        <f>VLOOKUP(C1266,Depack!A$1:B$51,2,FALSE)</f>
        <v>9.6275884401726337</v>
      </c>
    </row>
    <row r="1267" spans="1:16" x14ac:dyDescent="0.2">
      <c r="A1267">
        <v>1264</v>
      </c>
      <c r="B1267" t="s">
        <v>4052</v>
      </c>
      <c r="C1267" t="s">
        <v>32</v>
      </c>
      <c r="D1267">
        <v>26071</v>
      </c>
      <c r="E1267">
        <v>2079.58</v>
      </c>
      <c r="F1267" s="21">
        <v>1</v>
      </c>
      <c r="G1267" s="21">
        <v>208</v>
      </c>
      <c r="H1267" s="21">
        <v>100</v>
      </c>
      <c r="I1267" s="21">
        <f>VLOOKUP($C1267,Inputs!$A$3:$G$53,2,FALSE)</f>
        <v>18.32</v>
      </c>
      <c r="J1267" s="21">
        <f>VLOOKUP($C1267,Inputs!$A$3:$G$53,3,FALSE)</f>
        <v>2.403</v>
      </c>
      <c r="K1267">
        <f>VLOOKUP($C1267,Inputs!$A$3:$G$53,4,FALSE)</f>
        <v>0.1081</v>
      </c>
      <c r="L1267">
        <f>IF(ISBLANK(H1267),VLOOKUP($C1267,Inputs!$A$3:$G$53,5,FALSE),H1267)</f>
        <v>100</v>
      </c>
      <c r="M1267">
        <f>VLOOKUP($C1267,Inputs!$A$3:$G$53,7,FALSE)</f>
        <v>0</v>
      </c>
      <c r="N1267">
        <f t="shared" si="19"/>
        <v>208</v>
      </c>
      <c r="O1267">
        <f>VLOOKUP($C1267,Inputs!$A$3:$G$53,5,FALSE)</f>
        <v>59.370852713178294</v>
      </c>
      <c r="P1267">
        <f>VLOOKUP(C1267,Depack!A$1:B$51,2,FALSE)</f>
        <v>9.6275884401726337</v>
      </c>
    </row>
    <row r="1268" spans="1:16" x14ac:dyDescent="0.2">
      <c r="A1268">
        <v>1265</v>
      </c>
      <c r="B1268" t="s">
        <v>4053</v>
      </c>
      <c r="C1268" t="s">
        <v>32</v>
      </c>
      <c r="D1268">
        <v>26073</v>
      </c>
      <c r="E1268">
        <v>15276.8</v>
      </c>
      <c r="F1268" s="21">
        <v>1</v>
      </c>
      <c r="G1268" s="21">
        <v>312</v>
      </c>
      <c r="H1268" s="21">
        <v>20.6</v>
      </c>
      <c r="I1268" s="21">
        <f>VLOOKUP($C1268,Inputs!$A$3:$G$53,2,FALSE)</f>
        <v>18.32</v>
      </c>
      <c r="J1268" s="21">
        <f>VLOOKUP($C1268,Inputs!$A$3:$G$53,3,FALSE)</f>
        <v>2.403</v>
      </c>
      <c r="K1268">
        <f>VLOOKUP($C1268,Inputs!$A$3:$G$53,4,FALSE)</f>
        <v>0.1081</v>
      </c>
      <c r="L1268">
        <f>IF(ISBLANK(H1268),VLOOKUP($C1268,Inputs!$A$3:$G$53,5,FALSE),H1268)</f>
        <v>20.6</v>
      </c>
      <c r="M1268">
        <f>VLOOKUP($C1268,Inputs!$A$3:$G$53,7,FALSE)</f>
        <v>0</v>
      </c>
      <c r="N1268">
        <f t="shared" si="19"/>
        <v>312</v>
      </c>
      <c r="O1268">
        <f>VLOOKUP($C1268,Inputs!$A$3:$G$53,5,FALSE)</f>
        <v>59.370852713178294</v>
      </c>
      <c r="P1268">
        <f>VLOOKUP(C1268,Depack!A$1:B$51,2,FALSE)</f>
        <v>9.6275884401726337</v>
      </c>
    </row>
    <row r="1269" spans="1:16" x14ac:dyDescent="0.2">
      <c r="A1269">
        <v>1266</v>
      </c>
      <c r="B1269" t="s">
        <v>2117</v>
      </c>
      <c r="C1269" t="s">
        <v>32</v>
      </c>
      <c r="D1269">
        <v>26075</v>
      </c>
      <c r="E1269">
        <v>30384.959999999999</v>
      </c>
      <c r="F1269" s="21">
        <v>3</v>
      </c>
      <c r="G1269" s="21">
        <v>294</v>
      </c>
      <c r="H1269" s="21">
        <v>29</v>
      </c>
      <c r="I1269" s="21">
        <f>VLOOKUP($C1269,Inputs!$A$3:$G$53,2,FALSE)</f>
        <v>18.32</v>
      </c>
      <c r="J1269" s="21">
        <f>VLOOKUP($C1269,Inputs!$A$3:$G$53,3,FALSE)</f>
        <v>2.403</v>
      </c>
      <c r="K1269">
        <f>VLOOKUP($C1269,Inputs!$A$3:$G$53,4,FALSE)</f>
        <v>0.1081</v>
      </c>
      <c r="L1269">
        <f>IF(ISBLANK(H1269),VLOOKUP($C1269,Inputs!$A$3:$G$53,5,FALSE),H1269)</f>
        <v>29</v>
      </c>
      <c r="M1269">
        <f>VLOOKUP($C1269,Inputs!$A$3:$G$53,7,FALSE)</f>
        <v>0</v>
      </c>
      <c r="N1269">
        <f t="shared" si="19"/>
        <v>294</v>
      </c>
      <c r="O1269">
        <f>VLOOKUP($C1269,Inputs!$A$3:$G$53,5,FALSE)</f>
        <v>59.370852713178294</v>
      </c>
      <c r="P1269">
        <f>VLOOKUP(C1269,Depack!A$1:B$51,2,FALSE)</f>
        <v>9.6275884401726337</v>
      </c>
    </row>
    <row r="1270" spans="1:16" x14ac:dyDescent="0.2">
      <c r="A1270">
        <v>1267</v>
      </c>
      <c r="B1270" t="s">
        <v>4054</v>
      </c>
      <c r="C1270" t="s">
        <v>32</v>
      </c>
      <c r="D1270">
        <v>26077</v>
      </c>
      <c r="E1270">
        <v>51146.9</v>
      </c>
      <c r="F1270" s="21">
        <v>2</v>
      </c>
      <c r="G1270" s="21">
        <v>234</v>
      </c>
      <c r="H1270" s="21">
        <v>37.5</v>
      </c>
      <c r="I1270" s="21">
        <f>VLOOKUP($C1270,Inputs!$A$3:$G$53,2,FALSE)</f>
        <v>18.32</v>
      </c>
      <c r="J1270" s="21">
        <f>VLOOKUP($C1270,Inputs!$A$3:$G$53,3,FALSE)</f>
        <v>2.403</v>
      </c>
      <c r="K1270">
        <f>VLOOKUP($C1270,Inputs!$A$3:$G$53,4,FALSE)</f>
        <v>0.1081</v>
      </c>
      <c r="L1270">
        <f>IF(ISBLANK(H1270),VLOOKUP($C1270,Inputs!$A$3:$G$53,5,FALSE),H1270)</f>
        <v>37.5</v>
      </c>
      <c r="M1270">
        <f>VLOOKUP($C1270,Inputs!$A$3:$G$53,7,FALSE)</f>
        <v>0</v>
      </c>
      <c r="N1270">
        <f t="shared" si="19"/>
        <v>234</v>
      </c>
      <c r="O1270">
        <f>VLOOKUP($C1270,Inputs!$A$3:$G$53,5,FALSE)</f>
        <v>59.370852713178294</v>
      </c>
      <c r="P1270">
        <f>VLOOKUP(C1270,Depack!A$1:B$51,2,FALSE)</f>
        <v>9.6275884401726337</v>
      </c>
    </row>
    <row r="1271" spans="1:16" x14ac:dyDescent="0.2">
      <c r="A1271">
        <v>1268</v>
      </c>
      <c r="B1271" t="s">
        <v>4055</v>
      </c>
      <c r="C1271" t="s">
        <v>32</v>
      </c>
      <c r="D1271">
        <v>26079</v>
      </c>
      <c r="E1271">
        <v>2857.26</v>
      </c>
      <c r="F1271" s="21">
        <v>1</v>
      </c>
      <c r="G1271" s="21">
        <v>312</v>
      </c>
      <c r="H1271" s="21">
        <v>72</v>
      </c>
      <c r="I1271" s="21">
        <f>VLOOKUP($C1271,Inputs!$A$3:$G$53,2,FALSE)</f>
        <v>18.32</v>
      </c>
      <c r="J1271" s="21">
        <f>VLOOKUP($C1271,Inputs!$A$3:$G$53,3,FALSE)</f>
        <v>2.403</v>
      </c>
      <c r="K1271">
        <f>VLOOKUP($C1271,Inputs!$A$3:$G$53,4,FALSE)</f>
        <v>0.1081</v>
      </c>
      <c r="L1271">
        <f>IF(ISBLANK(H1271),VLOOKUP($C1271,Inputs!$A$3:$G$53,5,FALSE),H1271)</f>
        <v>72</v>
      </c>
      <c r="M1271">
        <f>VLOOKUP($C1271,Inputs!$A$3:$G$53,7,FALSE)</f>
        <v>0</v>
      </c>
      <c r="N1271">
        <f t="shared" si="19"/>
        <v>312</v>
      </c>
      <c r="O1271">
        <f>VLOOKUP($C1271,Inputs!$A$3:$G$53,5,FALSE)</f>
        <v>59.370852713178294</v>
      </c>
      <c r="P1271">
        <f>VLOOKUP(C1271,Depack!A$1:B$51,2,FALSE)</f>
        <v>9.6275884401726337</v>
      </c>
    </row>
    <row r="1272" spans="1:16" x14ac:dyDescent="0.2">
      <c r="A1272">
        <v>1269</v>
      </c>
      <c r="B1272" t="s">
        <v>3522</v>
      </c>
      <c r="C1272" t="s">
        <v>32</v>
      </c>
      <c r="D1272">
        <v>26081</v>
      </c>
      <c r="E1272">
        <v>122793</v>
      </c>
      <c r="F1272" s="21">
        <v>4</v>
      </c>
      <c r="G1272" s="21">
        <v>286</v>
      </c>
      <c r="H1272" s="21">
        <v>17.774999999999999</v>
      </c>
      <c r="I1272" s="21">
        <f>VLOOKUP($C1272,Inputs!$A$3:$G$53,2,FALSE)</f>
        <v>18.32</v>
      </c>
      <c r="J1272" s="21">
        <f>VLOOKUP($C1272,Inputs!$A$3:$G$53,3,FALSE)</f>
        <v>2.403</v>
      </c>
      <c r="K1272">
        <f>VLOOKUP($C1272,Inputs!$A$3:$G$53,4,FALSE)</f>
        <v>0.1081</v>
      </c>
      <c r="L1272">
        <f>IF(ISBLANK(H1272),VLOOKUP($C1272,Inputs!$A$3:$G$53,5,FALSE),H1272)</f>
        <v>17.774999999999999</v>
      </c>
      <c r="M1272">
        <f>VLOOKUP($C1272,Inputs!$A$3:$G$53,7,FALSE)</f>
        <v>0</v>
      </c>
      <c r="N1272">
        <f t="shared" si="19"/>
        <v>286</v>
      </c>
      <c r="O1272">
        <f>VLOOKUP($C1272,Inputs!$A$3:$G$53,5,FALSE)</f>
        <v>59.370852713178294</v>
      </c>
      <c r="P1272">
        <f>VLOOKUP(C1272,Depack!A$1:B$51,2,FALSE)</f>
        <v>9.6275884401726337</v>
      </c>
    </row>
    <row r="1273" spans="1:16" x14ac:dyDescent="0.2">
      <c r="A1273">
        <v>1270</v>
      </c>
      <c r="B1273" t="s">
        <v>4056</v>
      </c>
      <c r="C1273" t="s">
        <v>32</v>
      </c>
      <c r="D1273">
        <v>26083</v>
      </c>
      <c r="E1273">
        <v>360.14</v>
      </c>
      <c r="F1273" s="21">
        <v>0</v>
      </c>
      <c r="I1273" s="21">
        <f>VLOOKUP($C1273,Inputs!$A$3:$G$53,2,FALSE)</f>
        <v>18.32</v>
      </c>
      <c r="J1273" s="21">
        <f>VLOOKUP($C1273,Inputs!$A$3:$G$53,3,FALSE)</f>
        <v>2.403</v>
      </c>
      <c r="K1273">
        <f>VLOOKUP($C1273,Inputs!$A$3:$G$53,4,FALSE)</f>
        <v>0.1081</v>
      </c>
      <c r="L1273">
        <f>IF(ISBLANK(H1273),VLOOKUP($C1273,Inputs!$A$3:$G$53,5,FALSE),H1273)</f>
        <v>59.370852713178294</v>
      </c>
      <c r="M1273">
        <f>VLOOKUP($C1273,Inputs!$A$3:$G$53,7,FALSE)</f>
        <v>0</v>
      </c>
      <c r="N1273">
        <f t="shared" si="19"/>
        <v>220</v>
      </c>
      <c r="O1273">
        <f>VLOOKUP($C1273,Inputs!$A$3:$G$53,5,FALSE)</f>
        <v>59.370852713178294</v>
      </c>
      <c r="P1273">
        <f>VLOOKUP(C1273,Depack!A$1:B$51,2,FALSE)</f>
        <v>9.6275884401726337</v>
      </c>
    </row>
    <row r="1274" spans="1:16" x14ac:dyDescent="0.2">
      <c r="A1274">
        <v>1271</v>
      </c>
      <c r="B1274" t="s">
        <v>643</v>
      </c>
      <c r="C1274" t="s">
        <v>32</v>
      </c>
      <c r="D1274">
        <v>26085</v>
      </c>
      <c r="E1274">
        <v>1846.57</v>
      </c>
      <c r="F1274" s="21">
        <v>0</v>
      </c>
      <c r="I1274" s="21">
        <f>VLOOKUP($C1274,Inputs!$A$3:$G$53,2,FALSE)</f>
        <v>18.32</v>
      </c>
      <c r="J1274" s="21">
        <f>VLOOKUP($C1274,Inputs!$A$3:$G$53,3,FALSE)</f>
        <v>2.403</v>
      </c>
      <c r="K1274">
        <f>VLOOKUP($C1274,Inputs!$A$3:$G$53,4,FALSE)</f>
        <v>0.1081</v>
      </c>
      <c r="L1274">
        <f>IF(ISBLANK(H1274),VLOOKUP($C1274,Inputs!$A$3:$G$53,5,FALSE),H1274)</f>
        <v>59.370852713178294</v>
      </c>
      <c r="M1274">
        <f>VLOOKUP($C1274,Inputs!$A$3:$G$53,7,FALSE)</f>
        <v>0</v>
      </c>
      <c r="N1274">
        <f t="shared" si="19"/>
        <v>220</v>
      </c>
      <c r="O1274">
        <f>VLOOKUP($C1274,Inputs!$A$3:$G$53,5,FALSE)</f>
        <v>59.370852713178294</v>
      </c>
      <c r="P1274">
        <f>VLOOKUP(C1274,Depack!A$1:B$51,2,FALSE)</f>
        <v>9.6275884401726337</v>
      </c>
    </row>
    <row r="1275" spans="1:16" x14ac:dyDescent="0.2">
      <c r="A1275">
        <v>1272</v>
      </c>
      <c r="B1275" t="s">
        <v>4057</v>
      </c>
      <c r="C1275" t="s">
        <v>32</v>
      </c>
      <c r="D1275">
        <v>26087</v>
      </c>
      <c r="E1275">
        <v>15065.19</v>
      </c>
      <c r="F1275" s="21">
        <v>0</v>
      </c>
      <c r="I1275" s="21">
        <f>VLOOKUP($C1275,Inputs!$A$3:$G$53,2,FALSE)</f>
        <v>18.32</v>
      </c>
      <c r="J1275" s="21">
        <f>VLOOKUP($C1275,Inputs!$A$3:$G$53,3,FALSE)</f>
        <v>2.403</v>
      </c>
      <c r="K1275">
        <f>VLOOKUP($C1275,Inputs!$A$3:$G$53,4,FALSE)</f>
        <v>0.1081</v>
      </c>
      <c r="L1275">
        <f>IF(ISBLANK(H1275),VLOOKUP($C1275,Inputs!$A$3:$G$53,5,FALSE),H1275)</f>
        <v>59.370852713178294</v>
      </c>
      <c r="M1275">
        <f>VLOOKUP($C1275,Inputs!$A$3:$G$53,7,FALSE)</f>
        <v>0</v>
      </c>
      <c r="N1275">
        <f t="shared" si="19"/>
        <v>220</v>
      </c>
      <c r="O1275">
        <f>VLOOKUP($C1275,Inputs!$A$3:$G$53,5,FALSE)</f>
        <v>59.370852713178294</v>
      </c>
      <c r="P1275">
        <f>VLOOKUP(C1275,Depack!A$1:B$51,2,FALSE)</f>
        <v>9.6275884401726337</v>
      </c>
    </row>
    <row r="1276" spans="1:16" x14ac:dyDescent="0.2">
      <c r="A1276">
        <v>1273</v>
      </c>
      <c r="B1276" t="s">
        <v>4058</v>
      </c>
      <c r="C1276" t="s">
        <v>32</v>
      </c>
      <c r="D1276">
        <v>26089</v>
      </c>
      <c r="E1276">
        <v>3903.37</v>
      </c>
      <c r="F1276" s="21">
        <v>1</v>
      </c>
      <c r="G1276" s="21">
        <v>312</v>
      </c>
      <c r="H1276" s="21">
        <v>65.25</v>
      </c>
      <c r="I1276" s="21">
        <f>VLOOKUP($C1276,Inputs!$A$3:$G$53,2,FALSE)</f>
        <v>18.32</v>
      </c>
      <c r="J1276" s="21">
        <f>VLOOKUP($C1276,Inputs!$A$3:$G$53,3,FALSE)</f>
        <v>2.403</v>
      </c>
      <c r="K1276">
        <f>VLOOKUP($C1276,Inputs!$A$3:$G$53,4,FALSE)</f>
        <v>0.1081</v>
      </c>
      <c r="L1276">
        <f>IF(ISBLANK(H1276),VLOOKUP($C1276,Inputs!$A$3:$G$53,5,FALSE),H1276)</f>
        <v>65.25</v>
      </c>
      <c r="M1276">
        <f>VLOOKUP($C1276,Inputs!$A$3:$G$53,7,FALSE)</f>
        <v>0</v>
      </c>
      <c r="N1276">
        <f t="shared" si="19"/>
        <v>312</v>
      </c>
      <c r="O1276">
        <f>VLOOKUP($C1276,Inputs!$A$3:$G$53,5,FALSE)</f>
        <v>59.370852713178294</v>
      </c>
      <c r="P1276">
        <f>VLOOKUP(C1276,Depack!A$1:B$51,2,FALSE)</f>
        <v>9.6275884401726337</v>
      </c>
    </row>
    <row r="1277" spans="1:16" x14ac:dyDescent="0.2">
      <c r="A1277">
        <v>1274</v>
      </c>
      <c r="B1277" t="s">
        <v>4059</v>
      </c>
      <c r="C1277" t="s">
        <v>32</v>
      </c>
      <c r="D1277">
        <v>26091</v>
      </c>
      <c r="E1277">
        <v>18329.18</v>
      </c>
      <c r="F1277" s="21">
        <v>1</v>
      </c>
      <c r="G1277" s="21">
        <v>260</v>
      </c>
      <c r="H1277" s="21">
        <v>81</v>
      </c>
      <c r="I1277" s="21">
        <f>VLOOKUP($C1277,Inputs!$A$3:$G$53,2,FALSE)</f>
        <v>18.32</v>
      </c>
      <c r="J1277" s="21">
        <f>VLOOKUP($C1277,Inputs!$A$3:$G$53,3,FALSE)</f>
        <v>2.403</v>
      </c>
      <c r="K1277">
        <f>VLOOKUP($C1277,Inputs!$A$3:$G$53,4,FALSE)</f>
        <v>0.1081</v>
      </c>
      <c r="L1277">
        <f>IF(ISBLANK(H1277),VLOOKUP($C1277,Inputs!$A$3:$G$53,5,FALSE),H1277)</f>
        <v>81</v>
      </c>
      <c r="M1277">
        <f>VLOOKUP($C1277,Inputs!$A$3:$G$53,7,FALSE)</f>
        <v>0</v>
      </c>
      <c r="N1277">
        <f t="shared" si="19"/>
        <v>260</v>
      </c>
      <c r="O1277">
        <f>VLOOKUP($C1277,Inputs!$A$3:$G$53,5,FALSE)</f>
        <v>59.370852713178294</v>
      </c>
      <c r="P1277">
        <f>VLOOKUP(C1277,Depack!A$1:B$51,2,FALSE)</f>
        <v>9.6275884401726337</v>
      </c>
    </row>
    <row r="1278" spans="1:16" x14ac:dyDescent="0.2">
      <c r="A1278">
        <v>1275</v>
      </c>
      <c r="B1278" t="s">
        <v>3732</v>
      </c>
      <c r="C1278" t="s">
        <v>32</v>
      </c>
      <c r="D1278">
        <v>26093</v>
      </c>
      <c r="E1278">
        <v>32152.57</v>
      </c>
      <c r="F1278" s="21">
        <v>0</v>
      </c>
      <c r="I1278" s="21">
        <f>VLOOKUP($C1278,Inputs!$A$3:$G$53,2,FALSE)</f>
        <v>18.32</v>
      </c>
      <c r="J1278" s="21">
        <f>VLOOKUP($C1278,Inputs!$A$3:$G$53,3,FALSE)</f>
        <v>2.403</v>
      </c>
      <c r="K1278">
        <f>VLOOKUP($C1278,Inputs!$A$3:$G$53,4,FALSE)</f>
        <v>0.1081</v>
      </c>
      <c r="L1278">
        <f>IF(ISBLANK(H1278),VLOOKUP($C1278,Inputs!$A$3:$G$53,5,FALSE),H1278)</f>
        <v>59.370852713178294</v>
      </c>
      <c r="M1278">
        <f>VLOOKUP($C1278,Inputs!$A$3:$G$53,7,FALSE)</f>
        <v>0</v>
      </c>
      <c r="N1278">
        <f t="shared" si="19"/>
        <v>220</v>
      </c>
      <c r="O1278">
        <f>VLOOKUP($C1278,Inputs!$A$3:$G$53,5,FALSE)</f>
        <v>59.370852713178294</v>
      </c>
      <c r="P1278">
        <f>VLOOKUP(C1278,Depack!A$1:B$51,2,FALSE)</f>
        <v>9.6275884401726337</v>
      </c>
    </row>
    <row r="1279" spans="1:16" x14ac:dyDescent="0.2">
      <c r="A1279">
        <v>1276</v>
      </c>
      <c r="B1279" t="s">
        <v>4060</v>
      </c>
      <c r="C1279" t="s">
        <v>32</v>
      </c>
      <c r="D1279">
        <v>26095</v>
      </c>
      <c r="E1279">
        <v>1359.242</v>
      </c>
      <c r="F1279" s="21">
        <v>1</v>
      </c>
      <c r="G1279" s="21">
        <v>104</v>
      </c>
      <c r="H1279" s="21">
        <v>0</v>
      </c>
      <c r="I1279" s="21">
        <f>VLOOKUP($C1279,Inputs!$A$3:$G$53,2,FALSE)</f>
        <v>18.32</v>
      </c>
      <c r="J1279" s="21">
        <f>VLOOKUP($C1279,Inputs!$A$3:$G$53,3,FALSE)</f>
        <v>2.403</v>
      </c>
      <c r="K1279">
        <f>VLOOKUP($C1279,Inputs!$A$3:$G$53,4,FALSE)</f>
        <v>0.1081</v>
      </c>
      <c r="L1279">
        <f>IF(ISBLANK(H1279),VLOOKUP($C1279,Inputs!$A$3:$G$53,5,FALSE),H1279)</f>
        <v>0</v>
      </c>
      <c r="M1279">
        <f>VLOOKUP($C1279,Inputs!$A$3:$G$53,7,FALSE)</f>
        <v>0</v>
      </c>
      <c r="N1279">
        <f t="shared" si="19"/>
        <v>104</v>
      </c>
      <c r="O1279">
        <f>VLOOKUP($C1279,Inputs!$A$3:$G$53,5,FALSE)</f>
        <v>59.370852713178294</v>
      </c>
      <c r="P1279">
        <f>VLOOKUP(C1279,Depack!A$1:B$51,2,FALSE)</f>
        <v>9.6275884401726337</v>
      </c>
    </row>
    <row r="1280" spans="1:16" x14ac:dyDescent="0.2">
      <c r="A1280">
        <v>1277</v>
      </c>
      <c r="B1280" t="s">
        <v>4061</v>
      </c>
      <c r="C1280" t="s">
        <v>32</v>
      </c>
      <c r="D1280">
        <v>26097</v>
      </c>
      <c r="E1280">
        <v>2010.37</v>
      </c>
      <c r="F1280" s="21">
        <v>3</v>
      </c>
      <c r="G1280" s="21">
        <v>190</v>
      </c>
      <c r="H1280" s="21">
        <v>43.06</v>
      </c>
      <c r="I1280" s="21">
        <f>VLOOKUP($C1280,Inputs!$A$3:$G$53,2,FALSE)</f>
        <v>18.32</v>
      </c>
      <c r="J1280" s="21">
        <f>VLOOKUP($C1280,Inputs!$A$3:$G$53,3,FALSE)</f>
        <v>2.403</v>
      </c>
      <c r="K1280">
        <f>VLOOKUP($C1280,Inputs!$A$3:$G$53,4,FALSE)</f>
        <v>0.1081</v>
      </c>
      <c r="L1280">
        <f>IF(ISBLANK(H1280),VLOOKUP($C1280,Inputs!$A$3:$G$53,5,FALSE),H1280)</f>
        <v>43.06</v>
      </c>
      <c r="M1280">
        <f>VLOOKUP($C1280,Inputs!$A$3:$G$53,7,FALSE)</f>
        <v>0</v>
      </c>
      <c r="N1280">
        <f t="shared" si="19"/>
        <v>190</v>
      </c>
      <c r="O1280">
        <f>VLOOKUP($C1280,Inputs!$A$3:$G$53,5,FALSE)</f>
        <v>59.370852713178294</v>
      </c>
      <c r="P1280">
        <f>VLOOKUP(C1280,Depack!A$1:B$51,2,FALSE)</f>
        <v>9.6275884401726337</v>
      </c>
    </row>
    <row r="1281" spans="1:16" x14ac:dyDescent="0.2">
      <c r="A1281">
        <v>1278</v>
      </c>
      <c r="B1281" t="s">
        <v>4062</v>
      </c>
      <c r="C1281" t="s">
        <v>32</v>
      </c>
      <c r="D1281">
        <v>26099</v>
      </c>
      <c r="E1281">
        <v>158841.45000000001</v>
      </c>
      <c r="F1281" s="21">
        <v>4</v>
      </c>
      <c r="G1281" s="21">
        <v>286</v>
      </c>
      <c r="H1281" s="21">
        <v>33.5</v>
      </c>
      <c r="I1281" s="21">
        <f>VLOOKUP($C1281,Inputs!$A$3:$G$53,2,FALSE)</f>
        <v>18.32</v>
      </c>
      <c r="J1281" s="21">
        <f>VLOOKUP($C1281,Inputs!$A$3:$G$53,3,FALSE)</f>
        <v>2.403</v>
      </c>
      <c r="K1281">
        <f>VLOOKUP($C1281,Inputs!$A$3:$G$53,4,FALSE)</f>
        <v>0.1081</v>
      </c>
      <c r="L1281">
        <f>IF(ISBLANK(H1281),VLOOKUP($C1281,Inputs!$A$3:$G$53,5,FALSE),H1281)</f>
        <v>33.5</v>
      </c>
      <c r="M1281">
        <f>VLOOKUP($C1281,Inputs!$A$3:$G$53,7,FALSE)</f>
        <v>0</v>
      </c>
      <c r="N1281">
        <f t="shared" si="19"/>
        <v>286</v>
      </c>
      <c r="O1281">
        <f>VLOOKUP($C1281,Inputs!$A$3:$G$53,5,FALSE)</f>
        <v>59.370852713178294</v>
      </c>
      <c r="P1281">
        <f>VLOOKUP(C1281,Depack!A$1:B$51,2,FALSE)</f>
        <v>9.6275884401726337</v>
      </c>
    </row>
    <row r="1282" spans="1:16" x14ac:dyDescent="0.2">
      <c r="A1282">
        <v>1279</v>
      </c>
      <c r="B1282" t="s">
        <v>4063</v>
      </c>
      <c r="C1282" t="s">
        <v>32</v>
      </c>
      <c r="D1282">
        <v>26101</v>
      </c>
      <c r="E1282">
        <v>4417.55</v>
      </c>
      <c r="F1282" s="21">
        <v>1</v>
      </c>
      <c r="G1282" s="21">
        <v>260</v>
      </c>
      <c r="H1282" s="21">
        <v>75.75</v>
      </c>
      <c r="I1282" s="21">
        <f>VLOOKUP($C1282,Inputs!$A$3:$G$53,2,FALSE)</f>
        <v>18.32</v>
      </c>
      <c r="J1282" s="21">
        <f>VLOOKUP($C1282,Inputs!$A$3:$G$53,3,FALSE)</f>
        <v>2.403</v>
      </c>
      <c r="K1282">
        <f>VLOOKUP($C1282,Inputs!$A$3:$G$53,4,FALSE)</f>
        <v>0.1081</v>
      </c>
      <c r="L1282">
        <f>IF(ISBLANK(H1282),VLOOKUP($C1282,Inputs!$A$3:$G$53,5,FALSE),H1282)</f>
        <v>75.75</v>
      </c>
      <c r="M1282">
        <f>VLOOKUP($C1282,Inputs!$A$3:$G$53,7,FALSE)</f>
        <v>0</v>
      </c>
      <c r="N1282">
        <f t="shared" si="19"/>
        <v>260</v>
      </c>
      <c r="O1282">
        <f>VLOOKUP($C1282,Inputs!$A$3:$G$53,5,FALSE)</f>
        <v>59.370852713178294</v>
      </c>
      <c r="P1282">
        <f>VLOOKUP(C1282,Depack!A$1:B$51,2,FALSE)</f>
        <v>9.6275884401726337</v>
      </c>
    </row>
    <row r="1283" spans="1:16" x14ac:dyDescent="0.2">
      <c r="A1283">
        <v>1280</v>
      </c>
      <c r="B1283" t="s">
        <v>4064</v>
      </c>
      <c r="C1283" t="s">
        <v>32</v>
      </c>
      <c r="D1283">
        <v>26103</v>
      </c>
      <c r="E1283">
        <v>13313.93</v>
      </c>
      <c r="F1283" s="21">
        <v>4</v>
      </c>
      <c r="G1283" s="21">
        <v>195</v>
      </c>
      <c r="H1283" s="21">
        <v>74.875</v>
      </c>
      <c r="I1283" s="21">
        <f>VLOOKUP($C1283,Inputs!$A$3:$G$53,2,FALSE)</f>
        <v>18.32</v>
      </c>
      <c r="J1283" s="21">
        <f>VLOOKUP($C1283,Inputs!$A$3:$G$53,3,FALSE)</f>
        <v>2.403</v>
      </c>
      <c r="K1283">
        <f>VLOOKUP($C1283,Inputs!$A$3:$G$53,4,FALSE)</f>
        <v>0.1081</v>
      </c>
      <c r="L1283">
        <f>IF(ISBLANK(H1283),VLOOKUP($C1283,Inputs!$A$3:$G$53,5,FALSE),H1283)</f>
        <v>74.875</v>
      </c>
      <c r="M1283">
        <f>VLOOKUP($C1283,Inputs!$A$3:$G$53,7,FALSE)</f>
        <v>0</v>
      </c>
      <c r="N1283">
        <f t="shared" ref="N1283:N1346" si="20">IF(ISBLANK(G1283),220,G1283)</f>
        <v>195</v>
      </c>
      <c r="O1283">
        <f>VLOOKUP($C1283,Inputs!$A$3:$G$53,5,FALSE)</f>
        <v>59.370852713178294</v>
      </c>
      <c r="P1283">
        <f>VLOOKUP(C1283,Depack!A$1:B$51,2,FALSE)</f>
        <v>9.6275884401726337</v>
      </c>
    </row>
    <row r="1284" spans="1:16" x14ac:dyDescent="0.2">
      <c r="A1284">
        <v>1281</v>
      </c>
      <c r="B1284" t="s">
        <v>3737</v>
      </c>
      <c r="C1284" t="s">
        <v>32</v>
      </c>
      <c r="D1284">
        <v>26105</v>
      </c>
      <c r="E1284">
        <v>5185.84</v>
      </c>
      <c r="F1284" s="21">
        <v>0</v>
      </c>
      <c r="I1284" s="21">
        <f>VLOOKUP($C1284,Inputs!$A$3:$G$53,2,FALSE)</f>
        <v>18.32</v>
      </c>
      <c r="J1284" s="21">
        <f>VLOOKUP($C1284,Inputs!$A$3:$G$53,3,FALSE)</f>
        <v>2.403</v>
      </c>
      <c r="K1284">
        <f>VLOOKUP($C1284,Inputs!$A$3:$G$53,4,FALSE)</f>
        <v>0.1081</v>
      </c>
      <c r="L1284">
        <f>IF(ISBLANK(H1284),VLOOKUP($C1284,Inputs!$A$3:$G$53,5,FALSE),H1284)</f>
        <v>59.370852713178294</v>
      </c>
      <c r="M1284">
        <f>VLOOKUP($C1284,Inputs!$A$3:$G$53,7,FALSE)</f>
        <v>0</v>
      </c>
      <c r="N1284">
        <f t="shared" si="20"/>
        <v>220</v>
      </c>
      <c r="O1284">
        <f>VLOOKUP($C1284,Inputs!$A$3:$G$53,5,FALSE)</f>
        <v>59.370852713178294</v>
      </c>
      <c r="P1284">
        <f>VLOOKUP(C1284,Depack!A$1:B$51,2,FALSE)</f>
        <v>9.6275884401726337</v>
      </c>
    </row>
    <row r="1285" spans="1:16" x14ac:dyDescent="0.2">
      <c r="A1285">
        <v>1282</v>
      </c>
      <c r="B1285" t="s">
        <v>4065</v>
      </c>
      <c r="C1285" t="s">
        <v>32</v>
      </c>
      <c r="D1285">
        <v>26107</v>
      </c>
      <c r="E1285">
        <v>8081.35</v>
      </c>
      <c r="F1285" s="21">
        <v>1</v>
      </c>
      <c r="G1285" s="21">
        <v>312</v>
      </c>
      <c r="H1285" s="21">
        <v>18</v>
      </c>
      <c r="I1285" s="21">
        <f>VLOOKUP($C1285,Inputs!$A$3:$G$53,2,FALSE)</f>
        <v>18.32</v>
      </c>
      <c r="J1285" s="21">
        <f>VLOOKUP($C1285,Inputs!$A$3:$G$53,3,FALSE)</f>
        <v>2.403</v>
      </c>
      <c r="K1285">
        <f>VLOOKUP($C1285,Inputs!$A$3:$G$53,4,FALSE)</f>
        <v>0.1081</v>
      </c>
      <c r="L1285">
        <f>IF(ISBLANK(H1285),VLOOKUP($C1285,Inputs!$A$3:$G$53,5,FALSE),H1285)</f>
        <v>18</v>
      </c>
      <c r="M1285">
        <f>VLOOKUP($C1285,Inputs!$A$3:$G$53,7,FALSE)</f>
        <v>0</v>
      </c>
      <c r="N1285">
        <f t="shared" si="20"/>
        <v>312</v>
      </c>
      <c r="O1285">
        <f>VLOOKUP($C1285,Inputs!$A$3:$G$53,5,FALSE)</f>
        <v>59.370852713178294</v>
      </c>
      <c r="P1285">
        <f>VLOOKUP(C1285,Depack!A$1:B$51,2,FALSE)</f>
        <v>9.6275884401726337</v>
      </c>
    </row>
    <row r="1286" spans="1:16" x14ac:dyDescent="0.2">
      <c r="A1286">
        <v>1283</v>
      </c>
      <c r="B1286" t="s">
        <v>4066</v>
      </c>
      <c r="C1286" t="s">
        <v>32</v>
      </c>
      <c r="D1286">
        <v>26109</v>
      </c>
      <c r="E1286">
        <v>4277.18</v>
      </c>
      <c r="F1286" s="21">
        <v>3</v>
      </c>
      <c r="G1286" s="21">
        <v>294</v>
      </c>
      <c r="H1286" s="21">
        <v>80.333330000000004</v>
      </c>
      <c r="I1286" s="21">
        <f>VLOOKUP($C1286,Inputs!$A$3:$G$53,2,FALSE)</f>
        <v>18.32</v>
      </c>
      <c r="J1286" s="21">
        <f>VLOOKUP($C1286,Inputs!$A$3:$G$53,3,FALSE)</f>
        <v>2.403</v>
      </c>
      <c r="K1286">
        <f>VLOOKUP($C1286,Inputs!$A$3:$G$53,4,FALSE)</f>
        <v>0.1081</v>
      </c>
      <c r="L1286">
        <f>IF(ISBLANK(H1286),VLOOKUP($C1286,Inputs!$A$3:$G$53,5,FALSE),H1286)</f>
        <v>80.333330000000004</v>
      </c>
      <c r="M1286">
        <f>VLOOKUP($C1286,Inputs!$A$3:$G$53,7,FALSE)</f>
        <v>0</v>
      </c>
      <c r="N1286">
        <f t="shared" si="20"/>
        <v>294</v>
      </c>
      <c r="O1286">
        <f>VLOOKUP($C1286,Inputs!$A$3:$G$53,5,FALSE)</f>
        <v>59.370852713178294</v>
      </c>
      <c r="P1286">
        <f>VLOOKUP(C1286,Depack!A$1:B$51,2,FALSE)</f>
        <v>9.6275884401726337</v>
      </c>
    </row>
    <row r="1287" spans="1:16" x14ac:dyDescent="0.2">
      <c r="A1287">
        <v>1284</v>
      </c>
      <c r="B1287" t="s">
        <v>4067</v>
      </c>
      <c r="C1287" t="s">
        <v>32</v>
      </c>
      <c r="D1287">
        <v>26111</v>
      </c>
      <c r="E1287">
        <v>15286.54</v>
      </c>
      <c r="F1287" s="21">
        <v>1</v>
      </c>
      <c r="G1287" s="21">
        <v>312</v>
      </c>
      <c r="H1287" s="21">
        <v>16.5</v>
      </c>
      <c r="I1287" s="21">
        <f>VLOOKUP($C1287,Inputs!$A$3:$G$53,2,FALSE)</f>
        <v>18.32</v>
      </c>
      <c r="J1287" s="21">
        <f>VLOOKUP($C1287,Inputs!$A$3:$G$53,3,FALSE)</f>
        <v>2.403</v>
      </c>
      <c r="K1287">
        <f>VLOOKUP($C1287,Inputs!$A$3:$G$53,4,FALSE)</f>
        <v>0.1081</v>
      </c>
      <c r="L1287">
        <f>IF(ISBLANK(H1287),VLOOKUP($C1287,Inputs!$A$3:$G$53,5,FALSE),H1287)</f>
        <v>16.5</v>
      </c>
      <c r="M1287">
        <f>VLOOKUP($C1287,Inputs!$A$3:$G$53,7,FALSE)</f>
        <v>0</v>
      </c>
      <c r="N1287">
        <f t="shared" si="20"/>
        <v>312</v>
      </c>
      <c r="O1287">
        <f>VLOOKUP($C1287,Inputs!$A$3:$G$53,5,FALSE)</f>
        <v>59.370852713178294</v>
      </c>
      <c r="P1287">
        <f>VLOOKUP(C1287,Depack!A$1:B$51,2,FALSE)</f>
        <v>9.6275884401726337</v>
      </c>
    </row>
    <row r="1288" spans="1:16" x14ac:dyDescent="0.2">
      <c r="A1288">
        <v>1285</v>
      </c>
      <c r="B1288" t="s">
        <v>4068</v>
      </c>
      <c r="C1288" t="s">
        <v>32</v>
      </c>
      <c r="D1288">
        <v>26113</v>
      </c>
      <c r="E1288">
        <v>2393.77</v>
      </c>
      <c r="F1288" s="21">
        <v>0</v>
      </c>
      <c r="I1288" s="21">
        <f>VLOOKUP($C1288,Inputs!$A$3:$G$53,2,FALSE)</f>
        <v>18.32</v>
      </c>
      <c r="J1288" s="21">
        <f>VLOOKUP($C1288,Inputs!$A$3:$G$53,3,FALSE)</f>
        <v>2.403</v>
      </c>
      <c r="K1288">
        <f>VLOOKUP($C1288,Inputs!$A$3:$G$53,4,FALSE)</f>
        <v>0.1081</v>
      </c>
      <c r="L1288">
        <f>IF(ISBLANK(H1288),VLOOKUP($C1288,Inputs!$A$3:$G$53,5,FALSE),H1288)</f>
        <v>59.370852713178294</v>
      </c>
      <c r="M1288">
        <f>VLOOKUP($C1288,Inputs!$A$3:$G$53,7,FALSE)</f>
        <v>0</v>
      </c>
      <c r="N1288">
        <f t="shared" si="20"/>
        <v>220</v>
      </c>
      <c r="O1288">
        <f>VLOOKUP($C1288,Inputs!$A$3:$G$53,5,FALSE)</f>
        <v>59.370852713178294</v>
      </c>
      <c r="P1288">
        <f>VLOOKUP(C1288,Depack!A$1:B$51,2,FALSE)</f>
        <v>9.6275884401726337</v>
      </c>
    </row>
    <row r="1289" spans="1:16" x14ac:dyDescent="0.2">
      <c r="A1289">
        <v>1286</v>
      </c>
      <c r="B1289" t="s">
        <v>2508</v>
      </c>
      <c r="C1289" t="s">
        <v>32</v>
      </c>
      <c r="D1289">
        <v>26115</v>
      </c>
      <c r="E1289">
        <v>26876.21</v>
      </c>
      <c r="F1289" s="21">
        <v>1</v>
      </c>
      <c r="G1289" s="21">
        <v>312</v>
      </c>
      <c r="H1289" s="21">
        <v>45</v>
      </c>
      <c r="I1289" s="21">
        <f>VLOOKUP($C1289,Inputs!$A$3:$G$53,2,FALSE)</f>
        <v>18.32</v>
      </c>
      <c r="J1289" s="21">
        <f>VLOOKUP($C1289,Inputs!$A$3:$G$53,3,FALSE)</f>
        <v>2.403</v>
      </c>
      <c r="K1289">
        <f>VLOOKUP($C1289,Inputs!$A$3:$G$53,4,FALSE)</f>
        <v>0.1081</v>
      </c>
      <c r="L1289">
        <f>IF(ISBLANK(H1289),VLOOKUP($C1289,Inputs!$A$3:$G$53,5,FALSE),H1289)</f>
        <v>45</v>
      </c>
      <c r="M1289">
        <f>VLOOKUP($C1289,Inputs!$A$3:$G$53,7,FALSE)</f>
        <v>0</v>
      </c>
      <c r="N1289">
        <f t="shared" si="20"/>
        <v>312</v>
      </c>
      <c r="O1289">
        <f>VLOOKUP($C1289,Inputs!$A$3:$G$53,5,FALSE)</f>
        <v>59.370852713178294</v>
      </c>
      <c r="P1289">
        <f>VLOOKUP(C1289,Depack!A$1:B$51,2,FALSE)</f>
        <v>9.6275884401726337</v>
      </c>
    </row>
    <row r="1290" spans="1:16" x14ac:dyDescent="0.2">
      <c r="A1290">
        <v>1287</v>
      </c>
      <c r="B1290" t="s">
        <v>4069</v>
      </c>
      <c r="C1290" t="s">
        <v>32</v>
      </c>
      <c r="D1290">
        <v>26117</v>
      </c>
      <c r="E1290">
        <v>10854.47</v>
      </c>
      <c r="F1290" s="21">
        <v>1</v>
      </c>
      <c r="G1290" s="21">
        <v>260</v>
      </c>
      <c r="H1290" s="21">
        <v>56.5</v>
      </c>
      <c r="I1290" s="21">
        <f>VLOOKUP($C1290,Inputs!$A$3:$G$53,2,FALSE)</f>
        <v>18.32</v>
      </c>
      <c r="J1290" s="21">
        <f>VLOOKUP($C1290,Inputs!$A$3:$G$53,3,FALSE)</f>
        <v>2.403</v>
      </c>
      <c r="K1290">
        <f>VLOOKUP($C1290,Inputs!$A$3:$G$53,4,FALSE)</f>
        <v>0.1081</v>
      </c>
      <c r="L1290">
        <f>IF(ISBLANK(H1290),VLOOKUP($C1290,Inputs!$A$3:$G$53,5,FALSE),H1290)</f>
        <v>56.5</v>
      </c>
      <c r="M1290">
        <f>VLOOKUP($C1290,Inputs!$A$3:$G$53,7,FALSE)</f>
        <v>0</v>
      </c>
      <c r="N1290">
        <f t="shared" si="20"/>
        <v>260</v>
      </c>
      <c r="O1290">
        <f>VLOOKUP($C1290,Inputs!$A$3:$G$53,5,FALSE)</f>
        <v>59.370852713178294</v>
      </c>
      <c r="P1290">
        <f>VLOOKUP(C1290,Depack!A$1:B$51,2,FALSE)</f>
        <v>9.6275884401726337</v>
      </c>
    </row>
    <row r="1291" spans="1:16" x14ac:dyDescent="0.2">
      <c r="A1291">
        <v>1288</v>
      </c>
      <c r="B1291" t="s">
        <v>4070</v>
      </c>
      <c r="C1291" t="s">
        <v>32</v>
      </c>
      <c r="D1291">
        <v>26119</v>
      </c>
      <c r="E1291">
        <v>1526.056</v>
      </c>
      <c r="F1291" s="21">
        <v>2</v>
      </c>
      <c r="G1291" s="21">
        <v>312</v>
      </c>
      <c r="H1291" s="21">
        <v>20.25</v>
      </c>
      <c r="I1291" s="21">
        <f>VLOOKUP($C1291,Inputs!$A$3:$G$53,2,FALSE)</f>
        <v>18.32</v>
      </c>
      <c r="J1291" s="21">
        <f>VLOOKUP($C1291,Inputs!$A$3:$G$53,3,FALSE)</f>
        <v>2.403</v>
      </c>
      <c r="K1291">
        <f>VLOOKUP($C1291,Inputs!$A$3:$G$53,4,FALSE)</f>
        <v>0.1081</v>
      </c>
      <c r="L1291">
        <f>IF(ISBLANK(H1291),VLOOKUP($C1291,Inputs!$A$3:$G$53,5,FALSE),H1291)</f>
        <v>20.25</v>
      </c>
      <c r="M1291">
        <f>VLOOKUP($C1291,Inputs!$A$3:$G$53,7,FALSE)</f>
        <v>0</v>
      </c>
      <c r="N1291">
        <f t="shared" si="20"/>
        <v>312</v>
      </c>
      <c r="O1291">
        <f>VLOOKUP($C1291,Inputs!$A$3:$G$53,5,FALSE)</f>
        <v>59.370852713178294</v>
      </c>
      <c r="P1291">
        <f>VLOOKUP(C1291,Depack!A$1:B$51,2,FALSE)</f>
        <v>9.6275884401726337</v>
      </c>
    </row>
    <row r="1292" spans="1:16" x14ac:dyDescent="0.2">
      <c r="A1292">
        <v>1289</v>
      </c>
      <c r="B1292" t="s">
        <v>4071</v>
      </c>
      <c r="C1292" t="s">
        <v>32</v>
      </c>
      <c r="D1292">
        <v>26121</v>
      </c>
      <c r="E1292">
        <v>31662.240000000002</v>
      </c>
      <c r="F1292" s="21">
        <v>7</v>
      </c>
      <c r="G1292" s="21">
        <v>137</v>
      </c>
      <c r="H1292" s="21">
        <v>29.605709999999998</v>
      </c>
      <c r="I1292" s="21">
        <f>VLOOKUP($C1292,Inputs!$A$3:$G$53,2,FALSE)</f>
        <v>18.32</v>
      </c>
      <c r="J1292" s="21">
        <f>VLOOKUP($C1292,Inputs!$A$3:$G$53,3,FALSE)</f>
        <v>2.403</v>
      </c>
      <c r="K1292">
        <f>VLOOKUP($C1292,Inputs!$A$3:$G$53,4,FALSE)</f>
        <v>0.1081</v>
      </c>
      <c r="L1292">
        <f>IF(ISBLANK(H1292),VLOOKUP($C1292,Inputs!$A$3:$G$53,5,FALSE),H1292)</f>
        <v>29.605709999999998</v>
      </c>
      <c r="M1292">
        <f>VLOOKUP($C1292,Inputs!$A$3:$G$53,7,FALSE)</f>
        <v>0</v>
      </c>
      <c r="N1292">
        <f t="shared" si="20"/>
        <v>137</v>
      </c>
      <c r="O1292">
        <f>VLOOKUP($C1292,Inputs!$A$3:$G$53,5,FALSE)</f>
        <v>59.370852713178294</v>
      </c>
      <c r="P1292">
        <f>VLOOKUP(C1292,Depack!A$1:B$51,2,FALSE)</f>
        <v>9.6275884401726337</v>
      </c>
    </row>
    <row r="1293" spans="1:16" x14ac:dyDescent="0.2">
      <c r="A1293">
        <v>1290</v>
      </c>
      <c r="B1293" t="s">
        <v>4072</v>
      </c>
      <c r="C1293" t="s">
        <v>32</v>
      </c>
      <c r="D1293">
        <v>26123</v>
      </c>
      <c r="E1293">
        <v>8326.3799999999992</v>
      </c>
      <c r="F1293" s="21">
        <v>0</v>
      </c>
      <c r="I1293" s="21">
        <f>VLOOKUP($C1293,Inputs!$A$3:$G$53,2,FALSE)</f>
        <v>18.32</v>
      </c>
      <c r="J1293" s="21">
        <f>VLOOKUP($C1293,Inputs!$A$3:$G$53,3,FALSE)</f>
        <v>2.403</v>
      </c>
      <c r="K1293">
        <f>VLOOKUP($C1293,Inputs!$A$3:$G$53,4,FALSE)</f>
        <v>0.1081</v>
      </c>
      <c r="L1293">
        <f>IF(ISBLANK(H1293),VLOOKUP($C1293,Inputs!$A$3:$G$53,5,FALSE),H1293)</f>
        <v>59.370852713178294</v>
      </c>
      <c r="M1293">
        <f>VLOOKUP($C1293,Inputs!$A$3:$G$53,7,FALSE)</f>
        <v>0</v>
      </c>
      <c r="N1293">
        <f t="shared" si="20"/>
        <v>220</v>
      </c>
      <c r="O1293">
        <f>VLOOKUP($C1293,Inputs!$A$3:$G$53,5,FALSE)</f>
        <v>59.370852713178294</v>
      </c>
      <c r="P1293">
        <f>VLOOKUP(C1293,Depack!A$1:B$51,2,FALSE)</f>
        <v>9.6275884401726337</v>
      </c>
    </row>
    <row r="1294" spans="1:16" x14ac:dyDescent="0.2">
      <c r="A1294">
        <v>1291</v>
      </c>
      <c r="B1294" t="s">
        <v>4073</v>
      </c>
      <c r="C1294" t="s">
        <v>32</v>
      </c>
      <c r="D1294">
        <v>26125</v>
      </c>
      <c r="E1294">
        <v>242474.77</v>
      </c>
      <c r="F1294" s="21">
        <v>5</v>
      </c>
      <c r="G1294" s="21">
        <v>291</v>
      </c>
      <c r="H1294" s="21">
        <v>48</v>
      </c>
      <c r="I1294" s="21">
        <f>VLOOKUP($C1294,Inputs!$A$3:$G$53,2,FALSE)</f>
        <v>18.32</v>
      </c>
      <c r="J1294" s="21">
        <f>VLOOKUP($C1294,Inputs!$A$3:$G$53,3,FALSE)</f>
        <v>2.403</v>
      </c>
      <c r="K1294">
        <f>VLOOKUP($C1294,Inputs!$A$3:$G$53,4,FALSE)</f>
        <v>0.1081</v>
      </c>
      <c r="L1294">
        <f>IF(ISBLANK(H1294),VLOOKUP($C1294,Inputs!$A$3:$G$53,5,FALSE),H1294)</f>
        <v>48</v>
      </c>
      <c r="M1294">
        <f>VLOOKUP($C1294,Inputs!$A$3:$G$53,7,FALSE)</f>
        <v>0</v>
      </c>
      <c r="N1294">
        <f t="shared" si="20"/>
        <v>291</v>
      </c>
      <c r="O1294">
        <f>VLOOKUP($C1294,Inputs!$A$3:$G$53,5,FALSE)</f>
        <v>59.370852713178294</v>
      </c>
      <c r="P1294">
        <f>VLOOKUP(C1294,Depack!A$1:B$51,2,FALSE)</f>
        <v>9.6275884401726337</v>
      </c>
    </row>
    <row r="1295" spans="1:16" x14ac:dyDescent="0.2">
      <c r="A1295">
        <v>1292</v>
      </c>
      <c r="B1295" t="s">
        <v>4074</v>
      </c>
      <c r="C1295" t="s">
        <v>32</v>
      </c>
      <c r="D1295">
        <v>26127</v>
      </c>
      <c r="E1295">
        <v>4558.54</v>
      </c>
      <c r="F1295" s="21">
        <v>1</v>
      </c>
      <c r="G1295" s="21">
        <v>156</v>
      </c>
      <c r="H1295" s="21">
        <v>60</v>
      </c>
      <c r="I1295" s="21">
        <f>VLOOKUP($C1295,Inputs!$A$3:$G$53,2,FALSE)</f>
        <v>18.32</v>
      </c>
      <c r="J1295" s="21">
        <f>VLOOKUP($C1295,Inputs!$A$3:$G$53,3,FALSE)</f>
        <v>2.403</v>
      </c>
      <c r="K1295">
        <f>VLOOKUP($C1295,Inputs!$A$3:$G$53,4,FALSE)</f>
        <v>0.1081</v>
      </c>
      <c r="L1295">
        <f>IF(ISBLANK(H1295),VLOOKUP($C1295,Inputs!$A$3:$G$53,5,FALSE),H1295)</f>
        <v>60</v>
      </c>
      <c r="M1295">
        <f>VLOOKUP($C1295,Inputs!$A$3:$G$53,7,FALSE)</f>
        <v>0</v>
      </c>
      <c r="N1295">
        <f t="shared" si="20"/>
        <v>156</v>
      </c>
      <c r="O1295">
        <f>VLOOKUP($C1295,Inputs!$A$3:$G$53,5,FALSE)</f>
        <v>59.370852713178294</v>
      </c>
      <c r="P1295">
        <f>VLOOKUP(C1295,Depack!A$1:B$51,2,FALSE)</f>
        <v>9.6275884401726337</v>
      </c>
    </row>
    <row r="1296" spans="1:16" x14ac:dyDescent="0.2">
      <c r="A1296">
        <v>1293</v>
      </c>
      <c r="B1296" t="s">
        <v>4075</v>
      </c>
      <c r="C1296" t="s">
        <v>32</v>
      </c>
      <c r="D1296">
        <v>26129</v>
      </c>
      <c r="E1296">
        <v>3990.07</v>
      </c>
      <c r="F1296" s="21">
        <v>1</v>
      </c>
      <c r="G1296" s="21">
        <v>104</v>
      </c>
      <c r="H1296" s="21">
        <v>27.54</v>
      </c>
      <c r="I1296" s="21">
        <f>VLOOKUP($C1296,Inputs!$A$3:$G$53,2,FALSE)</f>
        <v>18.32</v>
      </c>
      <c r="J1296" s="21">
        <f>VLOOKUP($C1296,Inputs!$A$3:$G$53,3,FALSE)</f>
        <v>2.403</v>
      </c>
      <c r="K1296">
        <f>VLOOKUP($C1296,Inputs!$A$3:$G$53,4,FALSE)</f>
        <v>0.1081</v>
      </c>
      <c r="L1296">
        <f>IF(ISBLANK(H1296),VLOOKUP($C1296,Inputs!$A$3:$G$53,5,FALSE),H1296)</f>
        <v>27.54</v>
      </c>
      <c r="M1296">
        <f>VLOOKUP($C1296,Inputs!$A$3:$G$53,7,FALSE)</f>
        <v>0</v>
      </c>
      <c r="N1296">
        <f t="shared" si="20"/>
        <v>104</v>
      </c>
      <c r="O1296">
        <f>VLOOKUP($C1296,Inputs!$A$3:$G$53,5,FALSE)</f>
        <v>59.370852713178294</v>
      </c>
      <c r="P1296">
        <f>VLOOKUP(C1296,Depack!A$1:B$51,2,FALSE)</f>
        <v>9.6275884401726337</v>
      </c>
    </row>
    <row r="1297" spans="1:16" x14ac:dyDescent="0.2">
      <c r="A1297">
        <v>1294</v>
      </c>
      <c r="B1297" t="s">
        <v>4076</v>
      </c>
      <c r="C1297" t="s">
        <v>32</v>
      </c>
      <c r="D1297">
        <v>26131</v>
      </c>
      <c r="E1297">
        <v>1111.9580000000001</v>
      </c>
      <c r="F1297" s="21">
        <v>1</v>
      </c>
      <c r="G1297" s="21">
        <v>260</v>
      </c>
      <c r="H1297" s="21">
        <v>72</v>
      </c>
      <c r="I1297" s="21">
        <f>VLOOKUP($C1297,Inputs!$A$3:$G$53,2,FALSE)</f>
        <v>18.32</v>
      </c>
      <c r="J1297" s="21">
        <f>VLOOKUP($C1297,Inputs!$A$3:$G$53,3,FALSE)</f>
        <v>2.403</v>
      </c>
      <c r="K1297">
        <f>VLOOKUP($C1297,Inputs!$A$3:$G$53,4,FALSE)</f>
        <v>0.1081</v>
      </c>
      <c r="L1297">
        <f>IF(ISBLANK(H1297),VLOOKUP($C1297,Inputs!$A$3:$G$53,5,FALSE),H1297)</f>
        <v>72</v>
      </c>
      <c r="M1297">
        <f>VLOOKUP($C1297,Inputs!$A$3:$G$53,7,FALSE)</f>
        <v>0</v>
      </c>
      <c r="N1297">
        <f t="shared" si="20"/>
        <v>260</v>
      </c>
      <c r="O1297">
        <f>VLOOKUP($C1297,Inputs!$A$3:$G$53,5,FALSE)</f>
        <v>59.370852713178294</v>
      </c>
      <c r="P1297">
        <f>VLOOKUP(C1297,Depack!A$1:B$51,2,FALSE)</f>
        <v>9.6275884401726337</v>
      </c>
    </row>
    <row r="1298" spans="1:16" x14ac:dyDescent="0.2">
      <c r="A1298">
        <v>1295</v>
      </c>
      <c r="B1298" t="s">
        <v>3556</v>
      </c>
      <c r="C1298" t="s">
        <v>32</v>
      </c>
      <c r="D1298">
        <v>26133</v>
      </c>
      <c r="E1298">
        <v>3994.54</v>
      </c>
      <c r="F1298" s="21">
        <v>1</v>
      </c>
      <c r="G1298" s="21">
        <v>312</v>
      </c>
      <c r="H1298" s="21">
        <v>75</v>
      </c>
      <c r="I1298" s="21">
        <f>VLOOKUP($C1298,Inputs!$A$3:$G$53,2,FALSE)</f>
        <v>18.32</v>
      </c>
      <c r="J1298" s="21">
        <f>VLOOKUP($C1298,Inputs!$A$3:$G$53,3,FALSE)</f>
        <v>2.403</v>
      </c>
      <c r="K1298">
        <f>VLOOKUP($C1298,Inputs!$A$3:$G$53,4,FALSE)</f>
        <v>0.1081</v>
      </c>
      <c r="L1298">
        <f>IF(ISBLANK(H1298),VLOOKUP($C1298,Inputs!$A$3:$G$53,5,FALSE),H1298)</f>
        <v>75</v>
      </c>
      <c r="M1298">
        <f>VLOOKUP($C1298,Inputs!$A$3:$G$53,7,FALSE)</f>
        <v>0</v>
      </c>
      <c r="N1298">
        <f t="shared" si="20"/>
        <v>312</v>
      </c>
      <c r="O1298">
        <f>VLOOKUP($C1298,Inputs!$A$3:$G$53,5,FALSE)</f>
        <v>59.370852713178294</v>
      </c>
      <c r="P1298">
        <f>VLOOKUP(C1298,Depack!A$1:B$51,2,FALSE)</f>
        <v>9.6275884401726337</v>
      </c>
    </row>
    <row r="1299" spans="1:16" x14ac:dyDescent="0.2">
      <c r="A1299">
        <v>1296</v>
      </c>
      <c r="B1299" t="s">
        <v>4077</v>
      </c>
      <c r="C1299" t="s">
        <v>32</v>
      </c>
      <c r="D1299">
        <v>26135</v>
      </c>
      <c r="E1299">
        <v>1423.152</v>
      </c>
      <c r="F1299" s="21">
        <v>3</v>
      </c>
      <c r="G1299" s="21">
        <v>294</v>
      </c>
      <c r="H1299" s="21">
        <v>27.24</v>
      </c>
      <c r="I1299" s="21">
        <f>VLOOKUP($C1299,Inputs!$A$3:$G$53,2,FALSE)</f>
        <v>18.32</v>
      </c>
      <c r="J1299" s="21">
        <f>VLOOKUP($C1299,Inputs!$A$3:$G$53,3,FALSE)</f>
        <v>2.403</v>
      </c>
      <c r="K1299">
        <f>VLOOKUP($C1299,Inputs!$A$3:$G$53,4,FALSE)</f>
        <v>0.1081</v>
      </c>
      <c r="L1299">
        <f>IF(ISBLANK(H1299),VLOOKUP($C1299,Inputs!$A$3:$G$53,5,FALSE),H1299)</f>
        <v>27.24</v>
      </c>
      <c r="M1299">
        <f>VLOOKUP($C1299,Inputs!$A$3:$G$53,7,FALSE)</f>
        <v>0</v>
      </c>
      <c r="N1299">
        <f t="shared" si="20"/>
        <v>294</v>
      </c>
      <c r="O1299">
        <f>VLOOKUP($C1299,Inputs!$A$3:$G$53,5,FALSE)</f>
        <v>59.370852713178294</v>
      </c>
      <c r="P1299">
        <f>VLOOKUP(C1299,Depack!A$1:B$51,2,FALSE)</f>
        <v>9.6275884401726337</v>
      </c>
    </row>
    <row r="1300" spans="1:16" x14ac:dyDescent="0.2">
      <c r="A1300">
        <v>1297</v>
      </c>
      <c r="B1300" t="s">
        <v>4078</v>
      </c>
      <c r="C1300" t="s">
        <v>32</v>
      </c>
      <c r="D1300">
        <v>26137</v>
      </c>
      <c r="E1300">
        <v>4653.29</v>
      </c>
      <c r="F1300" s="21">
        <v>1</v>
      </c>
      <c r="G1300" s="21">
        <v>260</v>
      </c>
      <c r="H1300" s="21">
        <v>78</v>
      </c>
      <c r="I1300" s="21">
        <f>VLOOKUP($C1300,Inputs!$A$3:$G$53,2,FALSE)</f>
        <v>18.32</v>
      </c>
      <c r="J1300" s="21">
        <f>VLOOKUP($C1300,Inputs!$A$3:$G$53,3,FALSE)</f>
        <v>2.403</v>
      </c>
      <c r="K1300">
        <f>VLOOKUP($C1300,Inputs!$A$3:$G$53,4,FALSE)</f>
        <v>0.1081</v>
      </c>
      <c r="L1300">
        <f>IF(ISBLANK(H1300),VLOOKUP($C1300,Inputs!$A$3:$G$53,5,FALSE),H1300)</f>
        <v>78</v>
      </c>
      <c r="M1300">
        <f>VLOOKUP($C1300,Inputs!$A$3:$G$53,7,FALSE)</f>
        <v>0</v>
      </c>
      <c r="N1300">
        <f t="shared" si="20"/>
        <v>260</v>
      </c>
      <c r="O1300">
        <f>VLOOKUP($C1300,Inputs!$A$3:$G$53,5,FALSE)</f>
        <v>59.370852713178294</v>
      </c>
      <c r="P1300">
        <f>VLOOKUP(C1300,Depack!A$1:B$51,2,FALSE)</f>
        <v>9.6275884401726337</v>
      </c>
    </row>
    <row r="1301" spans="1:16" x14ac:dyDescent="0.2">
      <c r="A1301">
        <v>1298</v>
      </c>
      <c r="B1301" t="s">
        <v>3874</v>
      </c>
      <c r="C1301" t="s">
        <v>32</v>
      </c>
      <c r="D1301">
        <v>26139</v>
      </c>
      <c r="E1301">
        <v>49896.98</v>
      </c>
      <c r="F1301" s="21">
        <v>2</v>
      </c>
      <c r="G1301" s="21">
        <v>312</v>
      </c>
      <c r="H1301" s="21">
        <v>45.75</v>
      </c>
      <c r="I1301" s="21">
        <f>VLOOKUP($C1301,Inputs!$A$3:$G$53,2,FALSE)</f>
        <v>18.32</v>
      </c>
      <c r="J1301" s="21">
        <f>VLOOKUP($C1301,Inputs!$A$3:$G$53,3,FALSE)</f>
        <v>2.403</v>
      </c>
      <c r="K1301">
        <f>VLOOKUP($C1301,Inputs!$A$3:$G$53,4,FALSE)</f>
        <v>0.1081</v>
      </c>
      <c r="L1301">
        <f>IF(ISBLANK(H1301),VLOOKUP($C1301,Inputs!$A$3:$G$53,5,FALSE),H1301)</f>
        <v>45.75</v>
      </c>
      <c r="M1301">
        <f>VLOOKUP($C1301,Inputs!$A$3:$G$53,7,FALSE)</f>
        <v>0</v>
      </c>
      <c r="N1301">
        <f t="shared" si="20"/>
        <v>312</v>
      </c>
      <c r="O1301">
        <f>VLOOKUP($C1301,Inputs!$A$3:$G$53,5,FALSE)</f>
        <v>59.370852713178294</v>
      </c>
      <c r="P1301">
        <f>VLOOKUP(C1301,Depack!A$1:B$51,2,FALSE)</f>
        <v>9.6275884401726337</v>
      </c>
    </row>
    <row r="1302" spans="1:16" x14ac:dyDescent="0.2">
      <c r="A1302">
        <v>1299</v>
      </c>
      <c r="B1302" t="s">
        <v>4079</v>
      </c>
      <c r="C1302" t="s">
        <v>32</v>
      </c>
      <c r="D1302">
        <v>26141</v>
      </c>
      <c r="E1302">
        <v>2192.21</v>
      </c>
      <c r="F1302" s="21">
        <v>1</v>
      </c>
      <c r="G1302" s="21">
        <v>312</v>
      </c>
      <c r="H1302" s="21">
        <v>75</v>
      </c>
      <c r="I1302" s="21">
        <f>VLOOKUP($C1302,Inputs!$A$3:$G$53,2,FALSE)</f>
        <v>18.32</v>
      </c>
      <c r="J1302" s="21">
        <f>VLOOKUP($C1302,Inputs!$A$3:$G$53,3,FALSE)</f>
        <v>2.403</v>
      </c>
      <c r="K1302">
        <f>VLOOKUP($C1302,Inputs!$A$3:$G$53,4,FALSE)</f>
        <v>0.1081</v>
      </c>
      <c r="L1302">
        <f>IF(ISBLANK(H1302),VLOOKUP($C1302,Inputs!$A$3:$G$53,5,FALSE),H1302)</f>
        <v>75</v>
      </c>
      <c r="M1302">
        <f>VLOOKUP($C1302,Inputs!$A$3:$G$53,7,FALSE)</f>
        <v>0</v>
      </c>
      <c r="N1302">
        <f t="shared" si="20"/>
        <v>312</v>
      </c>
      <c r="O1302">
        <f>VLOOKUP($C1302,Inputs!$A$3:$G$53,5,FALSE)</f>
        <v>59.370852713178294</v>
      </c>
      <c r="P1302">
        <f>VLOOKUP(C1302,Depack!A$1:B$51,2,FALSE)</f>
        <v>9.6275884401726337</v>
      </c>
    </row>
    <row r="1303" spans="1:16" x14ac:dyDescent="0.2">
      <c r="A1303">
        <v>1300</v>
      </c>
      <c r="B1303" t="s">
        <v>4080</v>
      </c>
      <c r="C1303" t="s">
        <v>32</v>
      </c>
      <c r="D1303">
        <v>26143</v>
      </c>
      <c r="E1303">
        <v>4585.6400000000003</v>
      </c>
      <c r="F1303" s="21">
        <v>0</v>
      </c>
      <c r="I1303" s="21">
        <f>VLOOKUP($C1303,Inputs!$A$3:$G$53,2,FALSE)</f>
        <v>18.32</v>
      </c>
      <c r="J1303" s="21">
        <f>VLOOKUP($C1303,Inputs!$A$3:$G$53,3,FALSE)</f>
        <v>2.403</v>
      </c>
      <c r="K1303">
        <f>VLOOKUP($C1303,Inputs!$A$3:$G$53,4,FALSE)</f>
        <v>0.1081</v>
      </c>
      <c r="L1303">
        <f>IF(ISBLANK(H1303),VLOOKUP($C1303,Inputs!$A$3:$G$53,5,FALSE),H1303)</f>
        <v>59.370852713178294</v>
      </c>
      <c r="M1303">
        <f>VLOOKUP($C1303,Inputs!$A$3:$G$53,7,FALSE)</f>
        <v>0</v>
      </c>
      <c r="N1303">
        <f t="shared" si="20"/>
        <v>220</v>
      </c>
      <c r="O1303">
        <f>VLOOKUP($C1303,Inputs!$A$3:$G$53,5,FALSE)</f>
        <v>59.370852713178294</v>
      </c>
      <c r="P1303">
        <f>VLOOKUP(C1303,Depack!A$1:B$51,2,FALSE)</f>
        <v>9.6275884401726337</v>
      </c>
    </row>
    <row r="1304" spans="1:16" x14ac:dyDescent="0.2">
      <c r="A1304">
        <v>1301</v>
      </c>
      <c r="B1304" t="s">
        <v>4081</v>
      </c>
      <c r="C1304" t="s">
        <v>32</v>
      </c>
      <c r="D1304">
        <v>26145</v>
      </c>
      <c r="E1304">
        <v>39091.56</v>
      </c>
      <c r="F1304" s="21">
        <v>3</v>
      </c>
      <c r="G1304" s="21">
        <v>277</v>
      </c>
      <c r="H1304" s="21">
        <v>17</v>
      </c>
      <c r="I1304" s="21">
        <f>VLOOKUP($C1304,Inputs!$A$3:$G$53,2,FALSE)</f>
        <v>18.32</v>
      </c>
      <c r="J1304" s="21">
        <f>VLOOKUP($C1304,Inputs!$A$3:$G$53,3,FALSE)</f>
        <v>2.403</v>
      </c>
      <c r="K1304">
        <f>VLOOKUP($C1304,Inputs!$A$3:$G$53,4,FALSE)</f>
        <v>0.1081</v>
      </c>
      <c r="L1304">
        <f>IF(ISBLANK(H1304),VLOOKUP($C1304,Inputs!$A$3:$G$53,5,FALSE),H1304)</f>
        <v>17</v>
      </c>
      <c r="M1304">
        <f>VLOOKUP($C1304,Inputs!$A$3:$G$53,7,FALSE)</f>
        <v>0</v>
      </c>
      <c r="N1304">
        <f t="shared" si="20"/>
        <v>277</v>
      </c>
      <c r="O1304">
        <f>VLOOKUP($C1304,Inputs!$A$3:$G$53,5,FALSE)</f>
        <v>59.370852713178294</v>
      </c>
      <c r="P1304">
        <f>VLOOKUP(C1304,Depack!A$1:B$51,2,FALSE)</f>
        <v>9.6275884401726337</v>
      </c>
    </row>
    <row r="1305" spans="1:16" x14ac:dyDescent="0.2">
      <c r="A1305">
        <v>1302</v>
      </c>
      <c r="B1305" t="s">
        <v>3338</v>
      </c>
      <c r="C1305" t="s">
        <v>32</v>
      </c>
      <c r="D1305">
        <v>26147</v>
      </c>
      <c r="E1305">
        <v>28863.919999999998</v>
      </c>
      <c r="F1305" s="21">
        <v>2</v>
      </c>
      <c r="G1305" s="21">
        <v>286</v>
      </c>
      <c r="H1305" s="21">
        <v>33</v>
      </c>
      <c r="I1305" s="21">
        <f>VLOOKUP($C1305,Inputs!$A$3:$G$53,2,FALSE)</f>
        <v>18.32</v>
      </c>
      <c r="J1305" s="21">
        <f>VLOOKUP($C1305,Inputs!$A$3:$G$53,3,FALSE)</f>
        <v>2.403</v>
      </c>
      <c r="K1305">
        <f>VLOOKUP($C1305,Inputs!$A$3:$G$53,4,FALSE)</f>
        <v>0.1081</v>
      </c>
      <c r="L1305">
        <f>IF(ISBLANK(H1305),VLOOKUP($C1305,Inputs!$A$3:$G$53,5,FALSE),H1305)</f>
        <v>33</v>
      </c>
      <c r="M1305">
        <f>VLOOKUP($C1305,Inputs!$A$3:$G$53,7,FALSE)</f>
        <v>0</v>
      </c>
      <c r="N1305">
        <f t="shared" si="20"/>
        <v>286</v>
      </c>
      <c r="O1305">
        <f>VLOOKUP($C1305,Inputs!$A$3:$G$53,5,FALSE)</f>
        <v>59.370852713178294</v>
      </c>
      <c r="P1305">
        <f>VLOOKUP(C1305,Depack!A$1:B$51,2,FALSE)</f>
        <v>9.6275884401726337</v>
      </c>
    </row>
    <row r="1306" spans="1:16" x14ac:dyDescent="0.2">
      <c r="A1306">
        <v>1303</v>
      </c>
      <c r="B1306" t="s">
        <v>3779</v>
      </c>
      <c r="C1306" t="s">
        <v>32</v>
      </c>
      <c r="D1306">
        <v>26149</v>
      </c>
      <c r="E1306">
        <v>10524.35</v>
      </c>
      <c r="F1306" s="21">
        <v>1</v>
      </c>
      <c r="G1306" s="21">
        <v>312</v>
      </c>
      <c r="H1306" s="21">
        <v>36.9</v>
      </c>
      <c r="I1306" s="21">
        <f>VLOOKUP($C1306,Inputs!$A$3:$G$53,2,FALSE)</f>
        <v>18.32</v>
      </c>
      <c r="J1306" s="21">
        <f>VLOOKUP($C1306,Inputs!$A$3:$G$53,3,FALSE)</f>
        <v>2.403</v>
      </c>
      <c r="K1306">
        <f>VLOOKUP($C1306,Inputs!$A$3:$G$53,4,FALSE)</f>
        <v>0.1081</v>
      </c>
      <c r="L1306">
        <f>IF(ISBLANK(H1306),VLOOKUP($C1306,Inputs!$A$3:$G$53,5,FALSE),H1306)</f>
        <v>36.9</v>
      </c>
      <c r="M1306">
        <f>VLOOKUP($C1306,Inputs!$A$3:$G$53,7,FALSE)</f>
        <v>0</v>
      </c>
      <c r="N1306">
        <f t="shared" si="20"/>
        <v>312</v>
      </c>
      <c r="O1306">
        <f>VLOOKUP($C1306,Inputs!$A$3:$G$53,5,FALSE)</f>
        <v>59.370852713178294</v>
      </c>
      <c r="P1306">
        <f>VLOOKUP(C1306,Depack!A$1:B$51,2,FALSE)</f>
        <v>9.6275884401726337</v>
      </c>
    </row>
    <row r="1307" spans="1:16" x14ac:dyDescent="0.2">
      <c r="A1307">
        <v>1304</v>
      </c>
      <c r="B1307" t="s">
        <v>4082</v>
      </c>
      <c r="C1307" t="s">
        <v>32</v>
      </c>
      <c r="D1307">
        <v>26151</v>
      </c>
      <c r="E1307">
        <v>7125.3</v>
      </c>
      <c r="F1307" s="21">
        <v>1</v>
      </c>
      <c r="G1307" s="21">
        <v>260</v>
      </c>
      <c r="H1307" s="21">
        <v>63</v>
      </c>
      <c r="I1307" s="21">
        <f>VLOOKUP($C1307,Inputs!$A$3:$G$53,2,FALSE)</f>
        <v>18.32</v>
      </c>
      <c r="J1307" s="21">
        <f>VLOOKUP($C1307,Inputs!$A$3:$G$53,3,FALSE)</f>
        <v>2.403</v>
      </c>
      <c r="K1307">
        <f>VLOOKUP($C1307,Inputs!$A$3:$G$53,4,FALSE)</f>
        <v>0.1081</v>
      </c>
      <c r="L1307">
        <f>IF(ISBLANK(H1307),VLOOKUP($C1307,Inputs!$A$3:$G$53,5,FALSE),H1307)</f>
        <v>63</v>
      </c>
      <c r="M1307">
        <f>VLOOKUP($C1307,Inputs!$A$3:$G$53,7,FALSE)</f>
        <v>0</v>
      </c>
      <c r="N1307">
        <f t="shared" si="20"/>
        <v>260</v>
      </c>
      <c r="O1307">
        <f>VLOOKUP($C1307,Inputs!$A$3:$G$53,5,FALSE)</f>
        <v>59.370852713178294</v>
      </c>
      <c r="P1307">
        <f>VLOOKUP(C1307,Depack!A$1:B$51,2,FALSE)</f>
        <v>9.6275884401726337</v>
      </c>
    </row>
    <row r="1308" spans="1:16" x14ac:dyDescent="0.2">
      <c r="A1308">
        <v>1305</v>
      </c>
      <c r="B1308" t="s">
        <v>4083</v>
      </c>
      <c r="C1308" t="s">
        <v>32</v>
      </c>
      <c r="D1308">
        <v>26153</v>
      </c>
      <c r="E1308">
        <v>1562.778</v>
      </c>
      <c r="F1308" s="21">
        <v>1</v>
      </c>
      <c r="G1308" s="21">
        <v>260</v>
      </c>
      <c r="H1308" s="21">
        <v>0</v>
      </c>
      <c r="I1308" s="21">
        <f>VLOOKUP($C1308,Inputs!$A$3:$G$53,2,FALSE)</f>
        <v>18.32</v>
      </c>
      <c r="J1308" s="21">
        <f>VLOOKUP($C1308,Inputs!$A$3:$G$53,3,FALSE)</f>
        <v>2.403</v>
      </c>
      <c r="K1308">
        <f>VLOOKUP($C1308,Inputs!$A$3:$G$53,4,FALSE)</f>
        <v>0.1081</v>
      </c>
      <c r="L1308">
        <f>IF(ISBLANK(H1308),VLOOKUP($C1308,Inputs!$A$3:$G$53,5,FALSE),H1308)</f>
        <v>0</v>
      </c>
      <c r="M1308">
        <f>VLOOKUP($C1308,Inputs!$A$3:$G$53,7,FALSE)</f>
        <v>0</v>
      </c>
      <c r="N1308">
        <f t="shared" si="20"/>
        <v>260</v>
      </c>
      <c r="O1308">
        <f>VLOOKUP($C1308,Inputs!$A$3:$G$53,5,FALSE)</f>
        <v>59.370852713178294</v>
      </c>
      <c r="P1308">
        <f>VLOOKUP(C1308,Depack!A$1:B$51,2,FALSE)</f>
        <v>9.6275884401726337</v>
      </c>
    </row>
    <row r="1309" spans="1:16" x14ac:dyDescent="0.2">
      <c r="A1309">
        <v>1306</v>
      </c>
      <c r="B1309" t="s">
        <v>4084</v>
      </c>
      <c r="C1309" t="s">
        <v>32</v>
      </c>
      <c r="D1309">
        <v>26155</v>
      </c>
      <c r="E1309">
        <v>12111.28</v>
      </c>
      <c r="F1309" s="21">
        <v>1</v>
      </c>
      <c r="G1309" s="21">
        <v>312</v>
      </c>
      <c r="H1309" s="21">
        <v>49.5</v>
      </c>
      <c r="I1309" s="21">
        <f>VLOOKUP($C1309,Inputs!$A$3:$G$53,2,FALSE)</f>
        <v>18.32</v>
      </c>
      <c r="J1309" s="21">
        <f>VLOOKUP($C1309,Inputs!$A$3:$G$53,3,FALSE)</f>
        <v>2.403</v>
      </c>
      <c r="K1309">
        <f>VLOOKUP($C1309,Inputs!$A$3:$G$53,4,FALSE)</f>
        <v>0.1081</v>
      </c>
      <c r="L1309">
        <f>IF(ISBLANK(H1309),VLOOKUP($C1309,Inputs!$A$3:$G$53,5,FALSE),H1309)</f>
        <v>49.5</v>
      </c>
      <c r="M1309">
        <f>VLOOKUP($C1309,Inputs!$A$3:$G$53,7,FALSE)</f>
        <v>0</v>
      </c>
      <c r="N1309">
        <f t="shared" si="20"/>
        <v>312</v>
      </c>
      <c r="O1309">
        <f>VLOOKUP($C1309,Inputs!$A$3:$G$53,5,FALSE)</f>
        <v>59.370852713178294</v>
      </c>
      <c r="P1309">
        <f>VLOOKUP(C1309,Depack!A$1:B$51,2,FALSE)</f>
        <v>9.6275884401726337</v>
      </c>
    </row>
    <row r="1310" spans="1:16" x14ac:dyDescent="0.2">
      <c r="A1310">
        <v>1307</v>
      </c>
      <c r="B1310" t="s">
        <v>4085</v>
      </c>
      <c r="C1310" t="s">
        <v>32</v>
      </c>
      <c r="D1310">
        <v>26157</v>
      </c>
      <c r="E1310">
        <v>9063.31</v>
      </c>
      <c r="F1310" s="21">
        <v>0</v>
      </c>
      <c r="I1310" s="21">
        <f>VLOOKUP($C1310,Inputs!$A$3:$G$53,2,FALSE)</f>
        <v>18.32</v>
      </c>
      <c r="J1310" s="21">
        <f>VLOOKUP($C1310,Inputs!$A$3:$G$53,3,FALSE)</f>
        <v>2.403</v>
      </c>
      <c r="K1310">
        <f>VLOOKUP($C1310,Inputs!$A$3:$G$53,4,FALSE)</f>
        <v>0.1081</v>
      </c>
      <c r="L1310">
        <f>IF(ISBLANK(H1310),VLOOKUP($C1310,Inputs!$A$3:$G$53,5,FALSE),H1310)</f>
        <v>59.370852713178294</v>
      </c>
      <c r="M1310">
        <f>VLOOKUP($C1310,Inputs!$A$3:$G$53,7,FALSE)</f>
        <v>0</v>
      </c>
      <c r="N1310">
        <f t="shared" si="20"/>
        <v>220</v>
      </c>
      <c r="O1310">
        <f>VLOOKUP($C1310,Inputs!$A$3:$G$53,5,FALSE)</f>
        <v>59.370852713178294</v>
      </c>
      <c r="P1310">
        <f>VLOOKUP(C1310,Depack!A$1:B$51,2,FALSE)</f>
        <v>9.6275884401726337</v>
      </c>
    </row>
    <row r="1311" spans="1:16" x14ac:dyDescent="0.2">
      <c r="A1311">
        <v>1308</v>
      </c>
      <c r="B1311" t="s">
        <v>3429</v>
      </c>
      <c r="C1311" t="s">
        <v>32</v>
      </c>
      <c r="D1311">
        <v>26159</v>
      </c>
      <c r="E1311">
        <v>13945.71</v>
      </c>
      <c r="F1311" s="21">
        <v>3</v>
      </c>
      <c r="G1311" s="21">
        <v>164</v>
      </c>
      <c r="H1311" s="21">
        <v>140</v>
      </c>
      <c r="I1311" s="21">
        <f>VLOOKUP($C1311,Inputs!$A$3:$G$53,2,FALSE)</f>
        <v>18.32</v>
      </c>
      <c r="J1311" s="21">
        <f>VLOOKUP($C1311,Inputs!$A$3:$G$53,3,FALSE)</f>
        <v>2.403</v>
      </c>
      <c r="K1311">
        <f>VLOOKUP($C1311,Inputs!$A$3:$G$53,4,FALSE)</f>
        <v>0.1081</v>
      </c>
      <c r="L1311">
        <f>IF(ISBLANK(H1311),VLOOKUP($C1311,Inputs!$A$3:$G$53,5,FALSE),H1311)</f>
        <v>140</v>
      </c>
      <c r="M1311">
        <f>VLOOKUP($C1311,Inputs!$A$3:$G$53,7,FALSE)</f>
        <v>0</v>
      </c>
      <c r="N1311">
        <f t="shared" si="20"/>
        <v>164</v>
      </c>
      <c r="O1311">
        <f>VLOOKUP($C1311,Inputs!$A$3:$G$53,5,FALSE)</f>
        <v>59.370852713178294</v>
      </c>
      <c r="P1311">
        <f>VLOOKUP(C1311,Depack!A$1:B$51,2,FALSE)</f>
        <v>9.6275884401726337</v>
      </c>
    </row>
    <row r="1312" spans="1:16" x14ac:dyDescent="0.2">
      <c r="A1312">
        <v>1309</v>
      </c>
      <c r="B1312" t="s">
        <v>4086</v>
      </c>
      <c r="C1312" t="s">
        <v>32</v>
      </c>
      <c r="D1312">
        <v>26161</v>
      </c>
      <c r="E1312">
        <v>72637.31</v>
      </c>
      <c r="F1312" s="21">
        <v>2</v>
      </c>
      <c r="G1312" s="21">
        <v>260</v>
      </c>
      <c r="H1312" s="21">
        <v>61.95</v>
      </c>
      <c r="I1312" s="21">
        <f>VLOOKUP($C1312,Inputs!$A$3:$G$53,2,FALSE)</f>
        <v>18.32</v>
      </c>
      <c r="J1312" s="21">
        <f>VLOOKUP($C1312,Inputs!$A$3:$G$53,3,FALSE)</f>
        <v>2.403</v>
      </c>
      <c r="K1312">
        <f>VLOOKUP($C1312,Inputs!$A$3:$G$53,4,FALSE)</f>
        <v>0.1081</v>
      </c>
      <c r="L1312">
        <f>IF(ISBLANK(H1312),VLOOKUP($C1312,Inputs!$A$3:$G$53,5,FALSE),H1312)</f>
        <v>61.95</v>
      </c>
      <c r="M1312">
        <f>VLOOKUP($C1312,Inputs!$A$3:$G$53,7,FALSE)</f>
        <v>0</v>
      </c>
      <c r="N1312">
        <f t="shared" si="20"/>
        <v>260</v>
      </c>
      <c r="O1312">
        <f>VLOOKUP($C1312,Inputs!$A$3:$G$53,5,FALSE)</f>
        <v>59.370852713178294</v>
      </c>
      <c r="P1312">
        <f>VLOOKUP(C1312,Depack!A$1:B$51,2,FALSE)</f>
        <v>9.6275884401726337</v>
      </c>
    </row>
    <row r="1313" spans="1:16" x14ac:dyDescent="0.2">
      <c r="A1313">
        <v>1310</v>
      </c>
      <c r="B1313" t="s">
        <v>3667</v>
      </c>
      <c r="C1313" t="s">
        <v>32</v>
      </c>
      <c r="D1313">
        <v>26163</v>
      </c>
      <c r="E1313">
        <v>333745.53999999998</v>
      </c>
      <c r="F1313" s="21">
        <v>19</v>
      </c>
      <c r="G1313" s="21">
        <v>287</v>
      </c>
      <c r="H1313" s="21">
        <v>23.523679999999999</v>
      </c>
      <c r="I1313" s="21">
        <f>VLOOKUP($C1313,Inputs!$A$3:$G$53,2,FALSE)</f>
        <v>18.32</v>
      </c>
      <c r="J1313" s="21">
        <f>VLOOKUP($C1313,Inputs!$A$3:$G$53,3,FALSE)</f>
        <v>2.403</v>
      </c>
      <c r="K1313">
        <f>VLOOKUP($C1313,Inputs!$A$3:$G$53,4,FALSE)</f>
        <v>0.1081</v>
      </c>
      <c r="L1313">
        <f>IF(ISBLANK(H1313),VLOOKUP($C1313,Inputs!$A$3:$G$53,5,FALSE),H1313)</f>
        <v>23.523679999999999</v>
      </c>
      <c r="M1313">
        <f>VLOOKUP($C1313,Inputs!$A$3:$G$53,7,FALSE)</f>
        <v>0</v>
      </c>
      <c r="N1313">
        <f t="shared" si="20"/>
        <v>287</v>
      </c>
      <c r="O1313">
        <f>VLOOKUP($C1313,Inputs!$A$3:$G$53,5,FALSE)</f>
        <v>59.370852713178294</v>
      </c>
      <c r="P1313">
        <f>VLOOKUP(C1313,Depack!A$1:B$51,2,FALSE)</f>
        <v>9.6275884401726337</v>
      </c>
    </row>
    <row r="1314" spans="1:16" x14ac:dyDescent="0.2">
      <c r="A1314">
        <v>1311</v>
      </c>
      <c r="B1314" t="s">
        <v>4087</v>
      </c>
      <c r="C1314" t="s">
        <v>32</v>
      </c>
      <c r="D1314">
        <v>26165</v>
      </c>
      <c r="E1314">
        <v>5909.13</v>
      </c>
      <c r="F1314" s="21">
        <v>1</v>
      </c>
      <c r="G1314" s="21">
        <v>260</v>
      </c>
      <c r="H1314" s="21">
        <v>56.97</v>
      </c>
      <c r="I1314" s="21">
        <f>VLOOKUP($C1314,Inputs!$A$3:$G$53,2,FALSE)</f>
        <v>18.32</v>
      </c>
      <c r="J1314" s="21">
        <f>VLOOKUP($C1314,Inputs!$A$3:$G$53,3,FALSE)</f>
        <v>2.403</v>
      </c>
      <c r="K1314">
        <f>VLOOKUP($C1314,Inputs!$A$3:$G$53,4,FALSE)</f>
        <v>0.1081</v>
      </c>
      <c r="L1314">
        <f>IF(ISBLANK(H1314),VLOOKUP($C1314,Inputs!$A$3:$G$53,5,FALSE),H1314)</f>
        <v>56.97</v>
      </c>
      <c r="M1314">
        <f>VLOOKUP($C1314,Inputs!$A$3:$G$53,7,FALSE)</f>
        <v>0</v>
      </c>
      <c r="N1314">
        <f t="shared" si="20"/>
        <v>260</v>
      </c>
      <c r="O1314">
        <f>VLOOKUP($C1314,Inputs!$A$3:$G$53,5,FALSE)</f>
        <v>59.370852713178294</v>
      </c>
      <c r="P1314">
        <f>VLOOKUP(C1314,Depack!A$1:B$51,2,FALSE)</f>
        <v>9.6275884401726337</v>
      </c>
    </row>
    <row r="1315" spans="1:16" x14ac:dyDescent="0.2">
      <c r="A1315">
        <v>1312</v>
      </c>
      <c r="B1315" t="s">
        <v>4088</v>
      </c>
      <c r="C1315" t="s">
        <v>33</v>
      </c>
      <c r="D1315">
        <v>27001</v>
      </c>
      <c r="E1315">
        <v>2756.12</v>
      </c>
      <c r="F1315" s="21">
        <v>2</v>
      </c>
      <c r="G1315" s="21">
        <v>312</v>
      </c>
      <c r="H1315" s="21">
        <v>32.04</v>
      </c>
      <c r="I1315" s="21">
        <f>VLOOKUP($C1315,Inputs!$A$3:$G$53,2,FALSE)</f>
        <v>19.350000000000001</v>
      </c>
      <c r="J1315" s="21">
        <f>VLOOKUP($C1315,Inputs!$A$3:$G$53,3,FALSE)</f>
        <v>2.403</v>
      </c>
      <c r="K1315">
        <f>VLOOKUP($C1315,Inputs!$A$3:$G$53,4,FALSE)</f>
        <v>0.10589999999999999</v>
      </c>
      <c r="L1315">
        <f>IF(ISBLANK(H1315),VLOOKUP($C1315,Inputs!$A$3:$G$53,5,FALSE),H1315)</f>
        <v>32.04</v>
      </c>
      <c r="M1315">
        <f>VLOOKUP($C1315,Inputs!$A$3:$G$53,7,FALSE)</f>
        <v>0</v>
      </c>
      <c r="N1315">
        <f t="shared" si="20"/>
        <v>312</v>
      </c>
      <c r="O1315">
        <f>VLOOKUP($C1315,Inputs!$A$3:$G$53,5,FALSE)</f>
        <v>57.385952380952382</v>
      </c>
      <c r="P1315">
        <f>VLOOKUP(C1315,Depack!A$1:B$51,2,FALSE)</f>
        <v>9.8447960553545499</v>
      </c>
    </row>
    <row r="1316" spans="1:16" x14ac:dyDescent="0.2">
      <c r="A1316">
        <v>1313</v>
      </c>
      <c r="B1316" t="s">
        <v>4089</v>
      </c>
      <c r="C1316" t="s">
        <v>33</v>
      </c>
      <c r="D1316">
        <v>27003</v>
      </c>
      <c r="E1316">
        <v>60361.79</v>
      </c>
      <c r="F1316" s="21">
        <v>2</v>
      </c>
      <c r="G1316" s="21">
        <v>286</v>
      </c>
      <c r="H1316" s="21">
        <v>42.5</v>
      </c>
      <c r="I1316" s="21">
        <f>VLOOKUP($C1316,Inputs!$A$3:$G$53,2,FALSE)</f>
        <v>19.350000000000001</v>
      </c>
      <c r="J1316" s="21">
        <f>VLOOKUP($C1316,Inputs!$A$3:$G$53,3,FALSE)</f>
        <v>2.403</v>
      </c>
      <c r="K1316">
        <f>VLOOKUP($C1316,Inputs!$A$3:$G$53,4,FALSE)</f>
        <v>0.10589999999999999</v>
      </c>
      <c r="L1316">
        <f>IF(ISBLANK(H1316),VLOOKUP($C1316,Inputs!$A$3:$G$53,5,FALSE),H1316)</f>
        <v>42.5</v>
      </c>
      <c r="M1316">
        <f>VLOOKUP($C1316,Inputs!$A$3:$G$53,7,FALSE)</f>
        <v>0</v>
      </c>
      <c r="N1316">
        <f t="shared" si="20"/>
        <v>286</v>
      </c>
      <c r="O1316">
        <f>VLOOKUP($C1316,Inputs!$A$3:$G$53,5,FALSE)</f>
        <v>57.385952380952382</v>
      </c>
      <c r="P1316">
        <f>VLOOKUP(C1316,Depack!A$1:B$51,2,FALSE)</f>
        <v>9.8447960553545499</v>
      </c>
    </row>
    <row r="1317" spans="1:16" x14ac:dyDescent="0.2">
      <c r="A1317">
        <v>1314</v>
      </c>
      <c r="B1317" t="s">
        <v>4090</v>
      </c>
      <c r="C1317" t="s">
        <v>33</v>
      </c>
      <c r="D1317">
        <v>27005</v>
      </c>
      <c r="E1317">
        <v>5881.57</v>
      </c>
      <c r="F1317" s="21">
        <v>2</v>
      </c>
      <c r="G1317" s="21">
        <v>312</v>
      </c>
      <c r="H1317" s="21">
        <v>13.5</v>
      </c>
      <c r="I1317" s="21">
        <f>VLOOKUP($C1317,Inputs!$A$3:$G$53,2,FALSE)</f>
        <v>19.350000000000001</v>
      </c>
      <c r="J1317" s="21">
        <f>VLOOKUP($C1317,Inputs!$A$3:$G$53,3,FALSE)</f>
        <v>2.403</v>
      </c>
      <c r="K1317">
        <f>VLOOKUP($C1317,Inputs!$A$3:$G$53,4,FALSE)</f>
        <v>0.10589999999999999</v>
      </c>
      <c r="L1317">
        <f>IF(ISBLANK(H1317),VLOOKUP($C1317,Inputs!$A$3:$G$53,5,FALSE),H1317)</f>
        <v>13.5</v>
      </c>
      <c r="M1317">
        <f>VLOOKUP($C1317,Inputs!$A$3:$G$53,7,FALSE)</f>
        <v>0</v>
      </c>
      <c r="N1317">
        <f t="shared" si="20"/>
        <v>312</v>
      </c>
      <c r="O1317">
        <f>VLOOKUP($C1317,Inputs!$A$3:$G$53,5,FALSE)</f>
        <v>57.385952380952382</v>
      </c>
      <c r="P1317">
        <f>VLOOKUP(C1317,Depack!A$1:B$51,2,FALSE)</f>
        <v>9.8447960553545499</v>
      </c>
    </row>
    <row r="1318" spans="1:16" x14ac:dyDescent="0.2">
      <c r="A1318">
        <v>1315</v>
      </c>
      <c r="B1318" t="s">
        <v>4091</v>
      </c>
      <c r="C1318" t="s">
        <v>33</v>
      </c>
      <c r="D1318">
        <v>27007</v>
      </c>
      <c r="E1318">
        <v>8858.82</v>
      </c>
      <c r="F1318" s="21">
        <v>0</v>
      </c>
      <c r="I1318" s="21">
        <f>VLOOKUP($C1318,Inputs!$A$3:$G$53,2,FALSE)</f>
        <v>19.350000000000001</v>
      </c>
      <c r="J1318" s="21">
        <f>VLOOKUP($C1318,Inputs!$A$3:$G$53,3,FALSE)</f>
        <v>2.403</v>
      </c>
      <c r="K1318">
        <f>VLOOKUP($C1318,Inputs!$A$3:$G$53,4,FALSE)</f>
        <v>0.10589999999999999</v>
      </c>
      <c r="L1318">
        <f>IF(ISBLANK(H1318),VLOOKUP($C1318,Inputs!$A$3:$G$53,5,FALSE),H1318)</f>
        <v>57.385952380952382</v>
      </c>
      <c r="M1318">
        <f>VLOOKUP($C1318,Inputs!$A$3:$G$53,7,FALSE)</f>
        <v>0</v>
      </c>
      <c r="N1318">
        <f t="shared" si="20"/>
        <v>220</v>
      </c>
      <c r="O1318">
        <f>VLOOKUP($C1318,Inputs!$A$3:$G$53,5,FALSE)</f>
        <v>57.385952380952382</v>
      </c>
      <c r="P1318">
        <f>VLOOKUP(C1318,Depack!A$1:B$51,2,FALSE)</f>
        <v>9.8447960553545499</v>
      </c>
    </row>
    <row r="1319" spans="1:16" x14ac:dyDescent="0.2">
      <c r="A1319">
        <v>1316</v>
      </c>
      <c r="B1319" t="s">
        <v>1218</v>
      </c>
      <c r="C1319" t="s">
        <v>33</v>
      </c>
      <c r="D1319">
        <v>27009</v>
      </c>
      <c r="E1319">
        <v>7686.93</v>
      </c>
      <c r="F1319" s="21">
        <v>1</v>
      </c>
      <c r="G1319" s="21">
        <v>260</v>
      </c>
      <c r="H1319" s="21">
        <v>0</v>
      </c>
      <c r="I1319" s="21">
        <f>VLOOKUP($C1319,Inputs!$A$3:$G$53,2,FALSE)</f>
        <v>19.350000000000001</v>
      </c>
      <c r="J1319" s="21">
        <f>VLOOKUP($C1319,Inputs!$A$3:$G$53,3,FALSE)</f>
        <v>2.403</v>
      </c>
      <c r="K1319">
        <f>VLOOKUP($C1319,Inputs!$A$3:$G$53,4,FALSE)</f>
        <v>0.10589999999999999</v>
      </c>
      <c r="L1319">
        <f>IF(ISBLANK(H1319),VLOOKUP($C1319,Inputs!$A$3:$G$53,5,FALSE),H1319)</f>
        <v>0</v>
      </c>
      <c r="M1319">
        <f>VLOOKUP($C1319,Inputs!$A$3:$G$53,7,FALSE)</f>
        <v>0</v>
      </c>
      <c r="N1319">
        <f t="shared" si="20"/>
        <v>260</v>
      </c>
      <c r="O1319">
        <f>VLOOKUP($C1319,Inputs!$A$3:$G$53,5,FALSE)</f>
        <v>57.385952380952382</v>
      </c>
      <c r="P1319">
        <f>VLOOKUP(C1319,Depack!A$1:B$51,2,FALSE)</f>
        <v>9.8447960553545499</v>
      </c>
    </row>
    <row r="1320" spans="1:16" x14ac:dyDescent="0.2">
      <c r="A1320">
        <v>1317</v>
      </c>
      <c r="B1320" t="s">
        <v>4092</v>
      </c>
      <c r="C1320" t="s">
        <v>33</v>
      </c>
      <c r="D1320">
        <v>27011</v>
      </c>
      <c r="E1320">
        <v>1034.2439999999999</v>
      </c>
      <c r="F1320" s="21">
        <v>0</v>
      </c>
      <c r="I1320" s="21">
        <f>VLOOKUP($C1320,Inputs!$A$3:$G$53,2,FALSE)</f>
        <v>19.350000000000001</v>
      </c>
      <c r="J1320" s="21">
        <f>VLOOKUP($C1320,Inputs!$A$3:$G$53,3,FALSE)</f>
        <v>2.403</v>
      </c>
      <c r="K1320">
        <f>VLOOKUP($C1320,Inputs!$A$3:$G$53,4,FALSE)</f>
        <v>0.10589999999999999</v>
      </c>
      <c r="L1320">
        <f>IF(ISBLANK(H1320),VLOOKUP($C1320,Inputs!$A$3:$G$53,5,FALSE),H1320)</f>
        <v>57.385952380952382</v>
      </c>
      <c r="M1320">
        <f>VLOOKUP($C1320,Inputs!$A$3:$G$53,7,FALSE)</f>
        <v>0</v>
      </c>
      <c r="N1320">
        <f t="shared" si="20"/>
        <v>220</v>
      </c>
      <c r="O1320">
        <f>VLOOKUP($C1320,Inputs!$A$3:$G$53,5,FALSE)</f>
        <v>57.385952380952382</v>
      </c>
      <c r="P1320">
        <f>VLOOKUP(C1320,Depack!A$1:B$51,2,FALSE)</f>
        <v>9.8447960553545499</v>
      </c>
    </row>
    <row r="1321" spans="1:16" x14ac:dyDescent="0.2">
      <c r="A1321">
        <v>1318</v>
      </c>
      <c r="B1321" t="s">
        <v>4093</v>
      </c>
      <c r="C1321" t="s">
        <v>33</v>
      </c>
      <c r="D1321">
        <v>27013</v>
      </c>
      <c r="E1321">
        <v>15187.38</v>
      </c>
      <c r="F1321" s="21">
        <v>1</v>
      </c>
      <c r="G1321" s="21">
        <v>312</v>
      </c>
      <c r="H1321" s="21">
        <v>45</v>
      </c>
      <c r="I1321" s="21">
        <f>VLOOKUP($C1321,Inputs!$A$3:$G$53,2,FALSE)</f>
        <v>19.350000000000001</v>
      </c>
      <c r="J1321" s="21">
        <f>VLOOKUP($C1321,Inputs!$A$3:$G$53,3,FALSE)</f>
        <v>2.403</v>
      </c>
      <c r="K1321">
        <f>VLOOKUP($C1321,Inputs!$A$3:$G$53,4,FALSE)</f>
        <v>0.10589999999999999</v>
      </c>
      <c r="L1321">
        <f>IF(ISBLANK(H1321),VLOOKUP($C1321,Inputs!$A$3:$G$53,5,FALSE),H1321)</f>
        <v>45</v>
      </c>
      <c r="M1321">
        <f>VLOOKUP($C1321,Inputs!$A$3:$G$53,7,FALSE)</f>
        <v>0</v>
      </c>
      <c r="N1321">
        <f t="shared" si="20"/>
        <v>312</v>
      </c>
      <c r="O1321">
        <f>VLOOKUP($C1321,Inputs!$A$3:$G$53,5,FALSE)</f>
        <v>57.385952380952382</v>
      </c>
      <c r="P1321">
        <f>VLOOKUP(C1321,Depack!A$1:B$51,2,FALSE)</f>
        <v>9.8447960553545499</v>
      </c>
    </row>
    <row r="1322" spans="1:16" x14ac:dyDescent="0.2">
      <c r="A1322">
        <v>1319</v>
      </c>
      <c r="B1322" t="s">
        <v>3710</v>
      </c>
      <c r="C1322" t="s">
        <v>33</v>
      </c>
      <c r="D1322">
        <v>27015</v>
      </c>
      <c r="E1322">
        <v>5859.45</v>
      </c>
      <c r="F1322" s="21">
        <v>2</v>
      </c>
      <c r="G1322" s="21">
        <v>312</v>
      </c>
      <c r="H1322" s="21">
        <v>41.625</v>
      </c>
      <c r="I1322" s="21">
        <f>VLOOKUP($C1322,Inputs!$A$3:$G$53,2,FALSE)</f>
        <v>19.350000000000001</v>
      </c>
      <c r="J1322" s="21">
        <f>VLOOKUP($C1322,Inputs!$A$3:$G$53,3,FALSE)</f>
        <v>2.403</v>
      </c>
      <c r="K1322">
        <f>VLOOKUP($C1322,Inputs!$A$3:$G$53,4,FALSE)</f>
        <v>0.10589999999999999</v>
      </c>
      <c r="L1322">
        <f>IF(ISBLANK(H1322),VLOOKUP($C1322,Inputs!$A$3:$G$53,5,FALSE),H1322)</f>
        <v>41.625</v>
      </c>
      <c r="M1322">
        <f>VLOOKUP($C1322,Inputs!$A$3:$G$53,7,FALSE)</f>
        <v>0</v>
      </c>
      <c r="N1322">
        <f t="shared" si="20"/>
        <v>312</v>
      </c>
      <c r="O1322">
        <f>VLOOKUP($C1322,Inputs!$A$3:$G$53,5,FALSE)</f>
        <v>57.385952380952382</v>
      </c>
      <c r="P1322">
        <f>VLOOKUP(C1322,Depack!A$1:B$51,2,FALSE)</f>
        <v>9.8447960553545499</v>
      </c>
    </row>
    <row r="1323" spans="1:16" x14ac:dyDescent="0.2">
      <c r="A1323">
        <v>1320</v>
      </c>
      <c r="B1323" t="s">
        <v>4094</v>
      </c>
      <c r="C1323" t="s">
        <v>33</v>
      </c>
      <c r="D1323">
        <v>27017</v>
      </c>
      <c r="E1323">
        <v>6466.72</v>
      </c>
      <c r="F1323" s="21">
        <v>1</v>
      </c>
      <c r="G1323" s="21">
        <v>312</v>
      </c>
      <c r="H1323" s="21">
        <v>71.94</v>
      </c>
      <c r="I1323" s="21">
        <f>VLOOKUP($C1323,Inputs!$A$3:$G$53,2,FALSE)</f>
        <v>19.350000000000001</v>
      </c>
      <c r="J1323" s="21">
        <f>VLOOKUP($C1323,Inputs!$A$3:$G$53,3,FALSE)</f>
        <v>2.403</v>
      </c>
      <c r="K1323">
        <f>VLOOKUP($C1323,Inputs!$A$3:$G$53,4,FALSE)</f>
        <v>0.10589999999999999</v>
      </c>
      <c r="L1323">
        <f>IF(ISBLANK(H1323),VLOOKUP($C1323,Inputs!$A$3:$G$53,5,FALSE),H1323)</f>
        <v>71.94</v>
      </c>
      <c r="M1323">
        <f>VLOOKUP($C1323,Inputs!$A$3:$G$53,7,FALSE)</f>
        <v>0</v>
      </c>
      <c r="N1323">
        <f t="shared" si="20"/>
        <v>312</v>
      </c>
      <c r="O1323">
        <f>VLOOKUP($C1323,Inputs!$A$3:$G$53,5,FALSE)</f>
        <v>57.385952380952382</v>
      </c>
      <c r="P1323">
        <f>VLOOKUP(C1323,Depack!A$1:B$51,2,FALSE)</f>
        <v>9.8447960553545499</v>
      </c>
    </row>
    <row r="1324" spans="1:16" x14ac:dyDescent="0.2">
      <c r="A1324">
        <v>1321</v>
      </c>
      <c r="B1324" t="s">
        <v>4095</v>
      </c>
      <c r="C1324" t="s">
        <v>33</v>
      </c>
      <c r="D1324">
        <v>27019</v>
      </c>
      <c r="E1324">
        <v>17085.29</v>
      </c>
      <c r="F1324" s="21">
        <v>1</v>
      </c>
      <c r="G1324" s="21">
        <v>260</v>
      </c>
      <c r="H1324" s="21">
        <v>43</v>
      </c>
      <c r="I1324" s="21">
        <f>VLOOKUP($C1324,Inputs!$A$3:$G$53,2,FALSE)</f>
        <v>19.350000000000001</v>
      </c>
      <c r="J1324" s="21">
        <f>VLOOKUP($C1324,Inputs!$A$3:$G$53,3,FALSE)</f>
        <v>2.403</v>
      </c>
      <c r="K1324">
        <f>VLOOKUP($C1324,Inputs!$A$3:$G$53,4,FALSE)</f>
        <v>0.10589999999999999</v>
      </c>
      <c r="L1324">
        <f>IF(ISBLANK(H1324),VLOOKUP($C1324,Inputs!$A$3:$G$53,5,FALSE),H1324)</f>
        <v>43</v>
      </c>
      <c r="M1324">
        <f>VLOOKUP($C1324,Inputs!$A$3:$G$53,7,FALSE)</f>
        <v>0</v>
      </c>
      <c r="N1324">
        <f t="shared" si="20"/>
        <v>260</v>
      </c>
      <c r="O1324">
        <f>VLOOKUP($C1324,Inputs!$A$3:$G$53,5,FALSE)</f>
        <v>57.385952380952382</v>
      </c>
      <c r="P1324">
        <f>VLOOKUP(C1324,Depack!A$1:B$51,2,FALSE)</f>
        <v>9.8447960553545499</v>
      </c>
    </row>
    <row r="1325" spans="1:16" x14ac:dyDescent="0.2">
      <c r="A1325">
        <v>1322</v>
      </c>
      <c r="B1325" t="s">
        <v>2069</v>
      </c>
      <c r="C1325" t="s">
        <v>33</v>
      </c>
      <c r="D1325">
        <v>27021</v>
      </c>
      <c r="E1325">
        <v>5076.4399999999996</v>
      </c>
      <c r="F1325" s="21">
        <v>4</v>
      </c>
      <c r="G1325" s="21">
        <v>273</v>
      </c>
      <c r="H1325" s="21">
        <v>19.25</v>
      </c>
      <c r="I1325" s="21">
        <f>VLOOKUP($C1325,Inputs!$A$3:$G$53,2,FALSE)</f>
        <v>19.350000000000001</v>
      </c>
      <c r="J1325" s="21">
        <f>VLOOKUP($C1325,Inputs!$A$3:$G$53,3,FALSE)</f>
        <v>2.403</v>
      </c>
      <c r="K1325">
        <f>VLOOKUP($C1325,Inputs!$A$3:$G$53,4,FALSE)</f>
        <v>0.10589999999999999</v>
      </c>
      <c r="L1325">
        <f>IF(ISBLANK(H1325),VLOOKUP($C1325,Inputs!$A$3:$G$53,5,FALSE),H1325)</f>
        <v>19.25</v>
      </c>
      <c r="M1325">
        <f>VLOOKUP($C1325,Inputs!$A$3:$G$53,7,FALSE)</f>
        <v>0</v>
      </c>
      <c r="N1325">
        <f t="shared" si="20"/>
        <v>273</v>
      </c>
      <c r="O1325">
        <f>VLOOKUP($C1325,Inputs!$A$3:$G$53,5,FALSE)</f>
        <v>57.385952380952382</v>
      </c>
      <c r="P1325">
        <f>VLOOKUP(C1325,Depack!A$1:B$51,2,FALSE)</f>
        <v>9.8447960553545499</v>
      </c>
    </row>
    <row r="1326" spans="1:16" x14ac:dyDescent="0.2">
      <c r="A1326">
        <v>1323</v>
      </c>
      <c r="B1326" t="s">
        <v>4038</v>
      </c>
      <c r="C1326" t="s">
        <v>33</v>
      </c>
      <c r="D1326">
        <v>27023</v>
      </c>
      <c r="E1326">
        <v>2410.5700000000002</v>
      </c>
      <c r="F1326" s="21">
        <v>0</v>
      </c>
      <c r="I1326" s="21">
        <f>VLOOKUP($C1326,Inputs!$A$3:$G$53,2,FALSE)</f>
        <v>19.350000000000001</v>
      </c>
      <c r="J1326" s="21">
        <f>VLOOKUP($C1326,Inputs!$A$3:$G$53,3,FALSE)</f>
        <v>2.403</v>
      </c>
      <c r="K1326">
        <f>VLOOKUP($C1326,Inputs!$A$3:$G$53,4,FALSE)</f>
        <v>0.10589999999999999</v>
      </c>
      <c r="L1326">
        <f>IF(ISBLANK(H1326),VLOOKUP($C1326,Inputs!$A$3:$G$53,5,FALSE),H1326)</f>
        <v>57.385952380952382</v>
      </c>
      <c r="M1326">
        <f>VLOOKUP($C1326,Inputs!$A$3:$G$53,7,FALSE)</f>
        <v>0</v>
      </c>
      <c r="N1326">
        <f t="shared" si="20"/>
        <v>220</v>
      </c>
      <c r="O1326">
        <f>VLOOKUP($C1326,Inputs!$A$3:$G$53,5,FALSE)</f>
        <v>57.385952380952382</v>
      </c>
      <c r="P1326">
        <f>VLOOKUP(C1326,Depack!A$1:B$51,2,FALSE)</f>
        <v>9.8447960553545499</v>
      </c>
    </row>
    <row r="1327" spans="1:16" x14ac:dyDescent="0.2">
      <c r="A1327">
        <v>1324</v>
      </c>
      <c r="B1327" t="s">
        <v>4096</v>
      </c>
      <c r="C1327" t="s">
        <v>33</v>
      </c>
      <c r="D1327">
        <v>27025</v>
      </c>
      <c r="E1327">
        <v>9204.5</v>
      </c>
      <c r="F1327" s="21">
        <v>0</v>
      </c>
      <c r="I1327" s="21">
        <f>VLOOKUP($C1327,Inputs!$A$3:$G$53,2,FALSE)</f>
        <v>19.350000000000001</v>
      </c>
      <c r="J1327" s="21">
        <f>VLOOKUP($C1327,Inputs!$A$3:$G$53,3,FALSE)</f>
        <v>2.403</v>
      </c>
      <c r="K1327">
        <f>VLOOKUP($C1327,Inputs!$A$3:$G$53,4,FALSE)</f>
        <v>0.10589999999999999</v>
      </c>
      <c r="L1327">
        <f>IF(ISBLANK(H1327),VLOOKUP($C1327,Inputs!$A$3:$G$53,5,FALSE),H1327)</f>
        <v>57.385952380952382</v>
      </c>
      <c r="M1327">
        <f>VLOOKUP($C1327,Inputs!$A$3:$G$53,7,FALSE)</f>
        <v>0</v>
      </c>
      <c r="N1327">
        <f t="shared" si="20"/>
        <v>220</v>
      </c>
      <c r="O1327">
        <f>VLOOKUP($C1327,Inputs!$A$3:$G$53,5,FALSE)</f>
        <v>57.385952380952382</v>
      </c>
      <c r="P1327">
        <f>VLOOKUP(C1327,Depack!A$1:B$51,2,FALSE)</f>
        <v>9.8447960553545499</v>
      </c>
    </row>
    <row r="1328" spans="1:16" x14ac:dyDescent="0.2">
      <c r="A1328">
        <v>1325</v>
      </c>
      <c r="B1328" t="s">
        <v>1335</v>
      </c>
      <c r="C1328" t="s">
        <v>33</v>
      </c>
      <c r="D1328">
        <v>27027</v>
      </c>
      <c r="E1328">
        <v>11545.87</v>
      </c>
      <c r="F1328" s="21">
        <v>1</v>
      </c>
      <c r="G1328" s="21">
        <v>260</v>
      </c>
      <c r="H1328" s="21">
        <v>36</v>
      </c>
      <c r="I1328" s="21">
        <f>VLOOKUP($C1328,Inputs!$A$3:$G$53,2,FALSE)</f>
        <v>19.350000000000001</v>
      </c>
      <c r="J1328" s="21">
        <f>VLOOKUP($C1328,Inputs!$A$3:$G$53,3,FALSE)</f>
        <v>2.403</v>
      </c>
      <c r="K1328">
        <f>VLOOKUP($C1328,Inputs!$A$3:$G$53,4,FALSE)</f>
        <v>0.10589999999999999</v>
      </c>
      <c r="L1328">
        <f>IF(ISBLANK(H1328),VLOOKUP($C1328,Inputs!$A$3:$G$53,5,FALSE),H1328)</f>
        <v>36</v>
      </c>
      <c r="M1328">
        <f>VLOOKUP($C1328,Inputs!$A$3:$G$53,7,FALSE)</f>
        <v>0</v>
      </c>
      <c r="N1328">
        <f t="shared" si="20"/>
        <v>260</v>
      </c>
      <c r="O1328">
        <f>VLOOKUP($C1328,Inputs!$A$3:$G$53,5,FALSE)</f>
        <v>57.385952380952382</v>
      </c>
      <c r="P1328">
        <f>VLOOKUP(C1328,Depack!A$1:B$51,2,FALSE)</f>
        <v>9.8447960553545499</v>
      </c>
    </row>
    <row r="1329" spans="1:16" x14ac:dyDescent="0.2">
      <c r="A1329">
        <v>1326</v>
      </c>
      <c r="B1329" t="s">
        <v>3692</v>
      </c>
      <c r="C1329" t="s">
        <v>33</v>
      </c>
      <c r="D1329">
        <v>27029</v>
      </c>
      <c r="E1329">
        <v>1453.2180000000001</v>
      </c>
      <c r="F1329" s="21">
        <v>0</v>
      </c>
      <c r="I1329" s="21">
        <f>VLOOKUP($C1329,Inputs!$A$3:$G$53,2,FALSE)</f>
        <v>19.350000000000001</v>
      </c>
      <c r="J1329" s="21">
        <f>VLOOKUP($C1329,Inputs!$A$3:$G$53,3,FALSE)</f>
        <v>2.403</v>
      </c>
      <c r="K1329">
        <f>VLOOKUP($C1329,Inputs!$A$3:$G$53,4,FALSE)</f>
        <v>0.10589999999999999</v>
      </c>
      <c r="L1329">
        <f>IF(ISBLANK(H1329),VLOOKUP($C1329,Inputs!$A$3:$G$53,5,FALSE),H1329)</f>
        <v>57.385952380952382</v>
      </c>
      <c r="M1329">
        <f>VLOOKUP($C1329,Inputs!$A$3:$G$53,7,FALSE)</f>
        <v>0</v>
      </c>
      <c r="N1329">
        <f t="shared" si="20"/>
        <v>220</v>
      </c>
      <c r="O1329">
        <f>VLOOKUP($C1329,Inputs!$A$3:$G$53,5,FALSE)</f>
        <v>57.385952380952382</v>
      </c>
      <c r="P1329">
        <f>VLOOKUP(C1329,Depack!A$1:B$51,2,FALSE)</f>
        <v>9.8447960553545499</v>
      </c>
    </row>
    <row r="1330" spans="1:16" x14ac:dyDescent="0.2">
      <c r="A1330">
        <v>1327</v>
      </c>
      <c r="B1330" t="s">
        <v>1492</v>
      </c>
      <c r="C1330" t="s">
        <v>33</v>
      </c>
      <c r="D1330">
        <v>27031</v>
      </c>
      <c r="E1330">
        <v>1112.8599999999999</v>
      </c>
      <c r="F1330" s="21">
        <v>1</v>
      </c>
      <c r="G1330" s="21">
        <v>312</v>
      </c>
      <c r="H1330" s="21">
        <v>0</v>
      </c>
      <c r="I1330" s="21">
        <f>VLOOKUP($C1330,Inputs!$A$3:$G$53,2,FALSE)</f>
        <v>19.350000000000001</v>
      </c>
      <c r="J1330" s="21">
        <f>VLOOKUP($C1330,Inputs!$A$3:$G$53,3,FALSE)</f>
        <v>2.403</v>
      </c>
      <c r="K1330">
        <f>VLOOKUP($C1330,Inputs!$A$3:$G$53,4,FALSE)</f>
        <v>0.10589999999999999</v>
      </c>
      <c r="L1330">
        <f>IF(ISBLANK(H1330),VLOOKUP($C1330,Inputs!$A$3:$G$53,5,FALSE),H1330)</f>
        <v>0</v>
      </c>
      <c r="M1330">
        <f>VLOOKUP($C1330,Inputs!$A$3:$G$53,7,FALSE)</f>
        <v>0</v>
      </c>
      <c r="N1330">
        <f t="shared" si="20"/>
        <v>312</v>
      </c>
      <c r="O1330">
        <f>VLOOKUP($C1330,Inputs!$A$3:$G$53,5,FALSE)</f>
        <v>57.385952380952382</v>
      </c>
      <c r="P1330">
        <f>VLOOKUP(C1330,Depack!A$1:B$51,2,FALSE)</f>
        <v>9.8447960553545499</v>
      </c>
    </row>
    <row r="1331" spans="1:16" x14ac:dyDescent="0.2">
      <c r="A1331">
        <v>1328</v>
      </c>
      <c r="B1331" t="s">
        <v>4097</v>
      </c>
      <c r="C1331" t="s">
        <v>33</v>
      </c>
      <c r="D1331">
        <v>27033</v>
      </c>
      <c r="E1331">
        <v>2519.52</v>
      </c>
      <c r="F1331" s="21">
        <v>1</v>
      </c>
      <c r="G1331" s="21">
        <v>260</v>
      </c>
      <c r="H1331" s="21">
        <v>69.069999999999993</v>
      </c>
      <c r="I1331" s="21">
        <f>VLOOKUP($C1331,Inputs!$A$3:$G$53,2,FALSE)</f>
        <v>19.350000000000001</v>
      </c>
      <c r="J1331" s="21">
        <f>VLOOKUP($C1331,Inputs!$A$3:$G$53,3,FALSE)</f>
        <v>2.403</v>
      </c>
      <c r="K1331">
        <f>VLOOKUP($C1331,Inputs!$A$3:$G$53,4,FALSE)</f>
        <v>0.10589999999999999</v>
      </c>
      <c r="L1331">
        <f>IF(ISBLANK(H1331),VLOOKUP($C1331,Inputs!$A$3:$G$53,5,FALSE),H1331)</f>
        <v>69.069999999999993</v>
      </c>
      <c r="M1331">
        <f>VLOOKUP($C1331,Inputs!$A$3:$G$53,7,FALSE)</f>
        <v>0</v>
      </c>
      <c r="N1331">
        <f t="shared" si="20"/>
        <v>260</v>
      </c>
      <c r="O1331">
        <f>VLOOKUP($C1331,Inputs!$A$3:$G$53,5,FALSE)</f>
        <v>57.385952380952382</v>
      </c>
      <c r="P1331">
        <f>VLOOKUP(C1331,Depack!A$1:B$51,2,FALSE)</f>
        <v>9.8447960553545499</v>
      </c>
    </row>
    <row r="1332" spans="1:16" x14ac:dyDescent="0.2">
      <c r="A1332">
        <v>1329</v>
      </c>
      <c r="B1332" t="s">
        <v>4098</v>
      </c>
      <c r="C1332" t="s">
        <v>33</v>
      </c>
      <c r="D1332">
        <v>27035</v>
      </c>
      <c r="E1332">
        <v>12096.32</v>
      </c>
      <c r="F1332" s="21">
        <v>3</v>
      </c>
      <c r="G1332" s="21">
        <v>225</v>
      </c>
      <c r="H1332" s="21">
        <v>62.85</v>
      </c>
      <c r="I1332" s="21">
        <f>VLOOKUP($C1332,Inputs!$A$3:$G$53,2,FALSE)</f>
        <v>19.350000000000001</v>
      </c>
      <c r="J1332" s="21">
        <f>VLOOKUP($C1332,Inputs!$A$3:$G$53,3,FALSE)</f>
        <v>2.403</v>
      </c>
      <c r="K1332">
        <f>VLOOKUP($C1332,Inputs!$A$3:$G$53,4,FALSE)</f>
        <v>0.10589999999999999</v>
      </c>
      <c r="L1332">
        <f>IF(ISBLANK(H1332),VLOOKUP($C1332,Inputs!$A$3:$G$53,5,FALSE),H1332)</f>
        <v>62.85</v>
      </c>
      <c r="M1332">
        <f>VLOOKUP($C1332,Inputs!$A$3:$G$53,7,FALSE)</f>
        <v>0</v>
      </c>
      <c r="N1332">
        <f t="shared" si="20"/>
        <v>225</v>
      </c>
      <c r="O1332">
        <f>VLOOKUP($C1332,Inputs!$A$3:$G$53,5,FALSE)</f>
        <v>57.385952380952382</v>
      </c>
      <c r="P1332">
        <f>VLOOKUP(C1332,Depack!A$1:B$51,2,FALSE)</f>
        <v>9.8447960553545499</v>
      </c>
    </row>
    <row r="1333" spans="1:16" x14ac:dyDescent="0.2">
      <c r="A1333">
        <v>1330</v>
      </c>
      <c r="B1333" t="s">
        <v>4099</v>
      </c>
      <c r="C1333" t="s">
        <v>33</v>
      </c>
      <c r="D1333">
        <v>27037</v>
      </c>
      <c r="E1333">
        <v>78236.210000000006</v>
      </c>
      <c r="F1333" s="21">
        <v>6</v>
      </c>
      <c r="G1333" s="21">
        <v>277</v>
      </c>
      <c r="H1333" s="21">
        <v>51.708329999999997</v>
      </c>
      <c r="I1333" s="21">
        <f>VLOOKUP($C1333,Inputs!$A$3:$G$53,2,FALSE)</f>
        <v>19.350000000000001</v>
      </c>
      <c r="J1333" s="21">
        <f>VLOOKUP($C1333,Inputs!$A$3:$G$53,3,FALSE)</f>
        <v>2.403</v>
      </c>
      <c r="K1333">
        <f>VLOOKUP($C1333,Inputs!$A$3:$G$53,4,FALSE)</f>
        <v>0.10589999999999999</v>
      </c>
      <c r="L1333">
        <f>IF(ISBLANK(H1333),VLOOKUP($C1333,Inputs!$A$3:$G$53,5,FALSE),H1333)</f>
        <v>51.708329999999997</v>
      </c>
      <c r="M1333">
        <f>VLOOKUP($C1333,Inputs!$A$3:$G$53,7,FALSE)</f>
        <v>0</v>
      </c>
      <c r="N1333">
        <f t="shared" si="20"/>
        <v>277</v>
      </c>
      <c r="O1333">
        <f>VLOOKUP($C1333,Inputs!$A$3:$G$53,5,FALSE)</f>
        <v>57.385952380952382</v>
      </c>
      <c r="P1333">
        <f>VLOOKUP(C1333,Depack!A$1:B$51,2,FALSE)</f>
        <v>9.8447960553545499</v>
      </c>
    </row>
    <row r="1334" spans="1:16" x14ac:dyDescent="0.2">
      <c r="A1334">
        <v>1331</v>
      </c>
      <c r="B1334" t="s">
        <v>3600</v>
      </c>
      <c r="C1334" t="s">
        <v>33</v>
      </c>
      <c r="D1334">
        <v>27039</v>
      </c>
      <c r="E1334">
        <v>3402.39</v>
      </c>
      <c r="F1334" s="21">
        <v>0</v>
      </c>
      <c r="I1334" s="21">
        <f>VLOOKUP($C1334,Inputs!$A$3:$G$53,2,FALSE)</f>
        <v>19.350000000000001</v>
      </c>
      <c r="J1334" s="21">
        <f>VLOOKUP($C1334,Inputs!$A$3:$G$53,3,FALSE)</f>
        <v>2.403</v>
      </c>
      <c r="K1334">
        <f>VLOOKUP($C1334,Inputs!$A$3:$G$53,4,FALSE)</f>
        <v>0.10589999999999999</v>
      </c>
      <c r="L1334">
        <f>IF(ISBLANK(H1334),VLOOKUP($C1334,Inputs!$A$3:$G$53,5,FALSE),H1334)</f>
        <v>57.385952380952382</v>
      </c>
      <c r="M1334">
        <f>VLOOKUP($C1334,Inputs!$A$3:$G$53,7,FALSE)</f>
        <v>0</v>
      </c>
      <c r="N1334">
        <f t="shared" si="20"/>
        <v>220</v>
      </c>
      <c r="O1334">
        <f>VLOOKUP($C1334,Inputs!$A$3:$G$53,5,FALSE)</f>
        <v>57.385952380952382</v>
      </c>
      <c r="P1334">
        <f>VLOOKUP(C1334,Depack!A$1:B$51,2,FALSE)</f>
        <v>9.8447960553545499</v>
      </c>
    </row>
    <row r="1335" spans="1:16" x14ac:dyDescent="0.2">
      <c r="A1335">
        <v>1332</v>
      </c>
      <c r="B1335" t="s">
        <v>3263</v>
      </c>
      <c r="C1335" t="s">
        <v>33</v>
      </c>
      <c r="D1335">
        <v>27041</v>
      </c>
      <c r="E1335">
        <v>7837.82</v>
      </c>
      <c r="F1335" s="21">
        <v>0</v>
      </c>
      <c r="I1335" s="21">
        <f>VLOOKUP($C1335,Inputs!$A$3:$G$53,2,FALSE)</f>
        <v>19.350000000000001</v>
      </c>
      <c r="J1335" s="21">
        <f>VLOOKUP($C1335,Inputs!$A$3:$G$53,3,FALSE)</f>
        <v>2.403</v>
      </c>
      <c r="K1335">
        <f>VLOOKUP($C1335,Inputs!$A$3:$G$53,4,FALSE)</f>
        <v>0.10589999999999999</v>
      </c>
      <c r="L1335">
        <f>IF(ISBLANK(H1335),VLOOKUP($C1335,Inputs!$A$3:$G$53,5,FALSE),H1335)</f>
        <v>57.385952380952382</v>
      </c>
      <c r="M1335">
        <f>VLOOKUP($C1335,Inputs!$A$3:$G$53,7,FALSE)</f>
        <v>0</v>
      </c>
      <c r="N1335">
        <f t="shared" si="20"/>
        <v>220</v>
      </c>
      <c r="O1335">
        <f>VLOOKUP($C1335,Inputs!$A$3:$G$53,5,FALSE)</f>
        <v>57.385952380952382</v>
      </c>
      <c r="P1335">
        <f>VLOOKUP(C1335,Depack!A$1:B$51,2,FALSE)</f>
        <v>9.8447960553545499</v>
      </c>
    </row>
    <row r="1336" spans="1:16" x14ac:dyDescent="0.2">
      <c r="A1336">
        <v>1333</v>
      </c>
      <c r="B1336" t="s">
        <v>4100</v>
      </c>
      <c r="C1336" t="s">
        <v>33</v>
      </c>
      <c r="D1336">
        <v>27043</v>
      </c>
      <c r="E1336">
        <v>2726.48</v>
      </c>
      <c r="F1336" s="21">
        <v>0</v>
      </c>
      <c r="I1336" s="21">
        <f>VLOOKUP($C1336,Inputs!$A$3:$G$53,2,FALSE)</f>
        <v>19.350000000000001</v>
      </c>
      <c r="J1336" s="21">
        <f>VLOOKUP($C1336,Inputs!$A$3:$G$53,3,FALSE)</f>
        <v>2.403</v>
      </c>
      <c r="K1336">
        <f>VLOOKUP($C1336,Inputs!$A$3:$G$53,4,FALSE)</f>
        <v>0.10589999999999999</v>
      </c>
      <c r="L1336">
        <f>IF(ISBLANK(H1336),VLOOKUP($C1336,Inputs!$A$3:$G$53,5,FALSE),H1336)</f>
        <v>57.385952380952382</v>
      </c>
      <c r="M1336">
        <f>VLOOKUP($C1336,Inputs!$A$3:$G$53,7,FALSE)</f>
        <v>0</v>
      </c>
      <c r="N1336">
        <f t="shared" si="20"/>
        <v>220</v>
      </c>
      <c r="O1336">
        <f>VLOOKUP($C1336,Inputs!$A$3:$G$53,5,FALSE)</f>
        <v>57.385952380952382</v>
      </c>
      <c r="P1336">
        <f>VLOOKUP(C1336,Depack!A$1:B$51,2,FALSE)</f>
        <v>9.8447960553545499</v>
      </c>
    </row>
    <row r="1337" spans="1:16" x14ac:dyDescent="0.2">
      <c r="A1337">
        <v>1334</v>
      </c>
      <c r="B1337" t="s">
        <v>4101</v>
      </c>
      <c r="C1337" t="s">
        <v>33</v>
      </c>
      <c r="D1337">
        <v>27045</v>
      </c>
      <c r="E1337">
        <v>3653.58</v>
      </c>
      <c r="F1337" s="21">
        <v>1</v>
      </c>
      <c r="G1337" s="21">
        <v>260</v>
      </c>
      <c r="H1337" s="21">
        <v>83.3</v>
      </c>
      <c r="I1337" s="21">
        <f>VLOOKUP($C1337,Inputs!$A$3:$G$53,2,FALSE)</f>
        <v>19.350000000000001</v>
      </c>
      <c r="J1337" s="21">
        <f>VLOOKUP($C1337,Inputs!$A$3:$G$53,3,FALSE)</f>
        <v>2.403</v>
      </c>
      <c r="K1337">
        <f>VLOOKUP($C1337,Inputs!$A$3:$G$53,4,FALSE)</f>
        <v>0.10589999999999999</v>
      </c>
      <c r="L1337">
        <f>IF(ISBLANK(H1337),VLOOKUP($C1337,Inputs!$A$3:$G$53,5,FALSE),H1337)</f>
        <v>83.3</v>
      </c>
      <c r="M1337">
        <f>VLOOKUP($C1337,Inputs!$A$3:$G$53,7,FALSE)</f>
        <v>0</v>
      </c>
      <c r="N1337">
        <f t="shared" si="20"/>
        <v>260</v>
      </c>
      <c r="O1337">
        <f>VLOOKUP($C1337,Inputs!$A$3:$G$53,5,FALSE)</f>
        <v>57.385952380952382</v>
      </c>
      <c r="P1337">
        <f>VLOOKUP(C1337,Depack!A$1:B$51,2,FALSE)</f>
        <v>9.8447960553545499</v>
      </c>
    </row>
    <row r="1338" spans="1:16" x14ac:dyDescent="0.2">
      <c r="A1338">
        <v>1335</v>
      </c>
      <c r="B1338" t="s">
        <v>4102</v>
      </c>
      <c r="C1338" t="s">
        <v>33</v>
      </c>
      <c r="D1338">
        <v>27047</v>
      </c>
      <c r="E1338">
        <v>6348.88</v>
      </c>
      <c r="F1338" s="21">
        <v>1</v>
      </c>
      <c r="G1338" s="21">
        <v>260</v>
      </c>
      <c r="H1338" s="21">
        <v>21</v>
      </c>
      <c r="I1338" s="21">
        <f>VLOOKUP($C1338,Inputs!$A$3:$G$53,2,FALSE)</f>
        <v>19.350000000000001</v>
      </c>
      <c r="J1338" s="21">
        <f>VLOOKUP($C1338,Inputs!$A$3:$G$53,3,FALSE)</f>
        <v>2.403</v>
      </c>
      <c r="K1338">
        <f>VLOOKUP($C1338,Inputs!$A$3:$G$53,4,FALSE)</f>
        <v>0.10589999999999999</v>
      </c>
      <c r="L1338">
        <f>IF(ISBLANK(H1338),VLOOKUP($C1338,Inputs!$A$3:$G$53,5,FALSE),H1338)</f>
        <v>21</v>
      </c>
      <c r="M1338">
        <f>VLOOKUP($C1338,Inputs!$A$3:$G$53,7,FALSE)</f>
        <v>0</v>
      </c>
      <c r="N1338">
        <f t="shared" si="20"/>
        <v>260</v>
      </c>
      <c r="O1338">
        <f>VLOOKUP($C1338,Inputs!$A$3:$G$53,5,FALSE)</f>
        <v>57.385952380952382</v>
      </c>
      <c r="P1338">
        <f>VLOOKUP(C1338,Depack!A$1:B$51,2,FALSE)</f>
        <v>9.8447960553545499</v>
      </c>
    </row>
    <row r="1339" spans="1:16" x14ac:dyDescent="0.2">
      <c r="A1339">
        <v>1336</v>
      </c>
      <c r="B1339" t="s">
        <v>4103</v>
      </c>
      <c r="C1339" t="s">
        <v>33</v>
      </c>
      <c r="D1339">
        <v>27049</v>
      </c>
      <c r="E1339">
        <v>9173.83</v>
      </c>
      <c r="F1339" s="21">
        <v>0</v>
      </c>
      <c r="I1339" s="21">
        <f>VLOOKUP($C1339,Inputs!$A$3:$G$53,2,FALSE)</f>
        <v>19.350000000000001</v>
      </c>
      <c r="J1339" s="21">
        <f>VLOOKUP($C1339,Inputs!$A$3:$G$53,3,FALSE)</f>
        <v>2.403</v>
      </c>
      <c r="K1339">
        <f>VLOOKUP($C1339,Inputs!$A$3:$G$53,4,FALSE)</f>
        <v>0.10589999999999999</v>
      </c>
      <c r="L1339">
        <f>IF(ISBLANK(H1339),VLOOKUP($C1339,Inputs!$A$3:$G$53,5,FALSE),H1339)</f>
        <v>57.385952380952382</v>
      </c>
      <c r="M1339">
        <f>VLOOKUP($C1339,Inputs!$A$3:$G$53,7,FALSE)</f>
        <v>0</v>
      </c>
      <c r="N1339">
        <f t="shared" si="20"/>
        <v>220</v>
      </c>
      <c r="O1339">
        <f>VLOOKUP($C1339,Inputs!$A$3:$G$53,5,FALSE)</f>
        <v>57.385952380952382</v>
      </c>
      <c r="P1339">
        <f>VLOOKUP(C1339,Depack!A$1:B$51,2,FALSE)</f>
        <v>9.8447960553545499</v>
      </c>
    </row>
    <row r="1340" spans="1:16" x14ac:dyDescent="0.2">
      <c r="A1340">
        <v>1337</v>
      </c>
      <c r="B1340" t="s">
        <v>3217</v>
      </c>
      <c r="C1340" t="s">
        <v>33</v>
      </c>
      <c r="D1340">
        <v>27051</v>
      </c>
      <c r="E1340">
        <v>1030.7239999999999</v>
      </c>
      <c r="F1340" s="21">
        <v>0</v>
      </c>
      <c r="I1340" s="21">
        <f>VLOOKUP($C1340,Inputs!$A$3:$G$53,2,FALSE)</f>
        <v>19.350000000000001</v>
      </c>
      <c r="J1340" s="21">
        <f>VLOOKUP($C1340,Inputs!$A$3:$G$53,3,FALSE)</f>
        <v>2.403</v>
      </c>
      <c r="K1340">
        <f>VLOOKUP($C1340,Inputs!$A$3:$G$53,4,FALSE)</f>
        <v>0.10589999999999999</v>
      </c>
      <c r="L1340">
        <f>IF(ISBLANK(H1340),VLOOKUP($C1340,Inputs!$A$3:$G$53,5,FALSE),H1340)</f>
        <v>57.385952380952382</v>
      </c>
      <c r="M1340">
        <f>VLOOKUP($C1340,Inputs!$A$3:$G$53,7,FALSE)</f>
        <v>0</v>
      </c>
      <c r="N1340">
        <f t="shared" si="20"/>
        <v>220</v>
      </c>
      <c r="O1340">
        <f>VLOOKUP($C1340,Inputs!$A$3:$G$53,5,FALSE)</f>
        <v>57.385952380952382</v>
      </c>
      <c r="P1340">
        <f>VLOOKUP(C1340,Depack!A$1:B$51,2,FALSE)</f>
        <v>9.8447960553545499</v>
      </c>
    </row>
    <row r="1341" spans="1:16" x14ac:dyDescent="0.2">
      <c r="A1341">
        <v>1338</v>
      </c>
      <c r="B1341" t="s">
        <v>4104</v>
      </c>
      <c r="C1341" t="s">
        <v>33</v>
      </c>
      <c r="D1341">
        <v>27053</v>
      </c>
      <c r="E1341">
        <v>258007.45</v>
      </c>
      <c r="F1341" s="21">
        <v>7</v>
      </c>
      <c r="G1341" s="21">
        <v>289</v>
      </c>
      <c r="H1341" s="21">
        <v>13.21429</v>
      </c>
      <c r="I1341" s="21">
        <f>VLOOKUP($C1341,Inputs!$A$3:$G$53,2,FALSE)</f>
        <v>19.350000000000001</v>
      </c>
      <c r="J1341" s="21">
        <f>VLOOKUP($C1341,Inputs!$A$3:$G$53,3,FALSE)</f>
        <v>2.403</v>
      </c>
      <c r="K1341">
        <f>VLOOKUP($C1341,Inputs!$A$3:$G$53,4,FALSE)</f>
        <v>0.10589999999999999</v>
      </c>
      <c r="L1341">
        <f>IF(ISBLANK(H1341),VLOOKUP($C1341,Inputs!$A$3:$G$53,5,FALSE),H1341)</f>
        <v>13.21429</v>
      </c>
      <c r="M1341">
        <f>VLOOKUP($C1341,Inputs!$A$3:$G$53,7,FALSE)</f>
        <v>0</v>
      </c>
      <c r="N1341">
        <f t="shared" si="20"/>
        <v>289</v>
      </c>
      <c r="O1341">
        <f>VLOOKUP($C1341,Inputs!$A$3:$G$53,5,FALSE)</f>
        <v>57.385952380952382</v>
      </c>
      <c r="P1341">
        <f>VLOOKUP(C1341,Depack!A$1:B$51,2,FALSE)</f>
        <v>9.8447960553545499</v>
      </c>
    </row>
    <row r="1342" spans="1:16" x14ac:dyDescent="0.2">
      <c r="A1342">
        <v>1339</v>
      </c>
      <c r="B1342" t="s">
        <v>3322</v>
      </c>
      <c r="C1342" t="s">
        <v>33</v>
      </c>
      <c r="D1342">
        <v>27055</v>
      </c>
      <c r="E1342">
        <v>3122.69</v>
      </c>
      <c r="F1342" s="21">
        <v>0</v>
      </c>
      <c r="I1342" s="21">
        <f>VLOOKUP($C1342,Inputs!$A$3:$G$53,2,FALSE)</f>
        <v>19.350000000000001</v>
      </c>
      <c r="J1342" s="21">
        <f>VLOOKUP($C1342,Inputs!$A$3:$G$53,3,FALSE)</f>
        <v>2.403</v>
      </c>
      <c r="K1342">
        <f>VLOOKUP($C1342,Inputs!$A$3:$G$53,4,FALSE)</f>
        <v>0.10589999999999999</v>
      </c>
      <c r="L1342">
        <f>IF(ISBLANK(H1342),VLOOKUP($C1342,Inputs!$A$3:$G$53,5,FALSE),H1342)</f>
        <v>57.385952380952382</v>
      </c>
      <c r="M1342">
        <f>VLOOKUP($C1342,Inputs!$A$3:$G$53,7,FALSE)</f>
        <v>0</v>
      </c>
      <c r="N1342">
        <f t="shared" si="20"/>
        <v>220</v>
      </c>
      <c r="O1342">
        <f>VLOOKUP($C1342,Inputs!$A$3:$G$53,5,FALSE)</f>
        <v>57.385952380952382</v>
      </c>
      <c r="P1342">
        <f>VLOOKUP(C1342,Depack!A$1:B$51,2,FALSE)</f>
        <v>9.8447960553545499</v>
      </c>
    </row>
    <row r="1343" spans="1:16" x14ac:dyDescent="0.2">
      <c r="A1343">
        <v>1340</v>
      </c>
      <c r="B1343" t="s">
        <v>4105</v>
      </c>
      <c r="C1343" t="s">
        <v>33</v>
      </c>
      <c r="D1343">
        <v>27057</v>
      </c>
      <c r="E1343">
        <v>3747.42</v>
      </c>
      <c r="F1343" s="21">
        <v>1</v>
      </c>
      <c r="G1343" s="21">
        <v>312</v>
      </c>
      <c r="H1343" s="21">
        <v>60</v>
      </c>
      <c r="I1343" s="21">
        <f>VLOOKUP($C1343,Inputs!$A$3:$G$53,2,FALSE)</f>
        <v>19.350000000000001</v>
      </c>
      <c r="J1343" s="21">
        <f>VLOOKUP($C1343,Inputs!$A$3:$G$53,3,FALSE)</f>
        <v>2.403</v>
      </c>
      <c r="K1343">
        <f>VLOOKUP($C1343,Inputs!$A$3:$G$53,4,FALSE)</f>
        <v>0.10589999999999999</v>
      </c>
      <c r="L1343">
        <f>IF(ISBLANK(H1343),VLOOKUP($C1343,Inputs!$A$3:$G$53,5,FALSE),H1343)</f>
        <v>60</v>
      </c>
      <c r="M1343">
        <f>VLOOKUP($C1343,Inputs!$A$3:$G$53,7,FALSE)</f>
        <v>0</v>
      </c>
      <c r="N1343">
        <f t="shared" si="20"/>
        <v>312</v>
      </c>
      <c r="O1343">
        <f>VLOOKUP($C1343,Inputs!$A$3:$G$53,5,FALSE)</f>
        <v>57.385952380952382</v>
      </c>
      <c r="P1343">
        <f>VLOOKUP(C1343,Depack!A$1:B$51,2,FALSE)</f>
        <v>9.8447960553545499</v>
      </c>
    </row>
    <row r="1344" spans="1:16" x14ac:dyDescent="0.2">
      <c r="A1344">
        <v>1341</v>
      </c>
      <c r="B1344" t="s">
        <v>4106</v>
      </c>
      <c r="C1344" t="s">
        <v>33</v>
      </c>
      <c r="D1344">
        <v>27059</v>
      </c>
      <c r="E1344">
        <v>6631.9</v>
      </c>
      <c r="F1344" s="21">
        <v>0</v>
      </c>
      <c r="I1344" s="21">
        <f>VLOOKUP($C1344,Inputs!$A$3:$G$53,2,FALSE)</f>
        <v>19.350000000000001</v>
      </c>
      <c r="J1344" s="21">
        <f>VLOOKUP($C1344,Inputs!$A$3:$G$53,3,FALSE)</f>
        <v>2.403</v>
      </c>
      <c r="K1344">
        <f>VLOOKUP($C1344,Inputs!$A$3:$G$53,4,FALSE)</f>
        <v>0.10589999999999999</v>
      </c>
      <c r="L1344">
        <f>IF(ISBLANK(H1344),VLOOKUP($C1344,Inputs!$A$3:$G$53,5,FALSE),H1344)</f>
        <v>57.385952380952382</v>
      </c>
      <c r="M1344">
        <f>VLOOKUP($C1344,Inputs!$A$3:$G$53,7,FALSE)</f>
        <v>0</v>
      </c>
      <c r="N1344">
        <f t="shared" si="20"/>
        <v>220</v>
      </c>
      <c r="O1344">
        <f>VLOOKUP($C1344,Inputs!$A$3:$G$53,5,FALSE)</f>
        <v>57.385952380952382</v>
      </c>
      <c r="P1344">
        <f>VLOOKUP(C1344,Depack!A$1:B$51,2,FALSE)</f>
        <v>9.8447960553545499</v>
      </c>
    </row>
    <row r="1345" spans="1:16" x14ac:dyDescent="0.2">
      <c r="A1345">
        <v>1342</v>
      </c>
      <c r="B1345" t="s">
        <v>4107</v>
      </c>
      <c r="C1345" t="s">
        <v>33</v>
      </c>
      <c r="D1345">
        <v>27061</v>
      </c>
      <c r="E1345">
        <v>7799.94</v>
      </c>
      <c r="F1345" s="21">
        <v>0</v>
      </c>
      <c r="I1345" s="21">
        <f>VLOOKUP($C1345,Inputs!$A$3:$G$53,2,FALSE)</f>
        <v>19.350000000000001</v>
      </c>
      <c r="J1345" s="21">
        <f>VLOOKUP($C1345,Inputs!$A$3:$G$53,3,FALSE)</f>
        <v>2.403</v>
      </c>
      <c r="K1345">
        <f>VLOOKUP($C1345,Inputs!$A$3:$G$53,4,FALSE)</f>
        <v>0.10589999999999999</v>
      </c>
      <c r="L1345">
        <f>IF(ISBLANK(H1345),VLOOKUP($C1345,Inputs!$A$3:$G$53,5,FALSE),H1345)</f>
        <v>57.385952380952382</v>
      </c>
      <c r="M1345">
        <f>VLOOKUP($C1345,Inputs!$A$3:$G$53,7,FALSE)</f>
        <v>0</v>
      </c>
      <c r="N1345">
        <f t="shared" si="20"/>
        <v>220</v>
      </c>
      <c r="O1345">
        <f>VLOOKUP($C1345,Inputs!$A$3:$G$53,5,FALSE)</f>
        <v>57.385952380952382</v>
      </c>
      <c r="P1345">
        <f>VLOOKUP(C1345,Depack!A$1:B$51,2,FALSE)</f>
        <v>9.8447960553545499</v>
      </c>
    </row>
    <row r="1346" spans="1:16" x14ac:dyDescent="0.2">
      <c r="A1346">
        <v>1343</v>
      </c>
      <c r="B1346" t="s">
        <v>2117</v>
      </c>
      <c r="C1346" t="s">
        <v>33</v>
      </c>
      <c r="D1346">
        <v>27063</v>
      </c>
      <c r="E1346">
        <v>1810.48</v>
      </c>
      <c r="F1346" s="21">
        <v>0</v>
      </c>
      <c r="I1346" s="21">
        <f>VLOOKUP($C1346,Inputs!$A$3:$G$53,2,FALSE)</f>
        <v>19.350000000000001</v>
      </c>
      <c r="J1346" s="21">
        <f>VLOOKUP($C1346,Inputs!$A$3:$G$53,3,FALSE)</f>
        <v>2.403</v>
      </c>
      <c r="K1346">
        <f>VLOOKUP($C1346,Inputs!$A$3:$G$53,4,FALSE)</f>
        <v>0.10589999999999999</v>
      </c>
      <c r="L1346">
        <f>IF(ISBLANK(H1346),VLOOKUP($C1346,Inputs!$A$3:$G$53,5,FALSE),H1346)</f>
        <v>57.385952380952382</v>
      </c>
      <c r="M1346">
        <f>VLOOKUP($C1346,Inputs!$A$3:$G$53,7,FALSE)</f>
        <v>0</v>
      </c>
      <c r="N1346">
        <f t="shared" si="20"/>
        <v>220</v>
      </c>
      <c r="O1346">
        <f>VLOOKUP($C1346,Inputs!$A$3:$G$53,5,FALSE)</f>
        <v>57.385952380952382</v>
      </c>
      <c r="P1346">
        <f>VLOOKUP(C1346,Depack!A$1:B$51,2,FALSE)</f>
        <v>9.8447960553545499</v>
      </c>
    </row>
    <row r="1347" spans="1:16" x14ac:dyDescent="0.2">
      <c r="A1347">
        <v>1344</v>
      </c>
      <c r="B1347" t="s">
        <v>4108</v>
      </c>
      <c r="C1347" t="s">
        <v>33</v>
      </c>
      <c r="D1347">
        <v>27065</v>
      </c>
      <c r="E1347">
        <v>2681.65</v>
      </c>
      <c r="F1347" s="21">
        <v>1</v>
      </c>
      <c r="G1347" s="21">
        <v>312</v>
      </c>
      <c r="H1347" s="21">
        <v>57.57</v>
      </c>
      <c r="I1347" s="21">
        <f>VLOOKUP($C1347,Inputs!$A$3:$G$53,2,FALSE)</f>
        <v>19.350000000000001</v>
      </c>
      <c r="J1347" s="21">
        <f>VLOOKUP($C1347,Inputs!$A$3:$G$53,3,FALSE)</f>
        <v>2.403</v>
      </c>
      <c r="K1347">
        <f>VLOOKUP($C1347,Inputs!$A$3:$G$53,4,FALSE)</f>
        <v>0.10589999999999999</v>
      </c>
      <c r="L1347">
        <f>IF(ISBLANK(H1347),VLOOKUP($C1347,Inputs!$A$3:$G$53,5,FALSE),H1347)</f>
        <v>57.57</v>
      </c>
      <c r="M1347">
        <f>VLOOKUP($C1347,Inputs!$A$3:$G$53,7,FALSE)</f>
        <v>0</v>
      </c>
      <c r="N1347">
        <f t="shared" ref="N1347:N1410" si="21">IF(ISBLANK(G1347),220,G1347)</f>
        <v>312</v>
      </c>
      <c r="O1347">
        <f>VLOOKUP($C1347,Inputs!$A$3:$G$53,5,FALSE)</f>
        <v>57.385952380952382</v>
      </c>
      <c r="P1347">
        <f>VLOOKUP(C1347,Depack!A$1:B$51,2,FALSE)</f>
        <v>9.8447960553545499</v>
      </c>
    </row>
    <row r="1348" spans="1:16" x14ac:dyDescent="0.2">
      <c r="A1348">
        <v>1345</v>
      </c>
      <c r="B1348" t="s">
        <v>4109</v>
      </c>
      <c r="C1348" t="s">
        <v>33</v>
      </c>
      <c r="D1348">
        <v>27067</v>
      </c>
      <c r="E1348">
        <v>9084.48</v>
      </c>
      <c r="F1348" s="21">
        <v>2</v>
      </c>
      <c r="G1348" s="21">
        <v>286</v>
      </c>
      <c r="H1348" s="21">
        <v>37.799999999999997</v>
      </c>
      <c r="I1348" s="21">
        <f>VLOOKUP($C1348,Inputs!$A$3:$G$53,2,FALSE)</f>
        <v>19.350000000000001</v>
      </c>
      <c r="J1348" s="21">
        <f>VLOOKUP($C1348,Inputs!$A$3:$G$53,3,FALSE)</f>
        <v>2.403</v>
      </c>
      <c r="K1348">
        <f>VLOOKUP($C1348,Inputs!$A$3:$G$53,4,FALSE)</f>
        <v>0.10589999999999999</v>
      </c>
      <c r="L1348">
        <f>IF(ISBLANK(H1348),VLOOKUP($C1348,Inputs!$A$3:$G$53,5,FALSE),H1348)</f>
        <v>37.799999999999997</v>
      </c>
      <c r="M1348">
        <f>VLOOKUP($C1348,Inputs!$A$3:$G$53,7,FALSE)</f>
        <v>0</v>
      </c>
      <c r="N1348">
        <f t="shared" si="21"/>
        <v>286</v>
      </c>
      <c r="O1348">
        <f>VLOOKUP($C1348,Inputs!$A$3:$G$53,5,FALSE)</f>
        <v>57.385952380952382</v>
      </c>
      <c r="P1348">
        <f>VLOOKUP(C1348,Depack!A$1:B$51,2,FALSE)</f>
        <v>9.8447960553545499</v>
      </c>
    </row>
    <row r="1349" spans="1:16" x14ac:dyDescent="0.2">
      <c r="A1349">
        <v>1346</v>
      </c>
      <c r="B1349" t="s">
        <v>4110</v>
      </c>
      <c r="C1349" t="s">
        <v>33</v>
      </c>
      <c r="D1349">
        <v>27069</v>
      </c>
      <c r="E1349">
        <v>806.18799999999999</v>
      </c>
      <c r="F1349" s="21">
        <v>2</v>
      </c>
      <c r="G1349" s="21">
        <v>286</v>
      </c>
      <c r="H1349" s="21">
        <v>22.5</v>
      </c>
      <c r="I1349" s="21">
        <f>VLOOKUP($C1349,Inputs!$A$3:$G$53,2,FALSE)</f>
        <v>19.350000000000001</v>
      </c>
      <c r="J1349" s="21">
        <f>VLOOKUP($C1349,Inputs!$A$3:$G$53,3,FALSE)</f>
        <v>2.403</v>
      </c>
      <c r="K1349">
        <f>VLOOKUP($C1349,Inputs!$A$3:$G$53,4,FALSE)</f>
        <v>0.10589999999999999</v>
      </c>
      <c r="L1349">
        <f>IF(ISBLANK(H1349),VLOOKUP($C1349,Inputs!$A$3:$G$53,5,FALSE),H1349)</f>
        <v>22.5</v>
      </c>
      <c r="M1349">
        <f>VLOOKUP($C1349,Inputs!$A$3:$G$53,7,FALSE)</f>
        <v>0</v>
      </c>
      <c r="N1349">
        <f t="shared" si="21"/>
        <v>286</v>
      </c>
      <c r="O1349">
        <f>VLOOKUP($C1349,Inputs!$A$3:$G$53,5,FALSE)</f>
        <v>57.385952380952382</v>
      </c>
      <c r="P1349">
        <f>VLOOKUP(C1349,Depack!A$1:B$51,2,FALSE)</f>
        <v>9.8447960553545499</v>
      </c>
    </row>
    <row r="1350" spans="1:16" x14ac:dyDescent="0.2">
      <c r="A1350">
        <v>1347</v>
      </c>
      <c r="B1350" t="s">
        <v>4111</v>
      </c>
      <c r="C1350" t="s">
        <v>33</v>
      </c>
      <c r="D1350">
        <v>27071</v>
      </c>
      <c r="E1350">
        <v>2579.15</v>
      </c>
      <c r="F1350" s="21">
        <v>1</v>
      </c>
      <c r="G1350" s="21">
        <v>312</v>
      </c>
      <c r="H1350" s="21">
        <v>33</v>
      </c>
      <c r="I1350" s="21">
        <f>VLOOKUP($C1350,Inputs!$A$3:$G$53,2,FALSE)</f>
        <v>19.350000000000001</v>
      </c>
      <c r="J1350" s="21">
        <f>VLOOKUP($C1350,Inputs!$A$3:$G$53,3,FALSE)</f>
        <v>2.403</v>
      </c>
      <c r="K1350">
        <f>VLOOKUP($C1350,Inputs!$A$3:$G$53,4,FALSE)</f>
        <v>0.10589999999999999</v>
      </c>
      <c r="L1350">
        <f>IF(ISBLANK(H1350),VLOOKUP($C1350,Inputs!$A$3:$G$53,5,FALSE),H1350)</f>
        <v>33</v>
      </c>
      <c r="M1350">
        <f>VLOOKUP($C1350,Inputs!$A$3:$G$53,7,FALSE)</f>
        <v>0</v>
      </c>
      <c r="N1350">
        <f t="shared" si="21"/>
        <v>312</v>
      </c>
      <c r="O1350">
        <f>VLOOKUP($C1350,Inputs!$A$3:$G$53,5,FALSE)</f>
        <v>57.385952380952382</v>
      </c>
      <c r="P1350">
        <f>VLOOKUP(C1350,Depack!A$1:B$51,2,FALSE)</f>
        <v>9.8447960553545499</v>
      </c>
    </row>
    <row r="1351" spans="1:16" x14ac:dyDescent="0.2">
      <c r="A1351">
        <v>1348</v>
      </c>
      <c r="B1351" t="s">
        <v>4112</v>
      </c>
      <c r="C1351" t="s">
        <v>33</v>
      </c>
      <c r="D1351">
        <v>27073</v>
      </c>
      <c r="E1351">
        <v>1403.384</v>
      </c>
      <c r="F1351" s="21">
        <v>0</v>
      </c>
      <c r="I1351" s="21">
        <f>VLOOKUP($C1351,Inputs!$A$3:$G$53,2,FALSE)</f>
        <v>19.350000000000001</v>
      </c>
      <c r="J1351" s="21">
        <f>VLOOKUP($C1351,Inputs!$A$3:$G$53,3,FALSE)</f>
        <v>2.403</v>
      </c>
      <c r="K1351">
        <f>VLOOKUP($C1351,Inputs!$A$3:$G$53,4,FALSE)</f>
        <v>0.10589999999999999</v>
      </c>
      <c r="L1351">
        <f>IF(ISBLANK(H1351),VLOOKUP($C1351,Inputs!$A$3:$G$53,5,FALSE),H1351)</f>
        <v>57.385952380952382</v>
      </c>
      <c r="M1351">
        <f>VLOOKUP($C1351,Inputs!$A$3:$G$53,7,FALSE)</f>
        <v>0</v>
      </c>
      <c r="N1351">
        <f t="shared" si="21"/>
        <v>220</v>
      </c>
      <c r="O1351">
        <f>VLOOKUP($C1351,Inputs!$A$3:$G$53,5,FALSE)</f>
        <v>57.385952380952382</v>
      </c>
      <c r="P1351">
        <f>VLOOKUP(C1351,Depack!A$1:B$51,2,FALSE)</f>
        <v>9.8447960553545499</v>
      </c>
    </row>
    <row r="1352" spans="1:16" x14ac:dyDescent="0.2">
      <c r="A1352">
        <v>1349</v>
      </c>
      <c r="B1352" t="s">
        <v>643</v>
      </c>
      <c r="C1352" t="s">
        <v>33</v>
      </c>
      <c r="D1352">
        <v>27075</v>
      </c>
      <c r="E1352">
        <v>2131.27</v>
      </c>
      <c r="F1352" s="21">
        <v>0</v>
      </c>
      <c r="I1352" s="21">
        <f>VLOOKUP($C1352,Inputs!$A$3:$G$53,2,FALSE)</f>
        <v>19.350000000000001</v>
      </c>
      <c r="J1352" s="21">
        <f>VLOOKUP($C1352,Inputs!$A$3:$G$53,3,FALSE)</f>
        <v>2.403</v>
      </c>
      <c r="K1352">
        <f>VLOOKUP($C1352,Inputs!$A$3:$G$53,4,FALSE)</f>
        <v>0.10589999999999999</v>
      </c>
      <c r="L1352">
        <f>IF(ISBLANK(H1352),VLOOKUP($C1352,Inputs!$A$3:$G$53,5,FALSE),H1352)</f>
        <v>57.385952380952382</v>
      </c>
      <c r="M1352">
        <f>VLOOKUP($C1352,Inputs!$A$3:$G$53,7,FALSE)</f>
        <v>0</v>
      </c>
      <c r="N1352">
        <f t="shared" si="21"/>
        <v>220</v>
      </c>
      <c r="O1352">
        <f>VLOOKUP($C1352,Inputs!$A$3:$G$53,5,FALSE)</f>
        <v>57.385952380952382</v>
      </c>
      <c r="P1352">
        <f>VLOOKUP(C1352,Depack!A$1:B$51,2,FALSE)</f>
        <v>9.8447960553545499</v>
      </c>
    </row>
    <row r="1353" spans="1:16" x14ac:dyDescent="0.2">
      <c r="A1353">
        <v>1350</v>
      </c>
      <c r="B1353" t="s">
        <v>4113</v>
      </c>
      <c r="C1353" t="s">
        <v>33</v>
      </c>
      <c r="D1353">
        <v>27077</v>
      </c>
      <c r="E1353">
        <v>805.18799999999999</v>
      </c>
      <c r="F1353" s="21">
        <v>2</v>
      </c>
      <c r="G1353" s="21">
        <v>312</v>
      </c>
      <c r="H1353" s="21">
        <v>15</v>
      </c>
      <c r="I1353" s="21">
        <f>VLOOKUP($C1353,Inputs!$A$3:$G$53,2,FALSE)</f>
        <v>19.350000000000001</v>
      </c>
      <c r="J1353" s="21">
        <f>VLOOKUP($C1353,Inputs!$A$3:$G$53,3,FALSE)</f>
        <v>2.403</v>
      </c>
      <c r="K1353">
        <f>VLOOKUP($C1353,Inputs!$A$3:$G$53,4,FALSE)</f>
        <v>0.10589999999999999</v>
      </c>
      <c r="L1353">
        <f>IF(ISBLANK(H1353),VLOOKUP($C1353,Inputs!$A$3:$G$53,5,FALSE),H1353)</f>
        <v>15</v>
      </c>
      <c r="M1353">
        <f>VLOOKUP($C1353,Inputs!$A$3:$G$53,7,FALSE)</f>
        <v>0</v>
      </c>
      <c r="N1353">
        <f t="shared" si="21"/>
        <v>312</v>
      </c>
      <c r="O1353">
        <f>VLOOKUP($C1353,Inputs!$A$3:$G$53,5,FALSE)</f>
        <v>57.385952380952382</v>
      </c>
      <c r="P1353">
        <f>VLOOKUP(C1353,Depack!A$1:B$51,2,FALSE)</f>
        <v>9.8447960553545499</v>
      </c>
    </row>
    <row r="1354" spans="1:16" x14ac:dyDescent="0.2">
      <c r="A1354">
        <v>1351</v>
      </c>
      <c r="B1354" t="s">
        <v>4114</v>
      </c>
      <c r="C1354" t="s">
        <v>33</v>
      </c>
      <c r="D1354">
        <v>27079</v>
      </c>
      <c r="E1354">
        <v>4713.34</v>
      </c>
      <c r="F1354" s="21">
        <v>0</v>
      </c>
      <c r="I1354" s="21">
        <f>VLOOKUP($C1354,Inputs!$A$3:$G$53,2,FALSE)</f>
        <v>19.350000000000001</v>
      </c>
      <c r="J1354" s="21">
        <f>VLOOKUP($C1354,Inputs!$A$3:$G$53,3,FALSE)</f>
        <v>2.403</v>
      </c>
      <c r="K1354">
        <f>VLOOKUP($C1354,Inputs!$A$3:$G$53,4,FALSE)</f>
        <v>0.10589999999999999</v>
      </c>
      <c r="L1354">
        <f>IF(ISBLANK(H1354),VLOOKUP($C1354,Inputs!$A$3:$G$53,5,FALSE),H1354)</f>
        <v>57.385952380952382</v>
      </c>
      <c r="M1354">
        <f>VLOOKUP($C1354,Inputs!$A$3:$G$53,7,FALSE)</f>
        <v>0</v>
      </c>
      <c r="N1354">
        <f t="shared" si="21"/>
        <v>220</v>
      </c>
      <c r="O1354">
        <f>VLOOKUP($C1354,Inputs!$A$3:$G$53,5,FALSE)</f>
        <v>57.385952380952382</v>
      </c>
      <c r="P1354">
        <f>VLOOKUP(C1354,Depack!A$1:B$51,2,FALSE)</f>
        <v>9.8447960553545499</v>
      </c>
    </row>
    <row r="1355" spans="1:16" x14ac:dyDescent="0.2">
      <c r="A1355">
        <v>1352</v>
      </c>
      <c r="B1355" t="s">
        <v>3409</v>
      </c>
      <c r="C1355" t="s">
        <v>33</v>
      </c>
      <c r="D1355">
        <v>27081</v>
      </c>
      <c r="E1355">
        <v>1013.828</v>
      </c>
      <c r="F1355" s="21">
        <v>0</v>
      </c>
      <c r="I1355" s="21">
        <f>VLOOKUP($C1355,Inputs!$A$3:$G$53,2,FALSE)</f>
        <v>19.350000000000001</v>
      </c>
      <c r="J1355" s="21">
        <f>VLOOKUP($C1355,Inputs!$A$3:$G$53,3,FALSE)</f>
        <v>2.403</v>
      </c>
      <c r="K1355">
        <f>VLOOKUP($C1355,Inputs!$A$3:$G$53,4,FALSE)</f>
        <v>0.10589999999999999</v>
      </c>
      <c r="L1355">
        <f>IF(ISBLANK(H1355),VLOOKUP($C1355,Inputs!$A$3:$G$53,5,FALSE),H1355)</f>
        <v>57.385952380952382</v>
      </c>
      <c r="M1355">
        <f>VLOOKUP($C1355,Inputs!$A$3:$G$53,7,FALSE)</f>
        <v>0</v>
      </c>
      <c r="N1355">
        <f t="shared" si="21"/>
        <v>220</v>
      </c>
      <c r="O1355">
        <f>VLOOKUP($C1355,Inputs!$A$3:$G$53,5,FALSE)</f>
        <v>57.385952380952382</v>
      </c>
      <c r="P1355">
        <f>VLOOKUP(C1355,Depack!A$1:B$51,2,FALSE)</f>
        <v>9.8447960553545499</v>
      </c>
    </row>
    <row r="1356" spans="1:16" x14ac:dyDescent="0.2">
      <c r="A1356">
        <v>1353</v>
      </c>
      <c r="B1356" t="s">
        <v>3814</v>
      </c>
      <c r="C1356" t="s">
        <v>33</v>
      </c>
      <c r="D1356">
        <v>27083</v>
      </c>
      <c r="E1356">
        <v>6379.05</v>
      </c>
      <c r="F1356" s="21">
        <v>1</v>
      </c>
      <c r="G1356" s="21">
        <v>312</v>
      </c>
      <c r="H1356" s="21">
        <v>27</v>
      </c>
      <c r="I1356" s="21">
        <f>VLOOKUP($C1356,Inputs!$A$3:$G$53,2,FALSE)</f>
        <v>19.350000000000001</v>
      </c>
      <c r="J1356" s="21">
        <f>VLOOKUP($C1356,Inputs!$A$3:$G$53,3,FALSE)</f>
        <v>2.403</v>
      </c>
      <c r="K1356">
        <f>VLOOKUP($C1356,Inputs!$A$3:$G$53,4,FALSE)</f>
        <v>0.10589999999999999</v>
      </c>
      <c r="L1356">
        <f>IF(ISBLANK(H1356),VLOOKUP($C1356,Inputs!$A$3:$G$53,5,FALSE),H1356)</f>
        <v>27</v>
      </c>
      <c r="M1356">
        <f>VLOOKUP($C1356,Inputs!$A$3:$G$53,7,FALSE)</f>
        <v>0</v>
      </c>
      <c r="N1356">
        <f t="shared" si="21"/>
        <v>312</v>
      </c>
      <c r="O1356">
        <f>VLOOKUP($C1356,Inputs!$A$3:$G$53,5,FALSE)</f>
        <v>57.385952380952382</v>
      </c>
      <c r="P1356">
        <f>VLOOKUP(C1356,Depack!A$1:B$51,2,FALSE)</f>
        <v>9.8447960553545499</v>
      </c>
    </row>
    <row r="1357" spans="1:16" x14ac:dyDescent="0.2">
      <c r="A1357">
        <v>1354</v>
      </c>
      <c r="B1357" t="s">
        <v>4115</v>
      </c>
      <c r="C1357" t="s">
        <v>33</v>
      </c>
      <c r="D1357">
        <v>27085</v>
      </c>
      <c r="E1357">
        <v>6953.15</v>
      </c>
      <c r="F1357" s="21">
        <v>1</v>
      </c>
      <c r="G1357" s="21">
        <v>312</v>
      </c>
      <c r="H1357" s="21">
        <v>61.8</v>
      </c>
      <c r="I1357" s="21">
        <f>VLOOKUP($C1357,Inputs!$A$3:$G$53,2,FALSE)</f>
        <v>19.350000000000001</v>
      </c>
      <c r="J1357" s="21">
        <f>VLOOKUP($C1357,Inputs!$A$3:$G$53,3,FALSE)</f>
        <v>2.403</v>
      </c>
      <c r="K1357">
        <f>VLOOKUP($C1357,Inputs!$A$3:$G$53,4,FALSE)</f>
        <v>0.10589999999999999</v>
      </c>
      <c r="L1357">
        <f>IF(ISBLANK(H1357),VLOOKUP($C1357,Inputs!$A$3:$G$53,5,FALSE),H1357)</f>
        <v>61.8</v>
      </c>
      <c r="M1357">
        <f>VLOOKUP($C1357,Inputs!$A$3:$G$53,7,FALSE)</f>
        <v>0</v>
      </c>
      <c r="N1357">
        <f t="shared" si="21"/>
        <v>312</v>
      </c>
      <c r="O1357">
        <f>VLOOKUP($C1357,Inputs!$A$3:$G$53,5,FALSE)</f>
        <v>57.385952380952382</v>
      </c>
      <c r="P1357">
        <f>VLOOKUP(C1357,Depack!A$1:B$51,2,FALSE)</f>
        <v>9.8447960553545499</v>
      </c>
    </row>
    <row r="1358" spans="1:16" x14ac:dyDescent="0.2">
      <c r="A1358">
        <v>1355</v>
      </c>
      <c r="B1358" t="s">
        <v>4116</v>
      </c>
      <c r="C1358" t="s">
        <v>33</v>
      </c>
      <c r="D1358">
        <v>27087</v>
      </c>
      <c r="E1358">
        <v>1029.2460000000001</v>
      </c>
      <c r="F1358" s="21">
        <v>0</v>
      </c>
      <c r="I1358" s="21">
        <f>VLOOKUP($C1358,Inputs!$A$3:$G$53,2,FALSE)</f>
        <v>19.350000000000001</v>
      </c>
      <c r="J1358" s="21">
        <f>VLOOKUP($C1358,Inputs!$A$3:$G$53,3,FALSE)</f>
        <v>2.403</v>
      </c>
      <c r="K1358">
        <f>VLOOKUP($C1358,Inputs!$A$3:$G$53,4,FALSE)</f>
        <v>0.10589999999999999</v>
      </c>
      <c r="L1358">
        <f>IF(ISBLANK(H1358),VLOOKUP($C1358,Inputs!$A$3:$G$53,5,FALSE),H1358)</f>
        <v>57.385952380952382</v>
      </c>
      <c r="M1358">
        <f>VLOOKUP($C1358,Inputs!$A$3:$G$53,7,FALSE)</f>
        <v>0</v>
      </c>
      <c r="N1358">
        <f t="shared" si="21"/>
        <v>220</v>
      </c>
      <c r="O1358">
        <f>VLOOKUP($C1358,Inputs!$A$3:$G$53,5,FALSE)</f>
        <v>57.385952380952382</v>
      </c>
      <c r="P1358">
        <f>VLOOKUP(C1358,Depack!A$1:B$51,2,FALSE)</f>
        <v>9.8447960553545499</v>
      </c>
    </row>
    <row r="1359" spans="1:16" x14ac:dyDescent="0.2">
      <c r="A1359">
        <v>1356</v>
      </c>
      <c r="B1359" t="s">
        <v>3330</v>
      </c>
      <c r="C1359" t="s">
        <v>33</v>
      </c>
      <c r="D1359">
        <v>27089</v>
      </c>
      <c r="E1359">
        <v>1585.0940000000001</v>
      </c>
      <c r="F1359" s="21">
        <v>0</v>
      </c>
      <c r="I1359" s="21">
        <f>VLOOKUP($C1359,Inputs!$A$3:$G$53,2,FALSE)</f>
        <v>19.350000000000001</v>
      </c>
      <c r="J1359" s="21">
        <f>VLOOKUP($C1359,Inputs!$A$3:$G$53,3,FALSE)</f>
        <v>2.403</v>
      </c>
      <c r="K1359">
        <f>VLOOKUP($C1359,Inputs!$A$3:$G$53,4,FALSE)</f>
        <v>0.10589999999999999</v>
      </c>
      <c r="L1359">
        <f>IF(ISBLANK(H1359),VLOOKUP($C1359,Inputs!$A$3:$G$53,5,FALSE),H1359)</f>
        <v>57.385952380952382</v>
      </c>
      <c r="M1359">
        <f>VLOOKUP($C1359,Inputs!$A$3:$G$53,7,FALSE)</f>
        <v>0</v>
      </c>
      <c r="N1359">
        <f t="shared" si="21"/>
        <v>220</v>
      </c>
      <c r="O1359">
        <f>VLOOKUP($C1359,Inputs!$A$3:$G$53,5,FALSE)</f>
        <v>57.385952380952382</v>
      </c>
      <c r="P1359">
        <f>VLOOKUP(C1359,Depack!A$1:B$51,2,FALSE)</f>
        <v>9.8447960553545499</v>
      </c>
    </row>
    <row r="1360" spans="1:16" x14ac:dyDescent="0.2">
      <c r="A1360">
        <v>1357</v>
      </c>
      <c r="B1360" t="s">
        <v>3552</v>
      </c>
      <c r="C1360" t="s">
        <v>33</v>
      </c>
      <c r="D1360">
        <v>27091</v>
      </c>
      <c r="E1360">
        <v>4123.7299999999996</v>
      </c>
      <c r="F1360" s="21">
        <v>1</v>
      </c>
      <c r="G1360" s="21">
        <v>260</v>
      </c>
      <c r="H1360" s="21">
        <v>80</v>
      </c>
      <c r="I1360" s="21">
        <f>VLOOKUP($C1360,Inputs!$A$3:$G$53,2,FALSE)</f>
        <v>19.350000000000001</v>
      </c>
      <c r="J1360" s="21">
        <f>VLOOKUP($C1360,Inputs!$A$3:$G$53,3,FALSE)</f>
        <v>2.403</v>
      </c>
      <c r="K1360">
        <f>VLOOKUP($C1360,Inputs!$A$3:$G$53,4,FALSE)</f>
        <v>0.10589999999999999</v>
      </c>
      <c r="L1360">
        <f>IF(ISBLANK(H1360),VLOOKUP($C1360,Inputs!$A$3:$G$53,5,FALSE),H1360)</f>
        <v>80</v>
      </c>
      <c r="M1360">
        <f>VLOOKUP($C1360,Inputs!$A$3:$G$53,7,FALSE)</f>
        <v>0</v>
      </c>
      <c r="N1360">
        <f t="shared" si="21"/>
        <v>260</v>
      </c>
      <c r="O1360">
        <f>VLOOKUP($C1360,Inputs!$A$3:$G$53,5,FALSE)</f>
        <v>57.385952380952382</v>
      </c>
      <c r="P1360">
        <f>VLOOKUP(C1360,Depack!A$1:B$51,2,FALSE)</f>
        <v>9.8447960553545499</v>
      </c>
    </row>
    <row r="1361" spans="1:16" x14ac:dyDescent="0.2">
      <c r="A1361">
        <v>1358</v>
      </c>
      <c r="B1361" t="s">
        <v>4117</v>
      </c>
      <c r="C1361" t="s">
        <v>33</v>
      </c>
      <c r="D1361">
        <v>27093</v>
      </c>
      <c r="E1361">
        <v>3867.4</v>
      </c>
      <c r="F1361" s="21">
        <v>0</v>
      </c>
      <c r="I1361" s="21">
        <f>VLOOKUP($C1361,Inputs!$A$3:$G$53,2,FALSE)</f>
        <v>19.350000000000001</v>
      </c>
      <c r="J1361" s="21">
        <f>VLOOKUP($C1361,Inputs!$A$3:$G$53,3,FALSE)</f>
        <v>2.403</v>
      </c>
      <c r="K1361">
        <f>VLOOKUP($C1361,Inputs!$A$3:$G$53,4,FALSE)</f>
        <v>0.10589999999999999</v>
      </c>
      <c r="L1361">
        <f>IF(ISBLANK(H1361),VLOOKUP($C1361,Inputs!$A$3:$G$53,5,FALSE),H1361)</f>
        <v>57.385952380952382</v>
      </c>
      <c r="M1361">
        <f>VLOOKUP($C1361,Inputs!$A$3:$G$53,7,FALSE)</f>
        <v>0</v>
      </c>
      <c r="N1361">
        <f t="shared" si="21"/>
        <v>220</v>
      </c>
      <c r="O1361">
        <f>VLOOKUP($C1361,Inputs!$A$3:$G$53,5,FALSE)</f>
        <v>57.385952380952382</v>
      </c>
      <c r="P1361">
        <f>VLOOKUP(C1361,Depack!A$1:B$51,2,FALSE)</f>
        <v>9.8447960553545499</v>
      </c>
    </row>
    <row r="1362" spans="1:16" x14ac:dyDescent="0.2">
      <c r="A1362">
        <v>1359</v>
      </c>
      <c r="B1362" t="s">
        <v>4118</v>
      </c>
      <c r="C1362" t="s">
        <v>33</v>
      </c>
      <c r="D1362">
        <v>27095</v>
      </c>
      <c r="E1362">
        <v>5250.67</v>
      </c>
      <c r="F1362" s="21">
        <v>0</v>
      </c>
      <c r="I1362" s="21">
        <f>VLOOKUP($C1362,Inputs!$A$3:$G$53,2,FALSE)</f>
        <v>19.350000000000001</v>
      </c>
      <c r="J1362" s="21">
        <f>VLOOKUP($C1362,Inputs!$A$3:$G$53,3,FALSE)</f>
        <v>2.403</v>
      </c>
      <c r="K1362">
        <f>VLOOKUP($C1362,Inputs!$A$3:$G$53,4,FALSE)</f>
        <v>0.10589999999999999</v>
      </c>
      <c r="L1362">
        <f>IF(ISBLANK(H1362),VLOOKUP($C1362,Inputs!$A$3:$G$53,5,FALSE),H1362)</f>
        <v>57.385952380952382</v>
      </c>
      <c r="M1362">
        <f>VLOOKUP($C1362,Inputs!$A$3:$G$53,7,FALSE)</f>
        <v>0</v>
      </c>
      <c r="N1362">
        <f t="shared" si="21"/>
        <v>220</v>
      </c>
      <c r="O1362">
        <f>VLOOKUP($C1362,Inputs!$A$3:$G$53,5,FALSE)</f>
        <v>57.385952380952382</v>
      </c>
      <c r="P1362">
        <f>VLOOKUP(C1362,Depack!A$1:B$51,2,FALSE)</f>
        <v>9.8447960553545499</v>
      </c>
    </row>
    <row r="1363" spans="1:16" x14ac:dyDescent="0.2">
      <c r="A1363">
        <v>1360</v>
      </c>
      <c r="B1363" t="s">
        <v>4119</v>
      </c>
      <c r="C1363" t="s">
        <v>33</v>
      </c>
      <c r="D1363">
        <v>27097</v>
      </c>
      <c r="E1363">
        <v>6279.7</v>
      </c>
      <c r="F1363" s="21">
        <v>1</v>
      </c>
      <c r="G1363" s="21">
        <v>312</v>
      </c>
      <c r="H1363" s="21">
        <v>81</v>
      </c>
      <c r="I1363" s="21">
        <f>VLOOKUP($C1363,Inputs!$A$3:$G$53,2,FALSE)</f>
        <v>19.350000000000001</v>
      </c>
      <c r="J1363" s="21">
        <f>VLOOKUP($C1363,Inputs!$A$3:$G$53,3,FALSE)</f>
        <v>2.403</v>
      </c>
      <c r="K1363">
        <f>VLOOKUP($C1363,Inputs!$A$3:$G$53,4,FALSE)</f>
        <v>0.10589999999999999</v>
      </c>
      <c r="L1363">
        <f>IF(ISBLANK(H1363),VLOOKUP($C1363,Inputs!$A$3:$G$53,5,FALSE),H1363)</f>
        <v>81</v>
      </c>
      <c r="M1363">
        <f>VLOOKUP($C1363,Inputs!$A$3:$G$53,7,FALSE)</f>
        <v>0</v>
      </c>
      <c r="N1363">
        <f t="shared" si="21"/>
        <v>312</v>
      </c>
      <c r="O1363">
        <f>VLOOKUP($C1363,Inputs!$A$3:$G$53,5,FALSE)</f>
        <v>57.385952380952382</v>
      </c>
      <c r="P1363">
        <f>VLOOKUP(C1363,Depack!A$1:B$51,2,FALSE)</f>
        <v>9.8447960553545499</v>
      </c>
    </row>
    <row r="1364" spans="1:16" x14ac:dyDescent="0.2">
      <c r="A1364">
        <v>1361</v>
      </c>
      <c r="B1364" t="s">
        <v>4120</v>
      </c>
      <c r="C1364" t="s">
        <v>33</v>
      </c>
      <c r="D1364">
        <v>27099</v>
      </c>
      <c r="E1364">
        <v>8744.2000000000007</v>
      </c>
      <c r="F1364" s="21">
        <v>0</v>
      </c>
      <c r="I1364" s="21">
        <f>VLOOKUP($C1364,Inputs!$A$3:$G$53,2,FALSE)</f>
        <v>19.350000000000001</v>
      </c>
      <c r="J1364" s="21">
        <f>VLOOKUP($C1364,Inputs!$A$3:$G$53,3,FALSE)</f>
        <v>2.403</v>
      </c>
      <c r="K1364">
        <f>VLOOKUP($C1364,Inputs!$A$3:$G$53,4,FALSE)</f>
        <v>0.10589999999999999</v>
      </c>
      <c r="L1364">
        <f>IF(ISBLANK(H1364),VLOOKUP($C1364,Inputs!$A$3:$G$53,5,FALSE),H1364)</f>
        <v>57.385952380952382</v>
      </c>
      <c r="M1364">
        <f>VLOOKUP($C1364,Inputs!$A$3:$G$53,7,FALSE)</f>
        <v>0</v>
      </c>
      <c r="N1364">
        <f t="shared" si="21"/>
        <v>220</v>
      </c>
      <c r="O1364">
        <f>VLOOKUP($C1364,Inputs!$A$3:$G$53,5,FALSE)</f>
        <v>57.385952380952382</v>
      </c>
      <c r="P1364">
        <f>VLOOKUP(C1364,Depack!A$1:B$51,2,FALSE)</f>
        <v>9.8447960553545499</v>
      </c>
    </row>
    <row r="1365" spans="1:16" x14ac:dyDescent="0.2">
      <c r="A1365">
        <v>1362</v>
      </c>
      <c r="B1365" t="s">
        <v>3636</v>
      </c>
      <c r="C1365" t="s">
        <v>33</v>
      </c>
      <c r="D1365">
        <v>27101</v>
      </c>
      <c r="E1365">
        <v>1657.5419999999999</v>
      </c>
      <c r="F1365" s="21">
        <v>0</v>
      </c>
      <c r="I1365" s="21">
        <f>VLOOKUP($C1365,Inputs!$A$3:$G$53,2,FALSE)</f>
        <v>19.350000000000001</v>
      </c>
      <c r="J1365" s="21">
        <f>VLOOKUP($C1365,Inputs!$A$3:$G$53,3,FALSE)</f>
        <v>2.403</v>
      </c>
      <c r="K1365">
        <f>VLOOKUP($C1365,Inputs!$A$3:$G$53,4,FALSE)</f>
        <v>0.10589999999999999</v>
      </c>
      <c r="L1365">
        <f>IF(ISBLANK(H1365),VLOOKUP($C1365,Inputs!$A$3:$G$53,5,FALSE),H1365)</f>
        <v>57.385952380952382</v>
      </c>
      <c r="M1365">
        <f>VLOOKUP($C1365,Inputs!$A$3:$G$53,7,FALSE)</f>
        <v>0</v>
      </c>
      <c r="N1365">
        <f t="shared" si="21"/>
        <v>220</v>
      </c>
      <c r="O1365">
        <f>VLOOKUP($C1365,Inputs!$A$3:$G$53,5,FALSE)</f>
        <v>57.385952380952382</v>
      </c>
      <c r="P1365">
        <f>VLOOKUP(C1365,Depack!A$1:B$51,2,FALSE)</f>
        <v>9.8447960553545499</v>
      </c>
    </row>
    <row r="1366" spans="1:16" x14ac:dyDescent="0.2">
      <c r="A1366">
        <v>1363</v>
      </c>
      <c r="B1366" t="s">
        <v>4121</v>
      </c>
      <c r="C1366" t="s">
        <v>33</v>
      </c>
      <c r="D1366">
        <v>27103</v>
      </c>
      <c r="E1366">
        <v>5992.64</v>
      </c>
      <c r="F1366" s="21">
        <v>0</v>
      </c>
      <c r="I1366" s="21">
        <f>VLOOKUP($C1366,Inputs!$A$3:$G$53,2,FALSE)</f>
        <v>19.350000000000001</v>
      </c>
      <c r="J1366" s="21">
        <f>VLOOKUP($C1366,Inputs!$A$3:$G$53,3,FALSE)</f>
        <v>2.403</v>
      </c>
      <c r="K1366">
        <f>VLOOKUP($C1366,Inputs!$A$3:$G$53,4,FALSE)</f>
        <v>0.10589999999999999</v>
      </c>
      <c r="L1366">
        <f>IF(ISBLANK(H1366),VLOOKUP($C1366,Inputs!$A$3:$G$53,5,FALSE),H1366)</f>
        <v>57.385952380952382</v>
      </c>
      <c r="M1366">
        <f>VLOOKUP($C1366,Inputs!$A$3:$G$53,7,FALSE)</f>
        <v>0</v>
      </c>
      <c r="N1366">
        <f t="shared" si="21"/>
        <v>220</v>
      </c>
      <c r="O1366">
        <f>VLOOKUP($C1366,Inputs!$A$3:$G$53,5,FALSE)</f>
        <v>57.385952380952382</v>
      </c>
      <c r="P1366">
        <f>VLOOKUP(C1366,Depack!A$1:B$51,2,FALSE)</f>
        <v>9.8447960553545499</v>
      </c>
    </row>
    <row r="1367" spans="1:16" x14ac:dyDescent="0.2">
      <c r="A1367">
        <v>1364</v>
      </c>
      <c r="B1367" t="s">
        <v>4122</v>
      </c>
      <c r="C1367" t="s">
        <v>33</v>
      </c>
      <c r="D1367">
        <v>27105</v>
      </c>
      <c r="E1367">
        <v>5107.17</v>
      </c>
      <c r="F1367" s="21">
        <v>2</v>
      </c>
      <c r="G1367" s="21">
        <v>234</v>
      </c>
      <c r="H1367" s="21">
        <v>32.5</v>
      </c>
      <c r="I1367" s="21">
        <f>VLOOKUP($C1367,Inputs!$A$3:$G$53,2,FALSE)</f>
        <v>19.350000000000001</v>
      </c>
      <c r="J1367" s="21">
        <f>VLOOKUP($C1367,Inputs!$A$3:$G$53,3,FALSE)</f>
        <v>2.403</v>
      </c>
      <c r="K1367">
        <f>VLOOKUP($C1367,Inputs!$A$3:$G$53,4,FALSE)</f>
        <v>0.10589999999999999</v>
      </c>
      <c r="L1367">
        <f>IF(ISBLANK(H1367),VLOOKUP($C1367,Inputs!$A$3:$G$53,5,FALSE),H1367)</f>
        <v>32.5</v>
      </c>
      <c r="M1367">
        <f>VLOOKUP($C1367,Inputs!$A$3:$G$53,7,FALSE)</f>
        <v>0</v>
      </c>
      <c r="N1367">
        <f t="shared" si="21"/>
        <v>234</v>
      </c>
      <c r="O1367">
        <f>VLOOKUP($C1367,Inputs!$A$3:$G$53,5,FALSE)</f>
        <v>57.385952380952382</v>
      </c>
      <c r="P1367">
        <f>VLOOKUP(C1367,Depack!A$1:B$51,2,FALSE)</f>
        <v>9.8447960553545499</v>
      </c>
    </row>
    <row r="1368" spans="1:16" x14ac:dyDescent="0.2">
      <c r="A1368">
        <v>1365</v>
      </c>
      <c r="B1368" t="s">
        <v>4123</v>
      </c>
      <c r="C1368" t="s">
        <v>33</v>
      </c>
      <c r="D1368">
        <v>27107</v>
      </c>
      <c r="E1368">
        <v>1113.8040000000001</v>
      </c>
      <c r="F1368" s="21">
        <v>1</v>
      </c>
      <c r="G1368" s="21">
        <v>260</v>
      </c>
      <c r="H1368" s="21">
        <v>0</v>
      </c>
      <c r="I1368" s="21">
        <f>VLOOKUP($C1368,Inputs!$A$3:$G$53,2,FALSE)</f>
        <v>19.350000000000001</v>
      </c>
      <c r="J1368" s="21">
        <f>VLOOKUP($C1368,Inputs!$A$3:$G$53,3,FALSE)</f>
        <v>2.403</v>
      </c>
      <c r="K1368">
        <f>VLOOKUP($C1368,Inputs!$A$3:$G$53,4,FALSE)</f>
        <v>0.10589999999999999</v>
      </c>
      <c r="L1368">
        <f>IF(ISBLANK(H1368),VLOOKUP($C1368,Inputs!$A$3:$G$53,5,FALSE),H1368)</f>
        <v>0</v>
      </c>
      <c r="M1368">
        <f>VLOOKUP($C1368,Inputs!$A$3:$G$53,7,FALSE)</f>
        <v>0</v>
      </c>
      <c r="N1368">
        <f t="shared" si="21"/>
        <v>260</v>
      </c>
      <c r="O1368">
        <f>VLOOKUP($C1368,Inputs!$A$3:$G$53,5,FALSE)</f>
        <v>57.385952380952382</v>
      </c>
      <c r="P1368">
        <f>VLOOKUP(C1368,Depack!A$1:B$51,2,FALSE)</f>
        <v>9.8447960553545499</v>
      </c>
    </row>
    <row r="1369" spans="1:16" x14ac:dyDescent="0.2">
      <c r="A1369">
        <v>1366</v>
      </c>
      <c r="B1369" t="s">
        <v>4124</v>
      </c>
      <c r="C1369" t="s">
        <v>33</v>
      </c>
      <c r="D1369">
        <v>27109</v>
      </c>
      <c r="E1369">
        <v>31515.21</v>
      </c>
      <c r="F1369" s="21">
        <v>2</v>
      </c>
      <c r="G1369" s="21">
        <v>286</v>
      </c>
      <c r="H1369" s="21">
        <v>15</v>
      </c>
      <c r="I1369" s="21">
        <f>VLOOKUP($C1369,Inputs!$A$3:$G$53,2,FALSE)</f>
        <v>19.350000000000001</v>
      </c>
      <c r="J1369" s="21">
        <f>VLOOKUP($C1369,Inputs!$A$3:$G$53,3,FALSE)</f>
        <v>2.403</v>
      </c>
      <c r="K1369">
        <f>VLOOKUP($C1369,Inputs!$A$3:$G$53,4,FALSE)</f>
        <v>0.10589999999999999</v>
      </c>
      <c r="L1369">
        <f>IF(ISBLANK(H1369),VLOOKUP($C1369,Inputs!$A$3:$G$53,5,FALSE),H1369)</f>
        <v>15</v>
      </c>
      <c r="M1369">
        <f>VLOOKUP($C1369,Inputs!$A$3:$G$53,7,FALSE)</f>
        <v>0</v>
      </c>
      <c r="N1369">
        <f t="shared" si="21"/>
        <v>286</v>
      </c>
      <c r="O1369">
        <f>VLOOKUP($C1369,Inputs!$A$3:$G$53,5,FALSE)</f>
        <v>57.385952380952382</v>
      </c>
      <c r="P1369">
        <f>VLOOKUP(C1369,Depack!A$1:B$51,2,FALSE)</f>
        <v>9.8447960553545499</v>
      </c>
    </row>
    <row r="1370" spans="1:16" x14ac:dyDescent="0.2">
      <c r="A1370">
        <v>1367</v>
      </c>
      <c r="B1370" t="s">
        <v>4125</v>
      </c>
      <c r="C1370" t="s">
        <v>33</v>
      </c>
      <c r="D1370">
        <v>27111</v>
      </c>
      <c r="E1370">
        <v>11135.34</v>
      </c>
      <c r="F1370" s="21">
        <v>4</v>
      </c>
      <c r="G1370" s="21">
        <v>273</v>
      </c>
      <c r="H1370" s="21">
        <v>37.674999999999997</v>
      </c>
      <c r="I1370" s="21">
        <f>VLOOKUP($C1370,Inputs!$A$3:$G$53,2,FALSE)</f>
        <v>19.350000000000001</v>
      </c>
      <c r="J1370" s="21">
        <f>VLOOKUP($C1370,Inputs!$A$3:$G$53,3,FALSE)</f>
        <v>2.403</v>
      </c>
      <c r="K1370">
        <f>VLOOKUP($C1370,Inputs!$A$3:$G$53,4,FALSE)</f>
        <v>0.10589999999999999</v>
      </c>
      <c r="L1370">
        <f>IF(ISBLANK(H1370),VLOOKUP($C1370,Inputs!$A$3:$G$53,5,FALSE),H1370)</f>
        <v>37.674999999999997</v>
      </c>
      <c r="M1370">
        <f>VLOOKUP($C1370,Inputs!$A$3:$G$53,7,FALSE)</f>
        <v>0</v>
      </c>
      <c r="N1370">
        <f t="shared" si="21"/>
        <v>273</v>
      </c>
      <c r="O1370">
        <f>VLOOKUP($C1370,Inputs!$A$3:$G$53,5,FALSE)</f>
        <v>57.385952380952382</v>
      </c>
      <c r="P1370">
        <f>VLOOKUP(C1370,Depack!A$1:B$51,2,FALSE)</f>
        <v>9.8447960553545499</v>
      </c>
    </row>
    <row r="1371" spans="1:16" x14ac:dyDescent="0.2">
      <c r="A1371">
        <v>1368</v>
      </c>
      <c r="B1371" t="s">
        <v>4126</v>
      </c>
      <c r="C1371" t="s">
        <v>33</v>
      </c>
      <c r="D1371">
        <v>27113</v>
      </c>
      <c r="E1371">
        <v>3053.26</v>
      </c>
      <c r="F1371" s="21">
        <v>0</v>
      </c>
      <c r="I1371" s="21">
        <f>VLOOKUP($C1371,Inputs!$A$3:$G$53,2,FALSE)</f>
        <v>19.350000000000001</v>
      </c>
      <c r="J1371" s="21">
        <f>VLOOKUP($C1371,Inputs!$A$3:$G$53,3,FALSE)</f>
        <v>2.403</v>
      </c>
      <c r="K1371">
        <f>VLOOKUP($C1371,Inputs!$A$3:$G$53,4,FALSE)</f>
        <v>0.10589999999999999</v>
      </c>
      <c r="L1371">
        <f>IF(ISBLANK(H1371),VLOOKUP($C1371,Inputs!$A$3:$G$53,5,FALSE),H1371)</f>
        <v>57.385952380952382</v>
      </c>
      <c r="M1371">
        <f>VLOOKUP($C1371,Inputs!$A$3:$G$53,7,FALSE)</f>
        <v>0</v>
      </c>
      <c r="N1371">
        <f t="shared" si="21"/>
        <v>220</v>
      </c>
      <c r="O1371">
        <f>VLOOKUP($C1371,Inputs!$A$3:$G$53,5,FALSE)</f>
        <v>57.385952380952382</v>
      </c>
      <c r="P1371">
        <f>VLOOKUP(C1371,Depack!A$1:B$51,2,FALSE)</f>
        <v>9.8447960553545499</v>
      </c>
    </row>
    <row r="1372" spans="1:16" x14ac:dyDescent="0.2">
      <c r="A1372">
        <v>1369</v>
      </c>
      <c r="B1372" t="s">
        <v>4127</v>
      </c>
      <c r="C1372" t="s">
        <v>33</v>
      </c>
      <c r="D1372">
        <v>27115</v>
      </c>
      <c r="E1372">
        <v>5604.85</v>
      </c>
      <c r="F1372" s="21">
        <v>0</v>
      </c>
      <c r="I1372" s="21">
        <f>VLOOKUP($C1372,Inputs!$A$3:$G$53,2,FALSE)</f>
        <v>19.350000000000001</v>
      </c>
      <c r="J1372" s="21">
        <f>VLOOKUP($C1372,Inputs!$A$3:$G$53,3,FALSE)</f>
        <v>2.403</v>
      </c>
      <c r="K1372">
        <f>VLOOKUP($C1372,Inputs!$A$3:$G$53,4,FALSE)</f>
        <v>0.10589999999999999</v>
      </c>
      <c r="L1372">
        <f>IF(ISBLANK(H1372),VLOOKUP($C1372,Inputs!$A$3:$G$53,5,FALSE),H1372)</f>
        <v>57.385952380952382</v>
      </c>
      <c r="M1372">
        <f>VLOOKUP($C1372,Inputs!$A$3:$G$53,7,FALSE)</f>
        <v>0</v>
      </c>
      <c r="N1372">
        <f t="shared" si="21"/>
        <v>220</v>
      </c>
      <c r="O1372">
        <f>VLOOKUP($C1372,Inputs!$A$3:$G$53,5,FALSE)</f>
        <v>57.385952380952382</v>
      </c>
      <c r="P1372">
        <f>VLOOKUP(C1372,Depack!A$1:B$51,2,FALSE)</f>
        <v>9.8447960553545499</v>
      </c>
    </row>
    <row r="1373" spans="1:16" x14ac:dyDescent="0.2">
      <c r="A1373">
        <v>1370</v>
      </c>
      <c r="B1373" t="s">
        <v>4128</v>
      </c>
      <c r="C1373" t="s">
        <v>33</v>
      </c>
      <c r="D1373">
        <v>27117</v>
      </c>
      <c r="E1373">
        <v>2022.17</v>
      </c>
      <c r="F1373" s="21">
        <v>0</v>
      </c>
      <c r="I1373" s="21">
        <f>VLOOKUP($C1373,Inputs!$A$3:$G$53,2,FALSE)</f>
        <v>19.350000000000001</v>
      </c>
      <c r="J1373" s="21">
        <f>VLOOKUP($C1373,Inputs!$A$3:$G$53,3,FALSE)</f>
        <v>2.403</v>
      </c>
      <c r="K1373">
        <f>VLOOKUP($C1373,Inputs!$A$3:$G$53,4,FALSE)</f>
        <v>0.10589999999999999</v>
      </c>
      <c r="L1373">
        <f>IF(ISBLANK(H1373),VLOOKUP($C1373,Inputs!$A$3:$G$53,5,FALSE),H1373)</f>
        <v>57.385952380952382</v>
      </c>
      <c r="M1373">
        <f>VLOOKUP($C1373,Inputs!$A$3:$G$53,7,FALSE)</f>
        <v>0</v>
      </c>
      <c r="N1373">
        <f t="shared" si="21"/>
        <v>220</v>
      </c>
      <c r="O1373">
        <f>VLOOKUP($C1373,Inputs!$A$3:$G$53,5,FALSE)</f>
        <v>57.385952380952382</v>
      </c>
      <c r="P1373">
        <f>VLOOKUP(C1373,Depack!A$1:B$51,2,FALSE)</f>
        <v>9.8447960553545499</v>
      </c>
    </row>
    <row r="1374" spans="1:16" x14ac:dyDescent="0.2">
      <c r="A1374">
        <v>1371</v>
      </c>
      <c r="B1374" t="s">
        <v>1439</v>
      </c>
      <c r="C1374" t="s">
        <v>33</v>
      </c>
      <c r="D1374">
        <v>27119</v>
      </c>
      <c r="E1374">
        <v>6403.86</v>
      </c>
      <c r="F1374" s="21">
        <v>1</v>
      </c>
      <c r="G1374" s="21">
        <v>260</v>
      </c>
      <c r="H1374" s="21">
        <v>65</v>
      </c>
      <c r="I1374" s="21">
        <f>VLOOKUP($C1374,Inputs!$A$3:$G$53,2,FALSE)</f>
        <v>19.350000000000001</v>
      </c>
      <c r="J1374" s="21">
        <f>VLOOKUP($C1374,Inputs!$A$3:$G$53,3,FALSE)</f>
        <v>2.403</v>
      </c>
      <c r="K1374">
        <f>VLOOKUP($C1374,Inputs!$A$3:$G$53,4,FALSE)</f>
        <v>0.10589999999999999</v>
      </c>
      <c r="L1374">
        <f>IF(ISBLANK(H1374),VLOOKUP($C1374,Inputs!$A$3:$G$53,5,FALSE),H1374)</f>
        <v>65</v>
      </c>
      <c r="M1374">
        <f>VLOOKUP($C1374,Inputs!$A$3:$G$53,7,FALSE)</f>
        <v>0</v>
      </c>
      <c r="N1374">
        <f t="shared" si="21"/>
        <v>260</v>
      </c>
      <c r="O1374">
        <f>VLOOKUP($C1374,Inputs!$A$3:$G$53,5,FALSE)</f>
        <v>57.385952380952382</v>
      </c>
      <c r="P1374">
        <f>VLOOKUP(C1374,Depack!A$1:B$51,2,FALSE)</f>
        <v>9.8447960553545499</v>
      </c>
    </row>
    <row r="1375" spans="1:16" x14ac:dyDescent="0.2">
      <c r="A1375">
        <v>1372</v>
      </c>
      <c r="B1375" t="s">
        <v>3418</v>
      </c>
      <c r="C1375" t="s">
        <v>33</v>
      </c>
      <c r="D1375">
        <v>27121</v>
      </c>
      <c r="E1375">
        <v>1862.76</v>
      </c>
      <c r="F1375" s="21">
        <v>0</v>
      </c>
      <c r="I1375" s="21">
        <f>VLOOKUP($C1375,Inputs!$A$3:$G$53,2,FALSE)</f>
        <v>19.350000000000001</v>
      </c>
      <c r="J1375" s="21">
        <f>VLOOKUP($C1375,Inputs!$A$3:$G$53,3,FALSE)</f>
        <v>2.403</v>
      </c>
      <c r="K1375">
        <f>VLOOKUP($C1375,Inputs!$A$3:$G$53,4,FALSE)</f>
        <v>0.10589999999999999</v>
      </c>
      <c r="L1375">
        <f>IF(ISBLANK(H1375),VLOOKUP($C1375,Inputs!$A$3:$G$53,5,FALSE),H1375)</f>
        <v>57.385952380952382</v>
      </c>
      <c r="M1375">
        <f>VLOOKUP($C1375,Inputs!$A$3:$G$53,7,FALSE)</f>
        <v>0</v>
      </c>
      <c r="N1375">
        <f t="shared" si="21"/>
        <v>220</v>
      </c>
      <c r="O1375">
        <f>VLOOKUP($C1375,Inputs!$A$3:$G$53,5,FALSE)</f>
        <v>57.385952380952382</v>
      </c>
      <c r="P1375">
        <f>VLOOKUP(C1375,Depack!A$1:B$51,2,FALSE)</f>
        <v>9.8447960553545499</v>
      </c>
    </row>
    <row r="1376" spans="1:16" x14ac:dyDescent="0.2">
      <c r="A1376">
        <v>1373</v>
      </c>
      <c r="B1376" t="s">
        <v>2054</v>
      </c>
      <c r="C1376" t="s">
        <v>33</v>
      </c>
      <c r="D1376">
        <v>27123</v>
      </c>
      <c r="E1376">
        <v>105341.8</v>
      </c>
      <c r="F1376" s="21">
        <v>5</v>
      </c>
      <c r="G1376" s="21">
        <v>301</v>
      </c>
      <c r="H1376" s="21">
        <v>44</v>
      </c>
      <c r="I1376" s="21">
        <f>VLOOKUP($C1376,Inputs!$A$3:$G$53,2,FALSE)</f>
        <v>19.350000000000001</v>
      </c>
      <c r="J1376" s="21">
        <f>VLOOKUP($C1376,Inputs!$A$3:$G$53,3,FALSE)</f>
        <v>2.403</v>
      </c>
      <c r="K1376">
        <f>VLOOKUP($C1376,Inputs!$A$3:$G$53,4,FALSE)</f>
        <v>0.10589999999999999</v>
      </c>
      <c r="L1376">
        <f>IF(ISBLANK(H1376),VLOOKUP($C1376,Inputs!$A$3:$G$53,5,FALSE),H1376)</f>
        <v>44</v>
      </c>
      <c r="M1376">
        <f>VLOOKUP($C1376,Inputs!$A$3:$G$53,7,FALSE)</f>
        <v>0</v>
      </c>
      <c r="N1376">
        <f t="shared" si="21"/>
        <v>301</v>
      </c>
      <c r="O1376">
        <f>VLOOKUP($C1376,Inputs!$A$3:$G$53,5,FALSE)</f>
        <v>57.385952380952382</v>
      </c>
      <c r="P1376">
        <f>VLOOKUP(C1376,Depack!A$1:B$51,2,FALSE)</f>
        <v>9.8447960553545499</v>
      </c>
    </row>
    <row r="1377" spans="1:16" x14ac:dyDescent="0.2">
      <c r="A1377">
        <v>1374</v>
      </c>
      <c r="B1377" t="s">
        <v>4129</v>
      </c>
      <c r="C1377" t="s">
        <v>33</v>
      </c>
      <c r="D1377">
        <v>27125</v>
      </c>
      <c r="E1377">
        <v>785.71199999999999</v>
      </c>
      <c r="F1377" s="21">
        <v>0</v>
      </c>
      <c r="I1377" s="21">
        <f>VLOOKUP($C1377,Inputs!$A$3:$G$53,2,FALSE)</f>
        <v>19.350000000000001</v>
      </c>
      <c r="J1377" s="21">
        <f>VLOOKUP($C1377,Inputs!$A$3:$G$53,3,FALSE)</f>
        <v>2.403</v>
      </c>
      <c r="K1377">
        <f>VLOOKUP($C1377,Inputs!$A$3:$G$53,4,FALSE)</f>
        <v>0.10589999999999999</v>
      </c>
      <c r="L1377">
        <f>IF(ISBLANK(H1377),VLOOKUP($C1377,Inputs!$A$3:$G$53,5,FALSE),H1377)</f>
        <v>57.385952380952382</v>
      </c>
      <c r="M1377">
        <f>VLOOKUP($C1377,Inputs!$A$3:$G$53,7,FALSE)</f>
        <v>0</v>
      </c>
      <c r="N1377">
        <f t="shared" si="21"/>
        <v>220</v>
      </c>
      <c r="O1377">
        <f>VLOOKUP($C1377,Inputs!$A$3:$G$53,5,FALSE)</f>
        <v>57.385952380952382</v>
      </c>
      <c r="P1377">
        <f>VLOOKUP(C1377,Depack!A$1:B$51,2,FALSE)</f>
        <v>9.8447960553545499</v>
      </c>
    </row>
    <row r="1378" spans="1:16" x14ac:dyDescent="0.2">
      <c r="A1378">
        <v>1375</v>
      </c>
      <c r="B1378" t="s">
        <v>4130</v>
      </c>
      <c r="C1378" t="s">
        <v>33</v>
      </c>
      <c r="D1378">
        <v>27127</v>
      </c>
      <c r="E1378">
        <v>3151.24</v>
      </c>
      <c r="F1378" s="21">
        <v>1</v>
      </c>
      <c r="G1378" s="21">
        <v>312</v>
      </c>
      <c r="H1378" s="21">
        <v>0</v>
      </c>
      <c r="I1378" s="21">
        <f>VLOOKUP($C1378,Inputs!$A$3:$G$53,2,FALSE)</f>
        <v>19.350000000000001</v>
      </c>
      <c r="J1378" s="21">
        <f>VLOOKUP($C1378,Inputs!$A$3:$G$53,3,FALSE)</f>
        <v>2.403</v>
      </c>
      <c r="K1378">
        <f>VLOOKUP($C1378,Inputs!$A$3:$G$53,4,FALSE)</f>
        <v>0.10589999999999999</v>
      </c>
      <c r="L1378">
        <f>IF(ISBLANK(H1378),VLOOKUP($C1378,Inputs!$A$3:$G$53,5,FALSE),H1378)</f>
        <v>0</v>
      </c>
      <c r="M1378">
        <f>VLOOKUP($C1378,Inputs!$A$3:$G$53,7,FALSE)</f>
        <v>0</v>
      </c>
      <c r="N1378">
        <f t="shared" si="21"/>
        <v>312</v>
      </c>
      <c r="O1378">
        <f>VLOOKUP($C1378,Inputs!$A$3:$G$53,5,FALSE)</f>
        <v>57.385952380952382</v>
      </c>
      <c r="P1378">
        <f>VLOOKUP(C1378,Depack!A$1:B$51,2,FALSE)</f>
        <v>9.8447960553545499</v>
      </c>
    </row>
    <row r="1379" spans="1:16" x14ac:dyDescent="0.2">
      <c r="A1379">
        <v>1376</v>
      </c>
      <c r="B1379" t="s">
        <v>4131</v>
      </c>
      <c r="C1379" t="s">
        <v>33</v>
      </c>
      <c r="D1379">
        <v>27129</v>
      </c>
      <c r="E1379">
        <v>2963.7</v>
      </c>
      <c r="F1379" s="21">
        <v>1</v>
      </c>
      <c r="G1379" s="21">
        <v>260</v>
      </c>
      <c r="H1379" s="21">
        <v>20</v>
      </c>
      <c r="I1379" s="21">
        <f>VLOOKUP($C1379,Inputs!$A$3:$G$53,2,FALSE)</f>
        <v>19.350000000000001</v>
      </c>
      <c r="J1379" s="21">
        <f>VLOOKUP($C1379,Inputs!$A$3:$G$53,3,FALSE)</f>
        <v>2.403</v>
      </c>
      <c r="K1379">
        <f>VLOOKUP($C1379,Inputs!$A$3:$G$53,4,FALSE)</f>
        <v>0.10589999999999999</v>
      </c>
      <c r="L1379">
        <f>IF(ISBLANK(H1379),VLOOKUP($C1379,Inputs!$A$3:$G$53,5,FALSE),H1379)</f>
        <v>20</v>
      </c>
      <c r="M1379">
        <f>VLOOKUP($C1379,Inputs!$A$3:$G$53,7,FALSE)</f>
        <v>0</v>
      </c>
      <c r="N1379">
        <f t="shared" si="21"/>
        <v>260</v>
      </c>
      <c r="O1379">
        <f>VLOOKUP($C1379,Inputs!$A$3:$G$53,5,FALSE)</f>
        <v>57.385952380952382</v>
      </c>
      <c r="P1379">
        <f>VLOOKUP(C1379,Depack!A$1:B$51,2,FALSE)</f>
        <v>9.8447960553545499</v>
      </c>
    </row>
    <row r="1380" spans="1:16" x14ac:dyDescent="0.2">
      <c r="A1380">
        <v>1377</v>
      </c>
      <c r="B1380" t="s">
        <v>3881</v>
      </c>
      <c r="C1380" t="s">
        <v>33</v>
      </c>
      <c r="D1380">
        <v>27131</v>
      </c>
      <c r="E1380">
        <v>13512.28</v>
      </c>
      <c r="F1380" s="21">
        <v>2</v>
      </c>
      <c r="G1380" s="21">
        <v>260</v>
      </c>
      <c r="H1380" s="21">
        <v>31.664999999999999</v>
      </c>
      <c r="I1380" s="21">
        <f>VLOOKUP($C1380,Inputs!$A$3:$G$53,2,FALSE)</f>
        <v>19.350000000000001</v>
      </c>
      <c r="J1380" s="21">
        <f>VLOOKUP($C1380,Inputs!$A$3:$G$53,3,FALSE)</f>
        <v>2.403</v>
      </c>
      <c r="K1380">
        <f>VLOOKUP($C1380,Inputs!$A$3:$G$53,4,FALSE)</f>
        <v>0.10589999999999999</v>
      </c>
      <c r="L1380">
        <f>IF(ISBLANK(H1380),VLOOKUP($C1380,Inputs!$A$3:$G$53,5,FALSE),H1380)</f>
        <v>31.664999999999999</v>
      </c>
      <c r="M1380">
        <f>VLOOKUP($C1380,Inputs!$A$3:$G$53,7,FALSE)</f>
        <v>0</v>
      </c>
      <c r="N1380">
        <f t="shared" si="21"/>
        <v>260</v>
      </c>
      <c r="O1380">
        <f>VLOOKUP($C1380,Inputs!$A$3:$G$53,5,FALSE)</f>
        <v>57.385952380952382</v>
      </c>
      <c r="P1380">
        <f>VLOOKUP(C1380,Depack!A$1:B$51,2,FALSE)</f>
        <v>9.8447960553545499</v>
      </c>
    </row>
    <row r="1381" spans="1:16" x14ac:dyDescent="0.2">
      <c r="A1381">
        <v>1378</v>
      </c>
      <c r="B1381" t="s">
        <v>4132</v>
      </c>
      <c r="C1381" t="s">
        <v>33</v>
      </c>
      <c r="D1381">
        <v>27133</v>
      </c>
      <c r="E1381">
        <v>1743.8979999999999</v>
      </c>
      <c r="F1381" s="21">
        <v>2</v>
      </c>
      <c r="G1381" s="21">
        <v>312</v>
      </c>
      <c r="H1381" s="21">
        <v>35</v>
      </c>
      <c r="I1381" s="21">
        <f>VLOOKUP($C1381,Inputs!$A$3:$G$53,2,FALSE)</f>
        <v>19.350000000000001</v>
      </c>
      <c r="J1381" s="21">
        <f>VLOOKUP($C1381,Inputs!$A$3:$G$53,3,FALSE)</f>
        <v>2.403</v>
      </c>
      <c r="K1381">
        <f>VLOOKUP($C1381,Inputs!$A$3:$G$53,4,FALSE)</f>
        <v>0.10589999999999999</v>
      </c>
      <c r="L1381">
        <f>IF(ISBLANK(H1381),VLOOKUP($C1381,Inputs!$A$3:$G$53,5,FALSE),H1381)</f>
        <v>35</v>
      </c>
      <c r="M1381">
        <f>VLOOKUP($C1381,Inputs!$A$3:$G$53,7,FALSE)</f>
        <v>0</v>
      </c>
      <c r="N1381">
        <f t="shared" si="21"/>
        <v>312</v>
      </c>
      <c r="O1381">
        <f>VLOOKUP($C1381,Inputs!$A$3:$G$53,5,FALSE)</f>
        <v>57.385952380952382</v>
      </c>
      <c r="P1381">
        <f>VLOOKUP(C1381,Depack!A$1:B$51,2,FALSE)</f>
        <v>9.8447960553545499</v>
      </c>
    </row>
    <row r="1382" spans="1:16" x14ac:dyDescent="0.2">
      <c r="A1382">
        <v>1379</v>
      </c>
      <c r="B1382" t="s">
        <v>4133</v>
      </c>
      <c r="C1382" t="s">
        <v>33</v>
      </c>
      <c r="D1382">
        <v>27135</v>
      </c>
      <c r="E1382">
        <v>2783.56</v>
      </c>
      <c r="F1382" s="21">
        <v>0</v>
      </c>
      <c r="I1382" s="21">
        <f>VLOOKUP($C1382,Inputs!$A$3:$G$53,2,FALSE)</f>
        <v>19.350000000000001</v>
      </c>
      <c r="J1382" s="21">
        <f>VLOOKUP($C1382,Inputs!$A$3:$G$53,3,FALSE)</f>
        <v>2.403</v>
      </c>
      <c r="K1382">
        <f>VLOOKUP($C1382,Inputs!$A$3:$G$53,4,FALSE)</f>
        <v>0.10589999999999999</v>
      </c>
      <c r="L1382">
        <f>IF(ISBLANK(H1382),VLOOKUP($C1382,Inputs!$A$3:$G$53,5,FALSE),H1382)</f>
        <v>57.385952380952382</v>
      </c>
      <c r="M1382">
        <f>VLOOKUP($C1382,Inputs!$A$3:$G$53,7,FALSE)</f>
        <v>0</v>
      </c>
      <c r="N1382">
        <f t="shared" si="21"/>
        <v>220</v>
      </c>
      <c r="O1382">
        <f>VLOOKUP($C1382,Inputs!$A$3:$G$53,5,FALSE)</f>
        <v>57.385952380952382</v>
      </c>
      <c r="P1382">
        <f>VLOOKUP(C1382,Depack!A$1:B$51,2,FALSE)</f>
        <v>9.8447960553545499</v>
      </c>
    </row>
    <row r="1383" spans="1:16" x14ac:dyDescent="0.2">
      <c r="A1383">
        <v>1380</v>
      </c>
      <c r="B1383" t="s">
        <v>4134</v>
      </c>
      <c r="C1383" t="s">
        <v>33</v>
      </c>
      <c r="D1383">
        <v>27137</v>
      </c>
      <c r="E1383">
        <v>40265.32</v>
      </c>
      <c r="F1383" s="21">
        <v>7</v>
      </c>
      <c r="G1383" s="21">
        <v>297</v>
      </c>
      <c r="H1383" s="21">
        <v>51.068570000000001</v>
      </c>
      <c r="I1383" s="21">
        <f>VLOOKUP($C1383,Inputs!$A$3:$G$53,2,FALSE)</f>
        <v>19.350000000000001</v>
      </c>
      <c r="J1383" s="21">
        <f>VLOOKUP($C1383,Inputs!$A$3:$G$53,3,FALSE)</f>
        <v>2.403</v>
      </c>
      <c r="K1383">
        <f>VLOOKUP($C1383,Inputs!$A$3:$G$53,4,FALSE)</f>
        <v>0.10589999999999999</v>
      </c>
      <c r="L1383">
        <f>IF(ISBLANK(H1383),VLOOKUP($C1383,Inputs!$A$3:$G$53,5,FALSE),H1383)</f>
        <v>51.068570000000001</v>
      </c>
      <c r="M1383">
        <f>VLOOKUP($C1383,Inputs!$A$3:$G$53,7,FALSE)</f>
        <v>0</v>
      </c>
      <c r="N1383">
        <f t="shared" si="21"/>
        <v>297</v>
      </c>
      <c r="O1383">
        <f>VLOOKUP($C1383,Inputs!$A$3:$G$53,5,FALSE)</f>
        <v>57.385952380952382</v>
      </c>
      <c r="P1383">
        <f>VLOOKUP(C1383,Depack!A$1:B$51,2,FALSE)</f>
        <v>9.8447960553545499</v>
      </c>
    </row>
    <row r="1384" spans="1:16" x14ac:dyDescent="0.2">
      <c r="A1384">
        <v>1381</v>
      </c>
      <c r="B1384" t="s">
        <v>2001</v>
      </c>
      <c r="C1384" t="s">
        <v>33</v>
      </c>
      <c r="D1384">
        <v>27139</v>
      </c>
      <c r="E1384">
        <v>24260.27</v>
      </c>
      <c r="F1384" s="21">
        <v>2</v>
      </c>
      <c r="G1384" s="21">
        <v>312</v>
      </c>
      <c r="H1384" s="21">
        <v>48.5</v>
      </c>
      <c r="I1384" s="21">
        <f>VLOOKUP($C1384,Inputs!$A$3:$G$53,2,FALSE)</f>
        <v>19.350000000000001</v>
      </c>
      <c r="J1384" s="21">
        <f>VLOOKUP($C1384,Inputs!$A$3:$G$53,3,FALSE)</f>
        <v>2.403</v>
      </c>
      <c r="K1384">
        <f>VLOOKUP($C1384,Inputs!$A$3:$G$53,4,FALSE)</f>
        <v>0.10589999999999999</v>
      </c>
      <c r="L1384">
        <f>IF(ISBLANK(H1384),VLOOKUP($C1384,Inputs!$A$3:$G$53,5,FALSE),H1384)</f>
        <v>48.5</v>
      </c>
      <c r="M1384">
        <f>VLOOKUP($C1384,Inputs!$A$3:$G$53,7,FALSE)</f>
        <v>0</v>
      </c>
      <c r="N1384">
        <f t="shared" si="21"/>
        <v>312</v>
      </c>
      <c r="O1384">
        <f>VLOOKUP($C1384,Inputs!$A$3:$G$53,5,FALSE)</f>
        <v>57.385952380952382</v>
      </c>
      <c r="P1384">
        <f>VLOOKUP(C1384,Depack!A$1:B$51,2,FALSE)</f>
        <v>9.8447960553545499</v>
      </c>
    </row>
    <row r="1385" spans="1:16" x14ac:dyDescent="0.2">
      <c r="A1385">
        <v>1382</v>
      </c>
      <c r="B1385" t="s">
        <v>4135</v>
      </c>
      <c r="C1385" t="s">
        <v>33</v>
      </c>
      <c r="D1385">
        <v>27141</v>
      </c>
      <c r="E1385">
        <v>15555.83</v>
      </c>
      <c r="F1385" s="21">
        <v>1</v>
      </c>
      <c r="G1385" s="21">
        <v>260</v>
      </c>
      <c r="H1385" s="21">
        <v>78</v>
      </c>
      <c r="I1385" s="21">
        <f>VLOOKUP($C1385,Inputs!$A$3:$G$53,2,FALSE)</f>
        <v>19.350000000000001</v>
      </c>
      <c r="J1385" s="21">
        <f>VLOOKUP($C1385,Inputs!$A$3:$G$53,3,FALSE)</f>
        <v>2.403</v>
      </c>
      <c r="K1385">
        <f>VLOOKUP($C1385,Inputs!$A$3:$G$53,4,FALSE)</f>
        <v>0.10589999999999999</v>
      </c>
      <c r="L1385">
        <f>IF(ISBLANK(H1385),VLOOKUP($C1385,Inputs!$A$3:$G$53,5,FALSE),H1385)</f>
        <v>78</v>
      </c>
      <c r="M1385">
        <f>VLOOKUP($C1385,Inputs!$A$3:$G$53,7,FALSE)</f>
        <v>0</v>
      </c>
      <c r="N1385">
        <f t="shared" si="21"/>
        <v>260</v>
      </c>
      <c r="O1385">
        <f>VLOOKUP($C1385,Inputs!$A$3:$G$53,5,FALSE)</f>
        <v>57.385952380952382</v>
      </c>
      <c r="P1385">
        <f>VLOOKUP(C1385,Depack!A$1:B$51,2,FALSE)</f>
        <v>9.8447960553545499</v>
      </c>
    </row>
    <row r="1386" spans="1:16" x14ac:dyDescent="0.2">
      <c r="A1386">
        <v>1383</v>
      </c>
      <c r="B1386" t="s">
        <v>4136</v>
      </c>
      <c r="C1386" t="s">
        <v>33</v>
      </c>
      <c r="D1386">
        <v>27143</v>
      </c>
      <c r="E1386">
        <v>2648.77</v>
      </c>
      <c r="F1386" s="21">
        <v>0</v>
      </c>
      <c r="I1386" s="21">
        <f>VLOOKUP($C1386,Inputs!$A$3:$G$53,2,FALSE)</f>
        <v>19.350000000000001</v>
      </c>
      <c r="J1386" s="21">
        <f>VLOOKUP($C1386,Inputs!$A$3:$G$53,3,FALSE)</f>
        <v>2.403</v>
      </c>
      <c r="K1386">
        <f>VLOOKUP($C1386,Inputs!$A$3:$G$53,4,FALSE)</f>
        <v>0.10589999999999999</v>
      </c>
      <c r="L1386">
        <f>IF(ISBLANK(H1386),VLOOKUP($C1386,Inputs!$A$3:$G$53,5,FALSE),H1386)</f>
        <v>57.385952380952382</v>
      </c>
      <c r="M1386">
        <f>VLOOKUP($C1386,Inputs!$A$3:$G$53,7,FALSE)</f>
        <v>0</v>
      </c>
      <c r="N1386">
        <f t="shared" si="21"/>
        <v>220</v>
      </c>
      <c r="O1386">
        <f>VLOOKUP($C1386,Inputs!$A$3:$G$53,5,FALSE)</f>
        <v>57.385952380952382</v>
      </c>
      <c r="P1386">
        <f>VLOOKUP(C1386,Depack!A$1:B$51,2,FALSE)</f>
        <v>9.8447960553545499</v>
      </c>
    </row>
    <row r="1387" spans="1:16" x14ac:dyDescent="0.2">
      <c r="A1387">
        <v>1384</v>
      </c>
      <c r="B1387" t="s">
        <v>2016</v>
      </c>
      <c r="C1387" t="s">
        <v>33</v>
      </c>
      <c r="D1387">
        <v>27145</v>
      </c>
      <c r="E1387">
        <v>32365.61</v>
      </c>
      <c r="F1387" s="21">
        <v>1</v>
      </c>
      <c r="G1387" s="21">
        <v>260</v>
      </c>
      <c r="H1387" s="21">
        <v>0</v>
      </c>
      <c r="I1387" s="21">
        <f>VLOOKUP($C1387,Inputs!$A$3:$G$53,2,FALSE)</f>
        <v>19.350000000000001</v>
      </c>
      <c r="J1387" s="21">
        <f>VLOOKUP($C1387,Inputs!$A$3:$G$53,3,FALSE)</f>
        <v>2.403</v>
      </c>
      <c r="K1387">
        <f>VLOOKUP($C1387,Inputs!$A$3:$G$53,4,FALSE)</f>
        <v>0.10589999999999999</v>
      </c>
      <c r="L1387">
        <f>IF(ISBLANK(H1387),VLOOKUP($C1387,Inputs!$A$3:$G$53,5,FALSE),H1387)</f>
        <v>0</v>
      </c>
      <c r="M1387">
        <f>VLOOKUP($C1387,Inputs!$A$3:$G$53,7,FALSE)</f>
        <v>0</v>
      </c>
      <c r="N1387">
        <f t="shared" si="21"/>
        <v>260</v>
      </c>
      <c r="O1387">
        <f>VLOOKUP($C1387,Inputs!$A$3:$G$53,5,FALSE)</f>
        <v>57.385952380952382</v>
      </c>
      <c r="P1387">
        <f>VLOOKUP(C1387,Depack!A$1:B$51,2,FALSE)</f>
        <v>9.8447960553545499</v>
      </c>
    </row>
    <row r="1388" spans="1:16" x14ac:dyDescent="0.2">
      <c r="A1388">
        <v>1385</v>
      </c>
      <c r="B1388" t="s">
        <v>4137</v>
      </c>
      <c r="C1388" t="s">
        <v>33</v>
      </c>
      <c r="D1388">
        <v>27147</v>
      </c>
      <c r="E1388">
        <v>7405.97</v>
      </c>
      <c r="F1388" s="21">
        <v>1</v>
      </c>
      <c r="G1388" s="21">
        <v>312</v>
      </c>
      <c r="H1388" s="21">
        <v>68.13</v>
      </c>
      <c r="I1388" s="21">
        <f>VLOOKUP($C1388,Inputs!$A$3:$G$53,2,FALSE)</f>
        <v>19.350000000000001</v>
      </c>
      <c r="J1388" s="21">
        <f>VLOOKUP($C1388,Inputs!$A$3:$G$53,3,FALSE)</f>
        <v>2.403</v>
      </c>
      <c r="K1388">
        <f>VLOOKUP($C1388,Inputs!$A$3:$G$53,4,FALSE)</f>
        <v>0.10589999999999999</v>
      </c>
      <c r="L1388">
        <f>IF(ISBLANK(H1388),VLOOKUP($C1388,Inputs!$A$3:$G$53,5,FALSE),H1388)</f>
        <v>68.13</v>
      </c>
      <c r="M1388">
        <f>VLOOKUP($C1388,Inputs!$A$3:$G$53,7,FALSE)</f>
        <v>0</v>
      </c>
      <c r="N1388">
        <f t="shared" si="21"/>
        <v>312</v>
      </c>
      <c r="O1388">
        <f>VLOOKUP($C1388,Inputs!$A$3:$G$53,5,FALSE)</f>
        <v>57.385952380952382</v>
      </c>
      <c r="P1388">
        <f>VLOOKUP(C1388,Depack!A$1:B$51,2,FALSE)</f>
        <v>9.8447960553545499</v>
      </c>
    </row>
    <row r="1389" spans="1:16" x14ac:dyDescent="0.2">
      <c r="A1389">
        <v>1386</v>
      </c>
      <c r="B1389" t="s">
        <v>3890</v>
      </c>
      <c r="C1389" t="s">
        <v>33</v>
      </c>
      <c r="D1389">
        <v>27149</v>
      </c>
      <c r="E1389">
        <v>2019.308</v>
      </c>
      <c r="F1389" s="21">
        <v>0</v>
      </c>
      <c r="I1389" s="21">
        <f>VLOOKUP($C1389,Inputs!$A$3:$G$53,2,FALSE)</f>
        <v>19.350000000000001</v>
      </c>
      <c r="J1389" s="21">
        <f>VLOOKUP($C1389,Inputs!$A$3:$G$53,3,FALSE)</f>
        <v>2.403</v>
      </c>
      <c r="K1389">
        <f>VLOOKUP($C1389,Inputs!$A$3:$G$53,4,FALSE)</f>
        <v>0.10589999999999999</v>
      </c>
      <c r="L1389">
        <f>IF(ISBLANK(H1389),VLOOKUP($C1389,Inputs!$A$3:$G$53,5,FALSE),H1389)</f>
        <v>57.385952380952382</v>
      </c>
      <c r="M1389">
        <f>VLOOKUP($C1389,Inputs!$A$3:$G$53,7,FALSE)</f>
        <v>0</v>
      </c>
      <c r="N1389">
        <f t="shared" si="21"/>
        <v>220</v>
      </c>
      <c r="O1389">
        <f>VLOOKUP($C1389,Inputs!$A$3:$G$53,5,FALSE)</f>
        <v>57.385952380952382</v>
      </c>
      <c r="P1389">
        <f>VLOOKUP(C1389,Depack!A$1:B$51,2,FALSE)</f>
        <v>9.8447960553545499</v>
      </c>
    </row>
    <row r="1390" spans="1:16" x14ac:dyDescent="0.2">
      <c r="A1390">
        <v>1387</v>
      </c>
      <c r="B1390" t="s">
        <v>4138</v>
      </c>
      <c r="C1390" t="s">
        <v>33</v>
      </c>
      <c r="D1390">
        <v>27151</v>
      </c>
      <c r="E1390">
        <v>1838.9639999999999</v>
      </c>
      <c r="F1390" s="21">
        <v>1</v>
      </c>
      <c r="G1390" s="21">
        <v>260</v>
      </c>
      <c r="H1390" s="21">
        <v>0</v>
      </c>
      <c r="I1390" s="21">
        <f>VLOOKUP($C1390,Inputs!$A$3:$G$53,2,FALSE)</f>
        <v>19.350000000000001</v>
      </c>
      <c r="J1390" s="21">
        <f>VLOOKUP($C1390,Inputs!$A$3:$G$53,3,FALSE)</f>
        <v>2.403</v>
      </c>
      <c r="K1390">
        <f>VLOOKUP($C1390,Inputs!$A$3:$G$53,4,FALSE)</f>
        <v>0.10589999999999999</v>
      </c>
      <c r="L1390">
        <f>IF(ISBLANK(H1390),VLOOKUP($C1390,Inputs!$A$3:$G$53,5,FALSE),H1390)</f>
        <v>0</v>
      </c>
      <c r="M1390">
        <f>VLOOKUP($C1390,Inputs!$A$3:$G$53,7,FALSE)</f>
        <v>0</v>
      </c>
      <c r="N1390">
        <f t="shared" si="21"/>
        <v>260</v>
      </c>
      <c r="O1390">
        <f>VLOOKUP($C1390,Inputs!$A$3:$G$53,5,FALSE)</f>
        <v>57.385952380952382</v>
      </c>
      <c r="P1390">
        <f>VLOOKUP(C1390,Depack!A$1:B$51,2,FALSE)</f>
        <v>9.8447960553545499</v>
      </c>
    </row>
    <row r="1391" spans="1:16" x14ac:dyDescent="0.2">
      <c r="A1391">
        <v>1388</v>
      </c>
      <c r="B1391" t="s">
        <v>3948</v>
      </c>
      <c r="C1391" t="s">
        <v>33</v>
      </c>
      <c r="D1391">
        <v>27153</v>
      </c>
      <c r="E1391">
        <v>4452.82</v>
      </c>
      <c r="F1391" s="21">
        <v>1</v>
      </c>
      <c r="G1391" s="21">
        <v>312</v>
      </c>
      <c r="H1391" s="21">
        <v>0</v>
      </c>
      <c r="I1391" s="21">
        <f>VLOOKUP($C1391,Inputs!$A$3:$G$53,2,FALSE)</f>
        <v>19.350000000000001</v>
      </c>
      <c r="J1391" s="21">
        <f>VLOOKUP($C1391,Inputs!$A$3:$G$53,3,FALSE)</f>
        <v>2.403</v>
      </c>
      <c r="K1391">
        <f>VLOOKUP($C1391,Inputs!$A$3:$G$53,4,FALSE)</f>
        <v>0.10589999999999999</v>
      </c>
      <c r="L1391">
        <f>IF(ISBLANK(H1391),VLOOKUP($C1391,Inputs!$A$3:$G$53,5,FALSE),H1391)</f>
        <v>0</v>
      </c>
      <c r="M1391">
        <f>VLOOKUP($C1391,Inputs!$A$3:$G$53,7,FALSE)</f>
        <v>0</v>
      </c>
      <c r="N1391">
        <f t="shared" si="21"/>
        <v>312</v>
      </c>
      <c r="O1391">
        <f>VLOOKUP($C1391,Inputs!$A$3:$G$53,5,FALSE)</f>
        <v>57.385952380952382</v>
      </c>
      <c r="P1391">
        <f>VLOOKUP(C1391,Depack!A$1:B$51,2,FALSE)</f>
        <v>9.8447960553545499</v>
      </c>
    </row>
    <row r="1392" spans="1:16" x14ac:dyDescent="0.2">
      <c r="A1392">
        <v>1389</v>
      </c>
      <c r="B1392" t="s">
        <v>4139</v>
      </c>
      <c r="C1392" t="s">
        <v>33</v>
      </c>
      <c r="D1392">
        <v>27155</v>
      </c>
      <c r="E1392">
        <v>618.94600000000003</v>
      </c>
      <c r="F1392" s="21">
        <v>0</v>
      </c>
      <c r="I1392" s="21">
        <f>VLOOKUP($C1392,Inputs!$A$3:$G$53,2,FALSE)</f>
        <v>19.350000000000001</v>
      </c>
      <c r="J1392" s="21">
        <f>VLOOKUP($C1392,Inputs!$A$3:$G$53,3,FALSE)</f>
        <v>2.403</v>
      </c>
      <c r="K1392">
        <f>VLOOKUP($C1392,Inputs!$A$3:$G$53,4,FALSE)</f>
        <v>0.10589999999999999</v>
      </c>
      <c r="L1392">
        <f>IF(ISBLANK(H1392),VLOOKUP($C1392,Inputs!$A$3:$G$53,5,FALSE),H1392)</f>
        <v>57.385952380952382</v>
      </c>
      <c r="M1392">
        <f>VLOOKUP($C1392,Inputs!$A$3:$G$53,7,FALSE)</f>
        <v>0</v>
      </c>
      <c r="N1392">
        <f t="shared" si="21"/>
        <v>220</v>
      </c>
      <c r="O1392">
        <f>VLOOKUP($C1392,Inputs!$A$3:$G$53,5,FALSE)</f>
        <v>57.385952380952382</v>
      </c>
      <c r="P1392">
        <f>VLOOKUP(C1392,Depack!A$1:B$51,2,FALSE)</f>
        <v>9.8447960553545499</v>
      </c>
    </row>
    <row r="1393" spans="1:16" x14ac:dyDescent="0.2">
      <c r="A1393">
        <v>1390</v>
      </c>
      <c r="B1393" t="s">
        <v>4140</v>
      </c>
      <c r="C1393" t="s">
        <v>33</v>
      </c>
      <c r="D1393">
        <v>27157</v>
      </c>
      <c r="E1393">
        <v>4057.66</v>
      </c>
      <c r="F1393" s="21">
        <v>0</v>
      </c>
      <c r="I1393" s="21">
        <f>VLOOKUP($C1393,Inputs!$A$3:$G$53,2,FALSE)</f>
        <v>19.350000000000001</v>
      </c>
      <c r="J1393" s="21">
        <f>VLOOKUP($C1393,Inputs!$A$3:$G$53,3,FALSE)</f>
        <v>2.403</v>
      </c>
      <c r="K1393">
        <f>VLOOKUP($C1393,Inputs!$A$3:$G$53,4,FALSE)</f>
        <v>0.10589999999999999</v>
      </c>
      <c r="L1393">
        <f>IF(ISBLANK(H1393),VLOOKUP($C1393,Inputs!$A$3:$G$53,5,FALSE),H1393)</f>
        <v>57.385952380952382</v>
      </c>
      <c r="M1393">
        <f>VLOOKUP($C1393,Inputs!$A$3:$G$53,7,FALSE)</f>
        <v>0</v>
      </c>
      <c r="N1393">
        <f t="shared" si="21"/>
        <v>220</v>
      </c>
      <c r="O1393">
        <f>VLOOKUP($C1393,Inputs!$A$3:$G$53,5,FALSE)</f>
        <v>57.385952380952382</v>
      </c>
      <c r="P1393">
        <f>VLOOKUP(C1393,Depack!A$1:B$51,2,FALSE)</f>
        <v>9.8447960553545499</v>
      </c>
    </row>
    <row r="1394" spans="1:16" x14ac:dyDescent="0.2">
      <c r="A1394">
        <v>1391</v>
      </c>
      <c r="B1394" t="s">
        <v>4141</v>
      </c>
      <c r="C1394" t="s">
        <v>33</v>
      </c>
      <c r="D1394">
        <v>27159</v>
      </c>
      <c r="E1394">
        <v>2610.92</v>
      </c>
      <c r="F1394" s="21">
        <v>1</v>
      </c>
      <c r="G1394" s="21">
        <v>312</v>
      </c>
      <c r="H1394" s="21">
        <v>73</v>
      </c>
      <c r="I1394" s="21">
        <f>VLOOKUP($C1394,Inputs!$A$3:$G$53,2,FALSE)</f>
        <v>19.350000000000001</v>
      </c>
      <c r="J1394" s="21">
        <f>VLOOKUP($C1394,Inputs!$A$3:$G$53,3,FALSE)</f>
        <v>2.403</v>
      </c>
      <c r="K1394">
        <f>VLOOKUP($C1394,Inputs!$A$3:$G$53,4,FALSE)</f>
        <v>0.10589999999999999</v>
      </c>
      <c r="L1394">
        <f>IF(ISBLANK(H1394),VLOOKUP($C1394,Inputs!$A$3:$G$53,5,FALSE),H1394)</f>
        <v>73</v>
      </c>
      <c r="M1394">
        <f>VLOOKUP($C1394,Inputs!$A$3:$G$53,7,FALSE)</f>
        <v>0</v>
      </c>
      <c r="N1394">
        <f t="shared" si="21"/>
        <v>312</v>
      </c>
      <c r="O1394">
        <f>VLOOKUP($C1394,Inputs!$A$3:$G$53,5,FALSE)</f>
        <v>57.385952380952382</v>
      </c>
      <c r="P1394">
        <f>VLOOKUP(C1394,Depack!A$1:B$51,2,FALSE)</f>
        <v>9.8447960553545499</v>
      </c>
    </row>
    <row r="1395" spans="1:16" x14ac:dyDescent="0.2">
      <c r="A1395">
        <v>1392</v>
      </c>
      <c r="B1395" t="s">
        <v>4142</v>
      </c>
      <c r="C1395" t="s">
        <v>33</v>
      </c>
      <c r="D1395">
        <v>27161</v>
      </c>
      <c r="E1395">
        <v>3497.49</v>
      </c>
      <c r="F1395" s="21">
        <v>1</v>
      </c>
      <c r="G1395" s="21">
        <v>312</v>
      </c>
      <c r="H1395" s="21">
        <v>0</v>
      </c>
      <c r="I1395" s="21">
        <f>VLOOKUP($C1395,Inputs!$A$3:$G$53,2,FALSE)</f>
        <v>19.350000000000001</v>
      </c>
      <c r="J1395" s="21">
        <f>VLOOKUP($C1395,Inputs!$A$3:$G$53,3,FALSE)</f>
        <v>2.403</v>
      </c>
      <c r="K1395">
        <f>VLOOKUP($C1395,Inputs!$A$3:$G$53,4,FALSE)</f>
        <v>0.10589999999999999</v>
      </c>
      <c r="L1395">
        <f>IF(ISBLANK(H1395),VLOOKUP($C1395,Inputs!$A$3:$G$53,5,FALSE),H1395)</f>
        <v>0</v>
      </c>
      <c r="M1395">
        <f>VLOOKUP($C1395,Inputs!$A$3:$G$53,7,FALSE)</f>
        <v>0</v>
      </c>
      <c r="N1395">
        <f t="shared" si="21"/>
        <v>312</v>
      </c>
      <c r="O1395">
        <f>VLOOKUP($C1395,Inputs!$A$3:$G$53,5,FALSE)</f>
        <v>57.385952380952382</v>
      </c>
      <c r="P1395">
        <f>VLOOKUP(C1395,Depack!A$1:B$51,2,FALSE)</f>
        <v>9.8447960553545499</v>
      </c>
    </row>
    <row r="1396" spans="1:16" x14ac:dyDescent="0.2">
      <c r="A1396">
        <v>1393</v>
      </c>
      <c r="B1396" t="s">
        <v>57</v>
      </c>
      <c r="C1396" t="s">
        <v>33</v>
      </c>
      <c r="D1396">
        <v>27163</v>
      </c>
      <c r="E1396">
        <v>45884.51</v>
      </c>
      <c r="F1396" s="21">
        <v>0</v>
      </c>
      <c r="I1396" s="21">
        <f>VLOOKUP($C1396,Inputs!$A$3:$G$53,2,FALSE)</f>
        <v>19.350000000000001</v>
      </c>
      <c r="J1396" s="21">
        <f>VLOOKUP($C1396,Inputs!$A$3:$G$53,3,FALSE)</f>
        <v>2.403</v>
      </c>
      <c r="K1396">
        <f>VLOOKUP($C1396,Inputs!$A$3:$G$53,4,FALSE)</f>
        <v>0.10589999999999999</v>
      </c>
      <c r="L1396">
        <f>IF(ISBLANK(H1396),VLOOKUP($C1396,Inputs!$A$3:$G$53,5,FALSE),H1396)</f>
        <v>57.385952380952382</v>
      </c>
      <c r="M1396">
        <f>VLOOKUP($C1396,Inputs!$A$3:$G$53,7,FALSE)</f>
        <v>0</v>
      </c>
      <c r="N1396">
        <f t="shared" si="21"/>
        <v>220</v>
      </c>
      <c r="O1396">
        <f>VLOOKUP($C1396,Inputs!$A$3:$G$53,5,FALSE)</f>
        <v>57.385952380952382</v>
      </c>
      <c r="P1396">
        <f>VLOOKUP(C1396,Depack!A$1:B$51,2,FALSE)</f>
        <v>9.8447960553545499</v>
      </c>
    </row>
    <row r="1397" spans="1:16" x14ac:dyDescent="0.2">
      <c r="A1397">
        <v>1394</v>
      </c>
      <c r="B1397" t="s">
        <v>4143</v>
      </c>
      <c r="C1397" t="s">
        <v>33</v>
      </c>
      <c r="D1397">
        <v>27165</v>
      </c>
      <c r="E1397">
        <v>2393.65</v>
      </c>
      <c r="F1397" s="21">
        <v>0</v>
      </c>
      <c r="I1397" s="21">
        <f>VLOOKUP($C1397,Inputs!$A$3:$G$53,2,FALSE)</f>
        <v>19.350000000000001</v>
      </c>
      <c r="J1397" s="21">
        <f>VLOOKUP($C1397,Inputs!$A$3:$G$53,3,FALSE)</f>
        <v>2.403</v>
      </c>
      <c r="K1397">
        <f>VLOOKUP($C1397,Inputs!$A$3:$G$53,4,FALSE)</f>
        <v>0.10589999999999999</v>
      </c>
      <c r="L1397">
        <f>IF(ISBLANK(H1397),VLOOKUP($C1397,Inputs!$A$3:$G$53,5,FALSE),H1397)</f>
        <v>57.385952380952382</v>
      </c>
      <c r="M1397">
        <f>VLOOKUP($C1397,Inputs!$A$3:$G$53,7,FALSE)</f>
        <v>0</v>
      </c>
      <c r="N1397">
        <f t="shared" si="21"/>
        <v>220</v>
      </c>
      <c r="O1397">
        <f>VLOOKUP($C1397,Inputs!$A$3:$G$53,5,FALSE)</f>
        <v>57.385952380952382</v>
      </c>
      <c r="P1397">
        <f>VLOOKUP(C1397,Depack!A$1:B$51,2,FALSE)</f>
        <v>9.8447960553545499</v>
      </c>
    </row>
    <row r="1398" spans="1:16" x14ac:dyDescent="0.2">
      <c r="A1398">
        <v>1395</v>
      </c>
      <c r="B1398" t="s">
        <v>4144</v>
      </c>
      <c r="C1398" t="s">
        <v>33</v>
      </c>
      <c r="D1398">
        <v>27167</v>
      </c>
      <c r="E1398">
        <v>1127.57</v>
      </c>
      <c r="F1398" s="21">
        <v>0</v>
      </c>
      <c r="I1398" s="21">
        <f>VLOOKUP($C1398,Inputs!$A$3:$G$53,2,FALSE)</f>
        <v>19.350000000000001</v>
      </c>
      <c r="J1398" s="21">
        <f>VLOOKUP($C1398,Inputs!$A$3:$G$53,3,FALSE)</f>
        <v>2.403</v>
      </c>
      <c r="K1398">
        <f>VLOOKUP($C1398,Inputs!$A$3:$G$53,4,FALSE)</f>
        <v>0.10589999999999999</v>
      </c>
      <c r="L1398">
        <f>IF(ISBLANK(H1398),VLOOKUP($C1398,Inputs!$A$3:$G$53,5,FALSE),H1398)</f>
        <v>57.385952380952382</v>
      </c>
      <c r="M1398">
        <f>VLOOKUP($C1398,Inputs!$A$3:$G$53,7,FALSE)</f>
        <v>0</v>
      </c>
      <c r="N1398">
        <f t="shared" si="21"/>
        <v>220</v>
      </c>
      <c r="O1398">
        <f>VLOOKUP($C1398,Inputs!$A$3:$G$53,5,FALSE)</f>
        <v>57.385952380952382</v>
      </c>
      <c r="P1398">
        <f>VLOOKUP(C1398,Depack!A$1:B$51,2,FALSE)</f>
        <v>9.8447960553545499</v>
      </c>
    </row>
    <row r="1399" spans="1:16" x14ac:dyDescent="0.2">
      <c r="A1399">
        <v>1396</v>
      </c>
      <c r="B1399" t="s">
        <v>4145</v>
      </c>
      <c r="C1399" t="s">
        <v>33</v>
      </c>
      <c r="D1399">
        <v>27169</v>
      </c>
      <c r="E1399">
        <v>10953.49</v>
      </c>
      <c r="F1399" s="21">
        <v>0</v>
      </c>
      <c r="I1399" s="21">
        <f>VLOOKUP($C1399,Inputs!$A$3:$G$53,2,FALSE)</f>
        <v>19.350000000000001</v>
      </c>
      <c r="J1399" s="21">
        <f>VLOOKUP($C1399,Inputs!$A$3:$G$53,3,FALSE)</f>
        <v>2.403</v>
      </c>
      <c r="K1399">
        <f>VLOOKUP($C1399,Inputs!$A$3:$G$53,4,FALSE)</f>
        <v>0.10589999999999999</v>
      </c>
      <c r="L1399">
        <f>IF(ISBLANK(H1399),VLOOKUP($C1399,Inputs!$A$3:$G$53,5,FALSE),H1399)</f>
        <v>57.385952380952382</v>
      </c>
      <c r="M1399">
        <f>VLOOKUP($C1399,Inputs!$A$3:$G$53,7,FALSE)</f>
        <v>0</v>
      </c>
      <c r="N1399">
        <f t="shared" si="21"/>
        <v>220</v>
      </c>
      <c r="O1399">
        <f>VLOOKUP($C1399,Inputs!$A$3:$G$53,5,FALSE)</f>
        <v>57.385952380952382</v>
      </c>
      <c r="P1399">
        <f>VLOOKUP(C1399,Depack!A$1:B$51,2,FALSE)</f>
        <v>9.8447960553545499</v>
      </c>
    </row>
    <row r="1400" spans="1:16" x14ac:dyDescent="0.2">
      <c r="A1400">
        <v>1397</v>
      </c>
      <c r="B1400" t="s">
        <v>3833</v>
      </c>
      <c r="C1400" t="s">
        <v>33</v>
      </c>
      <c r="D1400">
        <v>27171</v>
      </c>
      <c r="E1400">
        <v>22959.31</v>
      </c>
      <c r="F1400" s="21">
        <v>1</v>
      </c>
      <c r="G1400" s="21">
        <v>312</v>
      </c>
      <c r="H1400" s="21">
        <v>41.25</v>
      </c>
      <c r="I1400" s="21">
        <f>VLOOKUP($C1400,Inputs!$A$3:$G$53,2,FALSE)</f>
        <v>19.350000000000001</v>
      </c>
      <c r="J1400" s="21">
        <f>VLOOKUP($C1400,Inputs!$A$3:$G$53,3,FALSE)</f>
        <v>2.403</v>
      </c>
      <c r="K1400">
        <f>VLOOKUP($C1400,Inputs!$A$3:$G$53,4,FALSE)</f>
        <v>0.10589999999999999</v>
      </c>
      <c r="L1400">
        <f>IF(ISBLANK(H1400),VLOOKUP($C1400,Inputs!$A$3:$G$53,5,FALSE),H1400)</f>
        <v>41.25</v>
      </c>
      <c r="M1400">
        <f>VLOOKUP($C1400,Inputs!$A$3:$G$53,7,FALSE)</f>
        <v>0</v>
      </c>
      <c r="N1400">
        <f t="shared" si="21"/>
        <v>312</v>
      </c>
      <c r="O1400">
        <f>VLOOKUP($C1400,Inputs!$A$3:$G$53,5,FALSE)</f>
        <v>57.385952380952382</v>
      </c>
      <c r="P1400">
        <f>VLOOKUP(C1400,Depack!A$1:B$51,2,FALSE)</f>
        <v>9.8447960553545499</v>
      </c>
    </row>
    <row r="1401" spans="1:16" x14ac:dyDescent="0.2">
      <c r="A1401">
        <v>1398</v>
      </c>
      <c r="B1401" t="s">
        <v>4146</v>
      </c>
      <c r="C1401" t="s">
        <v>33</v>
      </c>
      <c r="D1401">
        <v>27173</v>
      </c>
      <c r="E1401">
        <v>2044.22</v>
      </c>
      <c r="F1401" s="21">
        <v>0</v>
      </c>
      <c r="I1401" s="21">
        <f>VLOOKUP($C1401,Inputs!$A$3:$G$53,2,FALSE)</f>
        <v>19.350000000000001</v>
      </c>
      <c r="J1401" s="21">
        <f>VLOOKUP($C1401,Inputs!$A$3:$G$53,3,FALSE)</f>
        <v>2.403</v>
      </c>
      <c r="K1401">
        <f>VLOOKUP($C1401,Inputs!$A$3:$G$53,4,FALSE)</f>
        <v>0.10589999999999999</v>
      </c>
      <c r="L1401">
        <f>IF(ISBLANK(H1401),VLOOKUP($C1401,Inputs!$A$3:$G$53,5,FALSE),H1401)</f>
        <v>57.385952380952382</v>
      </c>
      <c r="M1401">
        <f>VLOOKUP($C1401,Inputs!$A$3:$G$53,7,FALSE)</f>
        <v>0</v>
      </c>
      <c r="N1401">
        <f t="shared" si="21"/>
        <v>220</v>
      </c>
      <c r="O1401">
        <f>VLOOKUP($C1401,Inputs!$A$3:$G$53,5,FALSE)</f>
        <v>57.385952380952382</v>
      </c>
      <c r="P1401">
        <f>VLOOKUP(C1401,Depack!A$1:B$51,2,FALSE)</f>
        <v>9.8447960553545499</v>
      </c>
    </row>
    <row r="1402" spans="1:16" x14ac:dyDescent="0.2">
      <c r="A1402">
        <v>1399</v>
      </c>
      <c r="B1402" t="s">
        <v>3464</v>
      </c>
      <c r="C1402" t="s">
        <v>34</v>
      </c>
      <c r="D1402">
        <v>28001</v>
      </c>
      <c r="E1402">
        <v>6761.52</v>
      </c>
      <c r="F1402" s="21">
        <v>1</v>
      </c>
      <c r="G1402" s="21">
        <v>260</v>
      </c>
      <c r="H1402" s="21">
        <v>47</v>
      </c>
      <c r="I1402" s="21">
        <f>VLOOKUP($C1402,Inputs!$A$3:$G$53,2,FALSE)</f>
        <v>12.88</v>
      </c>
      <c r="J1402" s="21">
        <f>VLOOKUP($C1402,Inputs!$A$3:$G$53,3,FALSE)</f>
        <v>2.3069999999999999</v>
      </c>
      <c r="K1402">
        <f>VLOOKUP($C1402,Inputs!$A$3:$G$53,4,FALSE)</f>
        <v>0.1047</v>
      </c>
      <c r="L1402">
        <f>IF(ISBLANK(H1402),VLOOKUP($C1402,Inputs!$A$3:$G$53,5,FALSE),H1402)</f>
        <v>47</v>
      </c>
      <c r="M1402">
        <f>VLOOKUP($C1402,Inputs!$A$3:$G$53,7,FALSE)</f>
        <v>0</v>
      </c>
      <c r="N1402">
        <f t="shared" si="21"/>
        <v>260</v>
      </c>
      <c r="O1402">
        <f>VLOOKUP($C1402,Inputs!$A$3:$G$53,5,FALSE)</f>
        <v>27.835666666666668</v>
      </c>
      <c r="P1402">
        <f>VLOOKUP(C1402,Depack!A$1:B$51,2,FALSE)</f>
        <v>8.4220400023875097</v>
      </c>
    </row>
    <row r="1403" spans="1:16" x14ac:dyDescent="0.2">
      <c r="A1403">
        <v>1400</v>
      </c>
      <c r="B1403" t="s">
        <v>4147</v>
      </c>
      <c r="C1403" t="s">
        <v>34</v>
      </c>
      <c r="D1403">
        <v>28003</v>
      </c>
      <c r="E1403">
        <v>6943.63</v>
      </c>
      <c r="F1403" s="21">
        <v>0</v>
      </c>
      <c r="I1403" s="21">
        <f>VLOOKUP($C1403,Inputs!$A$3:$G$53,2,FALSE)</f>
        <v>12.88</v>
      </c>
      <c r="J1403" s="21">
        <f>VLOOKUP($C1403,Inputs!$A$3:$G$53,3,FALSE)</f>
        <v>2.3069999999999999</v>
      </c>
      <c r="K1403">
        <f>VLOOKUP($C1403,Inputs!$A$3:$G$53,4,FALSE)</f>
        <v>0.1047</v>
      </c>
      <c r="L1403">
        <f>IF(ISBLANK(H1403),VLOOKUP($C1403,Inputs!$A$3:$G$53,5,FALSE),H1403)</f>
        <v>27.835666666666668</v>
      </c>
      <c r="M1403">
        <f>VLOOKUP($C1403,Inputs!$A$3:$G$53,7,FALSE)</f>
        <v>0</v>
      </c>
      <c r="N1403">
        <f t="shared" si="21"/>
        <v>220</v>
      </c>
      <c r="O1403">
        <f>VLOOKUP($C1403,Inputs!$A$3:$G$53,5,FALSE)</f>
        <v>27.835666666666668</v>
      </c>
      <c r="P1403">
        <f>VLOOKUP(C1403,Depack!A$1:B$51,2,FALSE)</f>
        <v>8.4220400023875097</v>
      </c>
    </row>
    <row r="1404" spans="1:16" x14ac:dyDescent="0.2">
      <c r="A1404">
        <v>1401</v>
      </c>
      <c r="B1404" t="s">
        <v>4148</v>
      </c>
      <c r="C1404" t="s">
        <v>34</v>
      </c>
      <c r="D1404">
        <v>28005</v>
      </c>
      <c r="E1404">
        <v>1823.35</v>
      </c>
      <c r="F1404" s="21">
        <v>1</v>
      </c>
      <c r="G1404" s="21">
        <v>156</v>
      </c>
      <c r="H1404" s="21">
        <v>75</v>
      </c>
      <c r="I1404" s="21">
        <f>VLOOKUP($C1404,Inputs!$A$3:$G$53,2,FALSE)</f>
        <v>12.88</v>
      </c>
      <c r="J1404" s="21">
        <f>VLOOKUP($C1404,Inputs!$A$3:$G$53,3,FALSE)</f>
        <v>2.3069999999999999</v>
      </c>
      <c r="K1404">
        <f>VLOOKUP($C1404,Inputs!$A$3:$G$53,4,FALSE)</f>
        <v>0.1047</v>
      </c>
      <c r="L1404">
        <f>IF(ISBLANK(H1404),VLOOKUP($C1404,Inputs!$A$3:$G$53,5,FALSE),H1404)</f>
        <v>75</v>
      </c>
      <c r="M1404">
        <f>VLOOKUP($C1404,Inputs!$A$3:$G$53,7,FALSE)</f>
        <v>0</v>
      </c>
      <c r="N1404">
        <f t="shared" si="21"/>
        <v>156</v>
      </c>
      <c r="O1404">
        <f>VLOOKUP($C1404,Inputs!$A$3:$G$53,5,FALSE)</f>
        <v>27.835666666666668</v>
      </c>
      <c r="P1404">
        <f>VLOOKUP(C1404,Depack!A$1:B$51,2,FALSE)</f>
        <v>8.4220400023875097</v>
      </c>
    </row>
    <row r="1405" spans="1:16" x14ac:dyDescent="0.2">
      <c r="A1405">
        <v>1402</v>
      </c>
      <c r="B1405" t="s">
        <v>4149</v>
      </c>
      <c r="C1405" t="s">
        <v>34</v>
      </c>
      <c r="D1405">
        <v>28007</v>
      </c>
      <c r="E1405">
        <v>3293.4</v>
      </c>
      <c r="F1405" s="21">
        <v>0</v>
      </c>
      <c r="I1405" s="21">
        <f>VLOOKUP($C1405,Inputs!$A$3:$G$53,2,FALSE)</f>
        <v>12.88</v>
      </c>
      <c r="J1405" s="21">
        <f>VLOOKUP($C1405,Inputs!$A$3:$G$53,3,FALSE)</f>
        <v>2.3069999999999999</v>
      </c>
      <c r="K1405">
        <f>VLOOKUP($C1405,Inputs!$A$3:$G$53,4,FALSE)</f>
        <v>0.1047</v>
      </c>
      <c r="L1405">
        <f>IF(ISBLANK(H1405),VLOOKUP($C1405,Inputs!$A$3:$G$53,5,FALSE),H1405)</f>
        <v>27.835666666666668</v>
      </c>
      <c r="M1405">
        <f>VLOOKUP($C1405,Inputs!$A$3:$G$53,7,FALSE)</f>
        <v>0</v>
      </c>
      <c r="N1405">
        <f t="shared" si="21"/>
        <v>220</v>
      </c>
      <c r="O1405">
        <f>VLOOKUP($C1405,Inputs!$A$3:$G$53,5,FALSE)</f>
        <v>27.835666666666668</v>
      </c>
      <c r="P1405">
        <f>VLOOKUP(C1405,Depack!A$1:B$51,2,FALSE)</f>
        <v>8.4220400023875097</v>
      </c>
    </row>
    <row r="1406" spans="1:16" x14ac:dyDescent="0.2">
      <c r="A1406">
        <v>1403</v>
      </c>
      <c r="B1406" t="s">
        <v>1218</v>
      </c>
      <c r="C1406" t="s">
        <v>34</v>
      </c>
      <c r="D1406">
        <v>28009</v>
      </c>
      <c r="E1406">
        <v>1262.8800000000001</v>
      </c>
      <c r="F1406" s="21">
        <v>0</v>
      </c>
      <c r="I1406" s="21">
        <f>VLOOKUP($C1406,Inputs!$A$3:$G$53,2,FALSE)</f>
        <v>12.88</v>
      </c>
      <c r="J1406" s="21">
        <f>VLOOKUP($C1406,Inputs!$A$3:$G$53,3,FALSE)</f>
        <v>2.3069999999999999</v>
      </c>
      <c r="K1406">
        <f>VLOOKUP($C1406,Inputs!$A$3:$G$53,4,FALSE)</f>
        <v>0.1047</v>
      </c>
      <c r="L1406">
        <f>IF(ISBLANK(H1406),VLOOKUP($C1406,Inputs!$A$3:$G$53,5,FALSE),H1406)</f>
        <v>27.835666666666668</v>
      </c>
      <c r="M1406">
        <f>VLOOKUP($C1406,Inputs!$A$3:$G$53,7,FALSE)</f>
        <v>0</v>
      </c>
      <c r="N1406">
        <f t="shared" si="21"/>
        <v>220</v>
      </c>
      <c r="O1406">
        <f>VLOOKUP($C1406,Inputs!$A$3:$G$53,5,FALSE)</f>
        <v>27.835666666666668</v>
      </c>
      <c r="P1406">
        <f>VLOOKUP(C1406,Depack!A$1:B$51,2,FALSE)</f>
        <v>8.4220400023875097</v>
      </c>
    </row>
    <row r="1407" spans="1:16" x14ac:dyDescent="0.2">
      <c r="A1407">
        <v>1404</v>
      </c>
      <c r="B1407" t="s">
        <v>4150</v>
      </c>
      <c r="C1407" t="s">
        <v>34</v>
      </c>
      <c r="D1407">
        <v>28011</v>
      </c>
      <c r="E1407">
        <v>6595.53</v>
      </c>
      <c r="F1407" s="21">
        <v>0</v>
      </c>
      <c r="I1407" s="21">
        <f>VLOOKUP($C1407,Inputs!$A$3:$G$53,2,FALSE)</f>
        <v>12.88</v>
      </c>
      <c r="J1407" s="21">
        <f>VLOOKUP($C1407,Inputs!$A$3:$G$53,3,FALSE)</f>
        <v>2.3069999999999999</v>
      </c>
      <c r="K1407">
        <f>VLOOKUP($C1407,Inputs!$A$3:$G$53,4,FALSE)</f>
        <v>0.1047</v>
      </c>
      <c r="L1407">
        <f>IF(ISBLANK(H1407),VLOOKUP($C1407,Inputs!$A$3:$G$53,5,FALSE),H1407)</f>
        <v>27.835666666666668</v>
      </c>
      <c r="M1407">
        <f>VLOOKUP($C1407,Inputs!$A$3:$G$53,7,FALSE)</f>
        <v>0</v>
      </c>
      <c r="N1407">
        <f t="shared" si="21"/>
        <v>220</v>
      </c>
      <c r="O1407">
        <f>VLOOKUP($C1407,Inputs!$A$3:$G$53,5,FALSE)</f>
        <v>27.835666666666668</v>
      </c>
      <c r="P1407">
        <f>VLOOKUP(C1407,Depack!A$1:B$51,2,FALSE)</f>
        <v>8.4220400023875097</v>
      </c>
    </row>
    <row r="1408" spans="1:16" x14ac:dyDescent="0.2">
      <c r="A1408">
        <v>1405</v>
      </c>
      <c r="B1408" t="s">
        <v>1965</v>
      </c>
      <c r="C1408" t="s">
        <v>34</v>
      </c>
      <c r="D1408">
        <v>28013</v>
      </c>
      <c r="E1408">
        <v>2336.5</v>
      </c>
      <c r="F1408" s="21">
        <v>0</v>
      </c>
      <c r="I1408" s="21">
        <f>VLOOKUP($C1408,Inputs!$A$3:$G$53,2,FALSE)</f>
        <v>12.88</v>
      </c>
      <c r="J1408" s="21">
        <f>VLOOKUP($C1408,Inputs!$A$3:$G$53,3,FALSE)</f>
        <v>2.3069999999999999</v>
      </c>
      <c r="K1408">
        <f>VLOOKUP($C1408,Inputs!$A$3:$G$53,4,FALSE)</f>
        <v>0.1047</v>
      </c>
      <c r="L1408">
        <f>IF(ISBLANK(H1408),VLOOKUP($C1408,Inputs!$A$3:$G$53,5,FALSE),H1408)</f>
        <v>27.835666666666668</v>
      </c>
      <c r="M1408">
        <f>VLOOKUP($C1408,Inputs!$A$3:$G$53,7,FALSE)</f>
        <v>0</v>
      </c>
      <c r="N1408">
        <f t="shared" si="21"/>
        <v>220</v>
      </c>
      <c r="O1408">
        <f>VLOOKUP($C1408,Inputs!$A$3:$G$53,5,FALSE)</f>
        <v>27.835666666666668</v>
      </c>
      <c r="P1408">
        <f>VLOOKUP(C1408,Depack!A$1:B$51,2,FALSE)</f>
        <v>8.4220400023875097</v>
      </c>
    </row>
    <row r="1409" spans="1:16" x14ac:dyDescent="0.2">
      <c r="A1409">
        <v>1406</v>
      </c>
      <c r="B1409" t="s">
        <v>2250</v>
      </c>
      <c r="C1409" t="s">
        <v>34</v>
      </c>
      <c r="D1409">
        <v>28015</v>
      </c>
      <c r="E1409">
        <v>1491.81</v>
      </c>
      <c r="F1409" s="21">
        <v>0</v>
      </c>
      <c r="I1409" s="21">
        <f>VLOOKUP($C1409,Inputs!$A$3:$G$53,2,FALSE)</f>
        <v>12.88</v>
      </c>
      <c r="J1409" s="21">
        <f>VLOOKUP($C1409,Inputs!$A$3:$G$53,3,FALSE)</f>
        <v>2.3069999999999999</v>
      </c>
      <c r="K1409">
        <f>VLOOKUP($C1409,Inputs!$A$3:$G$53,4,FALSE)</f>
        <v>0.1047</v>
      </c>
      <c r="L1409">
        <f>IF(ISBLANK(H1409),VLOOKUP($C1409,Inputs!$A$3:$G$53,5,FALSE),H1409)</f>
        <v>27.835666666666668</v>
      </c>
      <c r="M1409">
        <f>VLOOKUP($C1409,Inputs!$A$3:$G$53,7,FALSE)</f>
        <v>0</v>
      </c>
      <c r="N1409">
        <f t="shared" si="21"/>
        <v>220</v>
      </c>
      <c r="O1409">
        <f>VLOOKUP($C1409,Inputs!$A$3:$G$53,5,FALSE)</f>
        <v>27.835666666666668</v>
      </c>
      <c r="P1409">
        <f>VLOOKUP(C1409,Depack!A$1:B$51,2,FALSE)</f>
        <v>8.4220400023875097</v>
      </c>
    </row>
    <row r="1410" spans="1:16" x14ac:dyDescent="0.2">
      <c r="A1410">
        <v>1407</v>
      </c>
      <c r="B1410" t="s">
        <v>3802</v>
      </c>
      <c r="C1410" t="s">
        <v>34</v>
      </c>
      <c r="D1410">
        <v>28017</v>
      </c>
      <c r="E1410">
        <v>2942.07</v>
      </c>
      <c r="F1410" s="21">
        <v>1</v>
      </c>
      <c r="G1410" s="21">
        <v>260</v>
      </c>
      <c r="H1410" s="21">
        <v>26</v>
      </c>
      <c r="I1410" s="21">
        <f>VLOOKUP($C1410,Inputs!$A$3:$G$53,2,FALSE)</f>
        <v>12.88</v>
      </c>
      <c r="J1410" s="21">
        <f>VLOOKUP($C1410,Inputs!$A$3:$G$53,3,FALSE)</f>
        <v>2.3069999999999999</v>
      </c>
      <c r="K1410">
        <f>VLOOKUP($C1410,Inputs!$A$3:$G$53,4,FALSE)</f>
        <v>0.1047</v>
      </c>
      <c r="L1410">
        <f>IF(ISBLANK(H1410),VLOOKUP($C1410,Inputs!$A$3:$G$53,5,FALSE),H1410)</f>
        <v>26</v>
      </c>
      <c r="M1410">
        <f>VLOOKUP($C1410,Inputs!$A$3:$G$53,7,FALSE)</f>
        <v>0</v>
      </c>
      <c r="N1410">
        <f t="shared" si="21"/>
        <v>260</v>
      </c>
      <c r="O1410">
        <f>VLOOKUP($C1410,Inputs!$A$3:$G$53,5,FALSE)</f>
        <v>27.835666666666668</v>
      </c>
      <c r="P1410">
        <f>VLOOKUP(C1410,Depack!A$1:B$51,2,FALSE)</f>
        <v>8.4220400023875097</v>
      </c>
    </row>
    <row r="1411" spans="1:16" x14ac:dyDescent="0.2">
      <c r="A1411">
        <v>1408</v>
      </c>
      <c r="B1411" t="s">
        <v>3303</v>
      </c>
      <c r="C1411" t="s">
        <v>34</v>
      </c>
      <c r="D1411">
        <v>28019</v>
      </c>
      <c r="E1411">
        <v>1288.4359999999999</v>
      </c>
      <c r="F1411" s="21">
        <v>0</v>
      </c>
      <c r="I1411" s="21">
        <f>VLOOKUP($C1411,Inputs!$A$3:$G$53,2,FALSE)</f>
        <v>12.88</v>
      </c>
      <c r="J1411" s="21">
        <f>VLOOKUP($C1411,Inputs!$A$3:$G$53,3,FALSE)</f>
        <v>2.3069999999999999</v>
      </c>
      <c r="K1411">
        <f>VLOOKUP($C1411,Inputs!$A$3:$G$53,4,FALSE)</f>
        <v>0.1047</v>
      </c>
      <c r="L1411">
        <f>IF(ISBLANK(H1411),VLOOKUP($C1411,Inputs!$A$3:$G$53,5,FALSE),H1411)</f>
        <v>27.835666666666668</v>
      </c>
      <c r="M1411">
        <f>VLOOKUP($C1411,Inputs!$A$3:$G$53,7,FALSE)</f>
        <v>0</v>
      </c>
      <c r="N1411">
        <f t="shared" ref="N1411:N1474" si="22">IF(ISBLANK(G1411),220,G1411)</f>
        <v>220</v>
      </c>
      <c r="O1411">
        <f>VLOOKUP($C1411,Inputs!$A$3:$G$53,5,FALSE)</f>
        <v>27.835666666666668</v>
      </c>
      <c r="P1411">
        <f>VLOOKUP(C1411,Depack!A$1:B$51,2,FALSE)</f>
        <v>8.4220400023875097</v>
      </c>
    </row>
    <row r="1412" spans="1:16" x14ac:dyDescent="0.2">
      <c r="A1412">
        <v>1409</v>
      </c>
      <c r="B1412" t="s">
        <v>3963</v>
      </c>
      <c r="C1412" t="s">
        <v>34</v>
      </c>
      <c r="D1412">
        <v>28021</v>
      </c>
      <c r="E1412">
        <v>1736.894</v>
      </c>
      <c r="F1412" s="21">
        <v>0</v>
      </c>
      <c r="I1412" s="21">
        <f>VLOOKUP($C1412,Inputs!$A$3:$G$53,2,FALSE)</f>
        <v>12.88</v>
      </c>
      <c r="J1412" s="21">
        <f>VLOOKUP($C1412,Inputs!$A$3:$G$53,3,FALSE)</f>
        <v>2.3069999999999999</v>
      </c>
      <c r="K1412">
        <f>VLOOKUP($C1412,Inputs!$A$3:$G$53,4,FALSE)</f>
        <v>0.1047</v>
      </c>
      <c r="L1412">
        <f>IF(ISBLANK(H1412),VLOOKUP($C1412,Inputs!$A$3:$G$53,5,FALSE),H1412)</f>
        <v>27.835666666666668</v>
      </c>
      <c r="M1412">
        <f>VLOOKUP($C1412,Inputs!$A$3:$G$53,7,FALSE)</f>
        <v>0</v>
      </c>
      <c r="N1412">
        <f t="shared" si="22"/>
        <v>220</v>
      </c>
      <c r="O1412">
        <f>VLOOKUP($C1412,Inputs!$A$3:$G$53,5,FALSE)</f>
        <v>27.835666666666668</v>
      </c>
      <c r="P1412">
        <f>VLOOKUP(C1412,Depack!A$1:B$51,2,FALSE)</f>
        <v>8.4220400023875097</v>
      </c>
    </row>
    <row r="1413" spans="1:16" x14ac:dyDescent="0.2">
      <c r="A1413">
        <v>1410</v>
      </c>
      <c r="B1413" t="s">
        <v>3304</v>
      </c>
      <c r="C1413" t="s">
        <v>34</v>
      </c>
      <c r="D1413">
        <v>28023</v>
      </c>
      <c r="E1413">
        <v>2561.61</v>
      </c>
      <c r="F1413" s="21">
        <v>0</v>
      </c>
      <c r="I1413" s="21">
        <f>VLOOKUP($C1413,Inputs!$A$3:$G$53,2,FALSE)</f>
        <v>12.88</v>
      </c>
      <c r="J1413" s="21">
        <f>VLOOKUP($C1413,Inputs!$A$3:$G$53,3,FALSE)</f>
        <v>2.3069999999999999</v>
      </c>
      <c r="K1413">
        <f>VLOOKUP($C1413,Inputs!$A$3:$G$53,4,FALSE)</f>
        <v>0.1047</v>
      </c>
      <c r="L1413">
        <f>IF(ISBLANK(H1413),VLOOKUP($C1413,Inputs!$A$3:$G$53,5,FALSE),H1413)</f>
        <v>27.835666666666668</v>
      </c>
      <c r="M1413">
        <f>VLOOKUP($C1413,Inputs!$A$3:$G$53,7,FALSE)</f>
        <v>0</v>
      </c>
      <c r="N1413">
        <f t="shared" si="22"/>
        <v>220</v>
      </c>
      <c r="O1413">
        <f>VLOOKUP($C1413,Inputs!$A$3:$G$53,5,FALSE)</f>
        <v>27.835666666666668</v>
      </c>
      <c r="P1413">
        <f>VLOOKUP(C1413,Depack!A$1:B$51,2,FALSE)</f>
        <v>8.4220400023875097</v>
      </c>
    </row>
    <row r="1414" spans="1:16" x14ac:dyDescent="0.2">
      <c r="A1414">
        <v>1411</v>
      </c>
      <c r="B1414" t="s">
        <v>1335</v>
      </c>
      <c r="C1414" t="s">
        <v>34</v>
      </c>
      <c r="D1414">
        <v>28025</v>
      </c>
      <c r="E1414">
        <v>3638.56</v>
      </c>
      <c r="F1414" s="21">
        <v>0</v>
      </c>
      <c r="I1414" s="21">
        <f>VLOOKUP($C1414,Inputs!$A$3:$G$53,2,FALSE)</f>
        <v>12.88</v>
      </c>
      <c r="J1414" s="21">
        <f>VLOOKUP($C1414,Inputs!$A$3:$G$53,3,FALSE)</f>
        <v>2.3069999999999999</v>
      </c>
      <c r="K1414">
        <f>VLOOKUP($C1414,Inputs!$A$3:$G$53,4,FALSE)</f>
        <v>0.1047</v>
      </c>
      <c r="L1414">
        <f>IF(ISBLANK(H1414),VLOOKUP($C1414,Inputs!$A$3:$G$53,5,FALSE),H1414)</f>
        <v>27.835666666666668</v>
      </c>
      <c r="M1414">
        <f>VLOOKUP($C1414,Inputs!$A$3:$G$53,7,FALSE)</f>
        <v>0</v>
      </c>
      <c r="N1414">
        <f t="shared" si="22"/>
        <v>220</v>
      </c>
      <c r="O1414">
        <f>VLOOKUP($C1414,Inputs!$A$3:$G$53,5,FALSE)</f>
        <v>27.835666666666668</v>
      </c>
      <c r="P1414">
        <f>VLOOKUP(C1414,Depack!A$1:B$51,2,FALSE)</f>
        <v>8.4220400023875097</v>
      </c>
    </row>
    <row r="1415" spans="1:16" x14ac:dyDescent="0.2">
      <c r="A1415">
        <v>1412</v>
      </c>
      <c r="B1415" t="s">
        <v>4151</v>
      </c>
      <c r="C1415" t="s">
        <v>34</v>
      </c>
      <c r="D1415">
        <v>28027</v>
      </c>
      <c r="E1415">
        <v>4962.3</v>
      </c>
      <c r="F1415" s="21">
        <v>1</v>
      </c>
      <c r="G1415" s="21">
        <v>260</v>
      </c>
      <c r="H1415" s="21">
        <v>13.5</v>
      </c>
      <c r="I1415" s="21">
        <f>VLOOKUP($C1415,Inputs!$A$3:$G$53,2,FALSE)</f>
        <v>12.88</v>
      </c>
      <c r="J1415" s="21">
        <f>VLOOKUP($C1415,Inputs!$A$3:$G$53,3,FALSE)</f>
        <v>2.3069999999999999</v>
      </c>
      <c r="K1415">
        <f>VLOOKUP($C1415,Inputs!$A$3:$G$53,4,FALSE)</f>
        <v>0.1047</v>
      </c>
      <c r="L1415">
        <f>IF(ISBLANK(H1415),VLOOKUP($C1415,Inputs!$A$3:$G$53,5,FALSE),H1415)</f>
        <v>13.5</v>
      </c>
      <c r="M1415">
        <f>VLOOKUP($C1415,Inputs!$A$3:$G$53,7,FALSE)</f>
        <v>0</v>
      </c>
      <c r="N1415">
        <f t="shared" si="22"/>
        <v>260</v>
      </c>
      <c r="O1415">
        <f>VLOOKUP($C1415,Inputs!$A$3:$G$53,5,FALSE)</f>
        <v>27.835666666666668</v>
      </c>
      <c r="P1415">
        <f>VLOOKUP(C1415,Depack!A$1:B$51,2,FALSE)</f>
        <v>8.4220400023875097</v>
      </c>
    </row>
    <row r="1416" spans="1:16" x14ac:dyDescent="0.2">
      <c r="A1416">
        <v>1413</v>
      </c>
      <c r="B1416" t="s">
        <v>4152</v>
      </c>
      <c r="C1416" t="s">
        <v>34</v>
      </c>
      <c r="D1416">
        <v>28029</v>
      </c>
      <c r="E1416">
        <v>5190.8900000000003</v>
      </c>
      <c r="F1416" s="21">
        <v>0</v>
      </c>
      <c r="I1416" s="21">
        <f>VLOOKUP($C1416,Inputs!$A$3:$G$53,2,FALSE)</f>
        <v>12.88</v>
      </c>
      <c r="J1416" s="21">
        <f>VLOOKUP($C1416,Inputs!$A$3:$G$53,3,FALSE)</f>
        <v>2.3069999999999999</v>
      </c>
      <c r="K1416">
        <f>VLOOKUP($C1416,Inputs!$A$3:$G$53,4,FALSE)</f>
        <v>0.1047</v>
      </c>
      <c r="L1416">
        <f>IF(ISBLANK(H1416),VLOOKUP($C1416,Inputs!$A$3:$G$53,5,FALSE),H1416)</f>
        <v>27.835666666666668</v>
      </c>
      <c r="M1416">
        <f>VLOOKUP($C1416,Inputs!$A$3:$G$53,7,FALSE)</f>
        <v>0</v>
      </c>
      <c r="N1416">
        <f t="shared" si="22"/>
        <v>220</v>
      </c>
      <c r="O1416">
        <f>VLOOKUP($C1416,Inputs!$A$3:$G$53,5,FALSE)</f>
        <v>27.835666666666668</v>
      </c>
      <c r="P1416">
        <f>VLOOKUP(C1416,Depack!A$1:B$51,2,FALSE)</f>
        <v>8.4220400023875097</v>
      </c>
    </row>
    <row r="1417" spans="1:16" x14ac:dyDescent="0.2">
      <c r="A1417">
        <v>1414</v>
      </c>
      <c r="B1417" t="s">
        <v>3310</v>
      </c>
      <c r="C1417" t="s">
        <v>34</v>
      </c>
      <c r="D1417">
        <v>28031</v>
      </c>
      <c r="E1417">
        <v>3863.29</v>
      </c>
      <c r="F1417" s="21">
        <v>0</v>
      </c>
      <c r="I1417" s="21">
        <f>VLOOKUP($C1417,Inputs!$A$3:$G$53,2,FALSE)</f>
        <v>12.88</v>
      </c>
      <c r="J1417" s="21">
        <f>VLOOKUP($C1417,Inputs!$A$3:$G$53,3,FALSE)</f>
        <v>2.3069999999999999</v>
      </c>
      <c r="K1417">
        <f>VLOOKUP($C1417,Inputs!$A$3:$G$53,4,FALSE)</f>
        <v>0.1047</v>
      </c>
      <c r="L1417">
        <f>IF(ISBLANK(H1417),VLOOKUP($C1417,Inputs!$A$3:$G$53,5,FALSE),H1417)</f>
        <v>27.835666666666668</v>
      </c>
      <c r="M1417">
        <f>VLOOKUP($C1417,Inputs!$A$3:$G$53,7,FALSE)</f>
        <v>0</v>
      </c>
      <c r="N1417">
        <f t="shared" si="22"/>
        <v>220</v>
      </c>
      <c r="O1417">
        <f>VLOOKUP($C1417,Inputs!$A$3:$G$53,5,FALSE)</f>
        <v>27.835666666666668</v>
      </c>
      <c r="P1417">
        <f>VLOOKUP(C1417,Depack!A$1:B$51,2,FALSE)</f>
        <v>8.4220400023875097</v>
      </c>
    </row>
    <row r="1418" spans="1:16" x14ac:dyDescent="0.2">
      <c r="A1418">
        <v>1415</v>
      </c>
      <c r="B1418" t="s">
        <v>3533</v>
      </c>
      <c r="C1418" t="s">
        <v>34</v>
      </c>
      <c r="D1418">
        <v>28033</v>
      </c>
      <c r="E1418">
        <v>31301.83</v>
      </c>
      <c r="F1418" s="21">
        <v>0</v>
      </c>
      <c r="I1418" s="21">
        <f>VLOOKUP($C1418,Inputs!$A$3:$G$53,2,FALSE)</f>
        <v>12.88</v>
      </c>
      <c r="J1418" s="21">
        <f>VLOOKUP($C1418,Inputs!$A$3:$G$53,3,FALSE)</f>
        <v>2.3069999999999999</v>
      </c>
      <c r="K1418">
        <f>VLOOKUP($C1418,Inputs!$A$3:$G$53,4,FALSE)</f>
        <v>0.1047</v>
      </c>
      <c r="L1418">
        <f>IF(ISBLANK(H1418),VLOOKUP($C1418,Inputs!$A$3:$G$53,5,FALSE),H1418)</f>
        <v>27.835666666666668</v>
      </c>
      <c r="M1418">
        <f>VLOOKUP($C1418,Inputs!$A$3:$G$53,7,FALSE)</f>
        <v>0</v>
      </c>
      <c r="N1418">
        <f t="shared" si="22"/>
        <v>220</v>
      </c>
      <c r="O1418">
        <f>VLOOKUP($C1418,Inputs!$A$3:$G$53,5,FALSE)</f>
        <v>27.835666666666668</v>
      </c>
      <c r="P1418">
        <f>VLOOKUP(C1418,Depack!A$1:B$51,2,FALSE)</f>
        <v>8.4220400023875097</v>
      </c>
    </row>
    <row r="1419" spans="1:16" x14ac:dyDescent="0.2">
      <c r="A1419">
        <v>1416</v>
      </c>
      <c r="B1419" t="s">
        <v>4153</v>
      </c>
      <c r="C1419" t="s">
        <v>34</v>
      </c>
      <c r="D1419">
        <v>28035</v>
      </c>
      <c r="E1419">
        <v>17605.669999999998</v>
      </c>
      <c r="F1419" s="21">
        <v>1</v>
      </c>
      <c r="G1419" s="21">
        <v>312</v>
      </c>
      <c r="H1419" s="21">
        <v>0</v>
      </c>
      <c r="I1419" s="21">
        <f>VLOOKUP($C1419,Inputs!$A$3:$G$53,2,FALSE)</f>
        <v>12.88</v>
      </c>
      <c r="J1419" s="21">
        <f>VLOOKUP($C1419,Inputs!$A$3:$G$53,3,FALSE)</f>
        <v>2.3069999999999999</v>
      </c>
      <c r="K1419">
        <f>VLOOKUP($C1419,Inputs!$A$3:$G$53,4,FALSE)</f>
        <v>0.1047</v>
      </c>
      <c r="L1419">
        <f>IF(ISBLANK(H1419),VLOOKUP($C1419,Inputs!$A$3:$G$53,5,FALSE),H1419)</f>
        <v>0</v>
      </c>
      <c r="M1419">
        <f>VLOOKUP($C1419,Inputs!$A$3:$G$53,7,FALSE)</f>
        <v>0</v>
      </c>
      <c r="N1419">
        <f t="shared" si="22"/>
        <v>312</v>
      </c>
      <c r="O1419">
        <f>VLOOKUP($C1419,Inputs!$A$3:$G$53,5,FALSE)</f>
        <v>27.835666666666668</v>
      </c>
      <c r="P1419">
        <f>VLOOKUP(C1419,Depack!A$1:B$51,2,FALSE)</f>
        <v>8.4220400023875097</v>
      </c>
    </row>
    <row r="1420" spans="1:16" x14ac:dyDescent="0.2">
      <c r="A1420">
        <v>1417</v>
      </c>
      <c r="B1420" t="s">
        <v>2616</v>
      </c>
      <c r="C1420" t="s">
        <v>34</v>
      </c>
      <c r="D1420">
        <v>28037</v>
      </c>
      <c r="E1420">
        <v>1184.9780000000001</v>
      </c>
      <c r="F1420" s="21">
        <v>0</v>
      </c>
      <c r="I1420" s="21">
        <f>VLOOKUP($C1420,Inputs!$A$3:$G$53,2,FALSE)</f>
        <v>12.88</v>
      </c>
      <c r="J1420" s="21">
        <f>VLOOKUP($C1420,Inputs!$A$3:$G$53,3,FALSE)</f>
        <v>2.3069999999999999</v>
      </c>
      <c r="K1420">
        <f>VLOOKUP($C1420,Inputs!$A$3:$G$53,4,FALSE)</f>
        <v>0.1047</v>
      </c>
      <c r="L1420">
        <f>IF(ISBLANK(H1420),VLOOKUP($C1420,Inputs!$A$3:$G$53,5,FALSE),H1420)</f>
        <v>27.835666666666668</v>
      </c>
      <c r="M1420">
        <f>VLOOKUP($C1420,Inputs!$A$3:$G$53,7,FALSE)</f>
        <v>0</v>
      </c>
      <c r="N1420">
        <f t="shared" si="22"/>
        <v>220</v>
      </c>
      <c r="O1420">
        <f>VLOOKUP($C1420,Inputs!$A$3:$G$53,5,FALSE)</f>
        <v>27.835666666666668</v>
      </c>
      <c r="P1420">
        <f>VLOOKUP(C1420,Depack!A$1:B$51,2,FALSE)</f>
        <v>8.4220400023875097</v>
      </c>
    </row>
    <row r="1421" spans="1:16" x14ac:dyDescent="0.2">
      <c r="A1421">
        <v>1418</v>
      </c>
      <c r="B1421" t="s">
        <v>4154</v>
      </c>
      <c r="C1421" t="s">
        <v>34</v>
      </c>
      <c r="D1421">
        <v>28039</v>
      </c>
      <c r="E1421">
        <v>3761.51</v>
      </c>
      <c r="F1421" s="21">
        <v>0</v>
      </c>
      <c r="I1421" s="21">
        <f>VLOOKUP($C1421,Inputs!$A$3:$G$53,2,FALSE)</f>
        <v>12.88</v>
      </c>
      <c r="J1421" s="21">
        <f>VLOOKUP($C1421,Inputs!$A$3:$G$53,3,FALSE)</f>
        <v>2.3069999999999999</v>
      </c>
      <c r="K1421">
        <f>VLOOKUP($C1421,Inputs!$A$3:$G$53,4,FALSE)</f>
        <v>0.1047</v>
      </c>
      <c r="L1421">
        <f>IF(ISBLANK(H1421),VLOOKUP($C1421,Inputs!$A$3:$G$53,5,FALSE),H1421)</f>
        <v>27.835666666666668</v>
      </c>
      <c r="M1421">
        <f>VLOOKUP($C1421,Inputs!$A$3:$G$53,7,FALSE)</f>
        <v>0</v>
      </c>
      <c r="N1421">
        <f t="shared" si="22"/>
        <v>220</v>
      </c>
      <c r="O1421">
        <f>VLOOKUP($C1421,Inputs!$A$3:$G$53,5,FALSE)</f>
        <v>27.835666666666668</v>
      </c>
      <c r="P1421">
        <f>VLOOKUP(C1421,Depack!A$1:B$51,2,FALSE)</f>
        <v>8.4220400023875097</v>
      </c>
    </row>
    <row r="1422" spans="1:16" x14ac:dyDescent="0.2">
      <c r="A1422">
        <v>1419</v>
      </c>
      <c r="B1422" t="s">
        <v>3319</v>
      </c>
      <c r="C1422" t="s">
        <v>34</v>
      </c>
      <c r="D1422">
        <v>28041</v>
      </c>
      <c r="E1422">
        <v>2661.36</v>
      </c>
      <c r="F1422" s="21">
        <v>0</v>
      </c>
      <c r="I1422" s="21">
        <f>VLOOKUP($C1422,Inputs!$A$3:$G$53,2,FALSE)</f>
        <v>12.88</v>
      </c>
      <c r="J1422" s="21">
        <f>VLOOKUP($C1422,Inputs!$A$3:$G$53,3,FALSE)</f>
        <v>2.3069999999999999</v>
      </c>
      <c r="K1422">
        <f>VLOOKUP($C1422,Inputs!$A$3:$G$53,4,FALSE)</f>
        <v>0.1047</v>
      </c>
      <c r="L1422">
        <f>IF(ISBLANK(H1422),VLOOKUP($C1422,Inputs!$A$3:$G$53,5,FALSE),H1422)</f>
        <v>27.835666666666668</v>
      </c>
      <c r="M1422">
        <f>VLOOKUP($C1422,Inputs!$A$3:$G$53,7,FALSE)</f>
        <v>0</v>
      </c>
      <c r="N1422">
        <f t="shared" si="22"/>
        <v>220</v>
      </c>
      <c r="O1422">
        <f>VLOOKUP($C1422,Inputs!$A$3:$G$53,5,FALSE)</f>
        <v>27.835666666666668</v>
      </c>
      <c r="P1422">
        <f>VLOOKUP(C1422,Depack!A$1:B$51,2,FALSE)</f>
        <v>8.4220400023875097</v>
      </c>
    </row>
    <row r="1423" spans="1:16" x14ac:dyDescent="0.2">
      <c r="A1423">
        <v>1420</v>
      </c>
      <c r="B1423" t="s">
        <v>4155</v>
      </c>
      <c r="C1423" t="s">
        <v>34</v>
      </c>
      <c r="D1423">
        <v>28043</v>
      </c>
      <c r="E1423">
        <v>4389.88</v>
      </c>
      <c r="F1423" s="21">
        <v>0</v>
      </c>
      <c r="I1423" s="21">
        <f>VLOOKUP($C1423,Inputs!$A$3:$G$53,2,FALSE)</f>
        <v>12.88</v>
      </c>
      <c r="J1423" s="21">
        <f>VLOOKUP($C1423,Inputs!$A$3:$G$53,3,FALSE)</f>
        <v>2.3069999999999999</v>
      </c>
      <c r="K1423">
        <f>VLOOKUP($C1423,Inputs!$A$3:$G$53,4,FALSE)</f>
        <v>0.1047</v>
      </c>
      <c r="L1423">
        <f>IF(ISBLANK(H1423),VLOOKUP($C1423,Inputs!$A$3:$G$53,5,FALSE),H1423)</f>
        <v>27.835666666666668</v>
      </c>
      <c r="M1423">
        <f>VLOOKUP($C1423,Inputs!$A$3:$G$53,7,FALSE)</f>
        <v>0</v>
      </c>
      <c r="N1423">
        <f t="shared" si="22"/>
        <v>220</v>
      </c>
      <c r="O1423">
        <f>VLOOKUP($C1423,Inputs!$A$3:$G$53,5,FALSE)</f>
        <v>27.835666666666668</v>
      </c>
      <c r="P1423">
        <f>VLOOKUP(C1423,Depack!A$1:B$51,2,FALSE)</f>
        <v>8.4220400023875097</v>
      </c>
    </row>
    <row r="1424" spans="1:16" x14ac:dyDescent="0.2">
      <c r="A1424">
        <v>1421</v>
      </c>
      <c r="B1424" t="s">
        <v>3618</v>
      </c>
      <c r="C1424" t="s">
        <v>34</v>
      </c>
      <c r="D1424">
        <v>28045</v>
      </c>
      <c r="E1424">
        <v>7394.83</v>
      </c>
      <c r="F1424" s="21">
        <v>0</v>
      </c>
      <c r="I1424" s="21">
        <f>VLOOKUP($C1424,Inputs!$A$3:$G$53,2,FALSE)</f>
        <v>12.88</v>
      </c>
      <c r="J1424" s="21">
        <f>VLOOKUP($C1424,Inputs!$A$3:$G$53,3,FALSE)</f>
        <v>2.3069999999999999</v>
      </c>
      <c r="K1424">
        <f>VLOOKUP($C1424,Inputs!$A$3:$G$53,4,FALSE)</f>
        <v>0.1047</v>
      </c>
      <c r="L1424">
        <f>IF(ISBLANK(H1424),VLOOKUP($C1424,Inputs!$A$3:$G$53,5,FALSE),H1424)</f>
        <v>27.835666666666668</v>
      </c>
      <c r="M1424">
        <f>VLOOKUP($C1424,Inputs!$A$3:$G$53,7,FALSE)</f>
        <v>0</v>
      </c>
      <c r="N1424">
        <f t="shared" si="22"/>
        <v>220</v>
      </c>
      <c r="O1424">
        <f>VLOOKUP($C1424,Inputs!$A$3:$G$53,5,FALSE)</f>
        <v>27.835666666666668</v>
      </c>
      <c r="P1424">
        <f>VLOOKUP(C1424,Depack!A$1:B$51,2,FALSE)</f>
        <v>8.4220400023875097</v>
      </c>
    </row>
    <row r="1425" spans="1:16" x14ac:dyDescent="0.2">
      <c r="A1425">
        <v>1422</v>
      </c>
      <c r="B1425" t="s">
        <v>3764</v>
      </c>
      <c r="C1425" t="s">
        <v>34</v>
      </c>
      <c r="D1425">
        <v>28047</v>
      </c>
      <c r="E1425">
        <v>39278.74</v>
      </c>
      <c r="F1425" s="21">
        <v>1</v>
      </c>
      <c r="G1425" s="21">
        <v>312</v>
      </c>
      <c r="H1425" s="21">
        <v>35.700000000000003</v>
      </c>
      <c r="I1425" s="21">
        <f>VLOOKUP($C1425,Inputs!$A$3:$G$53,2,FALSE)</f>
        <v>12.88</v>
      </c>
      <c r="J1425" s="21">
        <f>VLOOKUP($C1425,Inputs!$A$3:$G$53,3,FALSE)</f>
        <v>2.3069999999999999</v>
      </c>
      <c r="K1425">
        <f>VLOOKUP($C1425,Inputs!$A$3:$G$53,4,FALSE)</f>
        <v>0.1047</v>
      </c>
      <c r="L1425">
        <f>IF(ISBLANK(H1425),VLOOKUP($C1425,Inputs!$A$3:$G$53,5,FALSE),H1425)</f>
        <v>35.700000000000003</v>
      </c>
      <c r="M1425">
        <f>VLOOKUP($C1425,Inputs!$A$3:$G$53,7,FALSE)</f>
        <v>0</v>
      </c>
      <c r="N1425">
        <f t="shared" si="22"/>
        <v>312</v>
      </c>
      <c r="O1425">
        <f>VLOOKUP($C1425,Inputs!$A$3:$G$53,5,FALSE)</f>
        <v>27.835666666666668</v>
      </c>
      <c r="P1425">
        <f>VLOOKUP(C1425,Depack!A$1:B$51,2,FALSE)</f>
        <v>8.4220400023875097</v>
      </c>
    </row>
    <row r="1426" spans="1:16" x14ac:dyDescent="0.2">
      <c r="A1426">
        <v>1423</v>
      </c>
      <c r="B1426" t="s">
        <v>4156</v>
      </c>
      <c r="C1426" t="s">
        <v>34</v>
      </c>
      <c r="D1426">
        <v>28049</v>
      </c>
      <c r="E1426">
        <v>50829.93</v>
      </c>
      <c r="F1426" s="21">
        <v>0</v>
      </c>
      <c r="I1426" s="21">
        <f>VLOOKUP($C1426,Inputs!$A$3:$G$53,2,FALSE)</f>
        <v>12.88</v>
      </c>
      <c r="J1426" s="21">
        <f>VLOOKUP($C1426,Inputs!$A$3:$G$53,3,FALSE)</f>
        <v>2.3069999999999999</v>
      </c>
      <c r="K1426">
        <f>VLOOKUP($C1426,Inputs!$A$3:$G$53,4,FALSE)</f>
        <v>0.1047</v>
      </c>
      <c r="L1426">
        <f>IF(ISBLANK(H1426),VLOOKUP($C1426,Inputs!$A$3:$G$53,5,FALSE),H1426)</f>
        <v>27.835666666666668</v>
      </c>
      <c r="M1426">
        <f>VLOOKUP($C1426,Inputs!$A$3:$G$53,7,FALSE)</f>
        <v>0</v>
      </c>
      <c r="N1426">
        <f t="shared" si="22"/>
        <v>220</v>
      </c>
      <c r="O1426">
        <f>VLOOKUP($C1426,Inputs!$A$3:$G$53,5,FALSE)</f>
        <v>27.835666666666668</v>
      </c>
      <c r="P1426">
        <f>VLOOKUP(C1426,Depack!A$1:B$51,2,FALSE)</f>
        <v>8.4220400023875097</v>
      </c>
    </row>
    <row r="1427" spans="1:16" x14ac:dyDescent="0.2">
      <c r="A1427">
        <v>1424</v>
      </c>
      <c r="B1427" t="s">
        <v>3546</v>
      </c>
      <c r="C1427" t="s">
        <v>34</v>
      </c>
      <c r="D1427">
        <v>28051</v>
      </c>
      <c r="E1427">
        <v>3272.68</v>
      </c>
      <c r="F1427" s="21">
        <v>0</v>
      </c>
      <c r="I1427" s="21">
        <f>VLOOKUP($C1427,Inputs!$A$3:$G$53,2,FALSE)</f>
        <v>12.88</v>
      </c>
      <c r="J1427" s="21">
        <f>VLOOKUP($C1427,Inputs!$A$3:$G$53,3,FALSE)</f>
        <v>2.3069999999999999</v>
      </c>
      <c r="K1427">
        <f>VLOOKUP($C1427,Inputs!$A$3:$G$53,4,FALSE)</f>
        <v>0.1047</v>
      </c>
      <c r="L1427">
        <f>IF(ISBLANK(H1427),VLOOKUP($C1427,Inputs!$A$3:$G$53,5,FALSE),H1427)</f>
        <v>27.835666666666668</v>
      </c>
      <c r="M1427">
        <f>VLOOKUP($C1427,Inputs!$A$3:$G$53,7,FALSE)</f>
        <v>0</v>
      </c>
      <c r="N1427">
        <f t="shared" si="22"/>
        <v>220</v>
      </c>
      <c r="O1427">
        <f>VLOOKUP($C1427,Inputs!$A$3:$G$53,5,FALSE)</f>
        <v>27.835666666666668</v>
      </c>
      <c r="P1427">
        <f>VLOOKUP(C1427,Depack!A$1:B$51,2,FALSE)</f>
        <v>8.4220400023875097</v>
      </c>
    </row>
    <row r="1428" spans="1:16" x14ac:dyDescent="0.2">
      <c r="A1428">
        <v>1425</v>
      </c>
      <c r="B1428" t="s">
        <v>4157</v>
      </c>
      <c r="C1428" t="s">
        <v>34</v>
      </c>
      <c r="D1428">
        <v>28053</v>
      </c>
      <c r="E1428">
        <v>1821.7639999999999</v>
      </c>
      <c r="F1428" s="21">
        <v>0</v>
      </c>
      <c r="I1428" s="21">
        <f>VLOOKUP($C1428,Inputs!$A$3:$G$53,2,FALSE)</f>
        <v>12.88</v>
      </c>
      <c r="J1428" s="21">
        <f>VLOOKUP($C1428,Inputs!$A$3:$G$53,3,FALSE)</f>
        <v>2.3069999999999999</v>
      </c>
      <c r="K1428">
        <f>VLOOKUP($C1428,Inputs!$A$3:$G$53,4,FALSE)</f>
        <v>0.1047</v>
      </c>
      <c r="L1428">
        <f>IF(ISBLANK(H1428),VLOOKUP($C1428,Inputs!$A$3:$G$53,5,FALSE),H1428)</f>
        <v>27.835666666666668</v>
      </c>
      <c r="M1428">
        <f>VLOOKUP($C1428,Inputs!$A$3:$G$53,7,FALSE)</f>
        <v>0</v>
      </c>
      <c r="N1428">
        <f t="shared" si="22"/>
        <v>220</v>
      </c>
      <c r="O1428">
        <f>VLOOKUP($C1428,Inputs!$A$3:$G$53,5,FALSE)</f>
        <v>27.835666666666668</v>
      </c>
      <c r="P1428">
        <f>VLOOKUP(C1428,Depack!A$1:B$51,2,FALSE)</f>
        <v>8.4220400023875097</v>
      </c>
    </row>
    <row r="1429" spans="1:16" x14ac:dyDescent="0.2">
      <c r="A1429">
        <v>1426</v>
      </c>
      <c r="B1429" t="s">
        <v>4158</v>
      </c>
      <c r="C1429" t="s">
        <v>34</v>
      </c>
      <c r="D1429">
        <v>28055</v>
      </c>
      <c r="E1429">
        <v>232.27600000000001</v>
      </c>
      <c r="F1429" s="21">
        <v>0</v>
      </c>
      <c r="I1429" s="21">
        <f>VLOOKUP($C1429,Inputs!$A$3:$G$53,2,FALSE)</f>
        <v>12.88</v>
      </c>
      <c r="J1429" s="21">
        <f>VLOOKUP($C1429,Inputs!$A$3:$G$53,3,FALSE)</f>
        <v>2.3069999999999999</v>
      </c>
      <c r="K1429">
        <f>VLOOKUP($C1429,Inputs!$A$3:$G$53,4,FALSE)</f>
        <v>0.1047</v>
      </c>
      <c r="L1429">
        <f>IF(ISBLANK(H1429),VLOOKUP($C1429,Inputs!$A$3:$G$53,5,FALSE),H1429)</f>
        <v>27.835666666666668</v>
      </c>
      <c r="M1429">
        <f>VLOOKUP($C1429,Inputs!$A$3:$G$53,7,FALSE)</f>
        <v>0</v>
      </c>
      <c r="N1429">
        <f t="shared" si="22"/>
        <v>220</v>
      </c>
      <c r="O1429">
        <f>VLOOKUP($C1429,Inputs!$A$3:$G$53,5,FALSE)</f>
        <v>27.835666666666668</v>
      </c>
      <c r="P1429">
        <f>VLOOKUP(C1429,Depack!A$1:B$51,2,FALSE)</f>
        <v>8.4220400023875097</v>
      </c>
    </row>
    <row r="1430" spans="1:16" x14ac:dyDescent="0.2">
      <c r="A1430">
        <v>1427</v>
      </c>
      <c r="B1430" t="s">
        <v>4159</v>
      </c>
      <c r="C1430" t="s">
        <v>34</v>
      </c>
      <c r="D1430">
        <v>28057</v>
      </c>
      <c r="E1430">
        <v>4227.03</v>
      </c>
      <c r="F1430" s="21">
        <v>0</v>
      </c>
      <c r="I1430" s="21">
        <f>VLOOKUP($C1430,Inputs!$A$3:$G$53,2,FALSE)</f>
        <v>12.88</v>
      </c>
      <c r="J1430" s="21">
        <f>VLOOKUP($C1430,Inputs!$A$3:$G$53,3,FALSE)</f>
        <v>2.3069999999999999</v>
      </c>
      <c r="K1430">
        <f>VLOOKUP($C1430,Inputs!$A$3:$G$53,4,FALSE)</f>
        <v>0.1047</v>
      </c>
      <c r="L1430">
        <f>IF(ISBLANK(H1430),VLOOKUP($C1430,Inputs!$A$3:$G$53,5,FALSE),H1430)</f>
        <v>27.835666666666668</v>
      </c>
      <c r="M1430">
        <f>VLOOKUP($C1430,Inputs!$A$3:$G$53,7,FALSE)</f>
        <v>0</v>
      </c>
      <c r="N1430">
        <f t="shared" si="22"/>
        <v>220</v>
      </c>
      <c r="O1430">
        <f>VLOOKUP($C1430,Inputs!$A$3:$G$53,5,FALSE)</f>
        <v>27.835666666666668</v>
      </c>
      <c r="P1430">
        <f>VLOOKUP(C1430,Depack!A$1:B$51,2,FALSE)</f>
        <v>8.4220400023875097</v>
      </c>
    </row>
    <row r="1431" spans="1:16" x14ac:dyDescent="0.2">
      <c r="A1431">
        <v>1428</v>
      </c>
      <c r="B1431" t="s">
        <v>2117</v>
      </c>
      <c r="C1431" t="s">
        <v>34</v>
      </c>
      <c r="D1431">
        <v>28059</v>
      </c>
      <c r="E1431">
        <v>24817.62</v>
      </c>
      <c r="F1431" s="21">
        <v>0</v>
      </c>
      <c r="I1431" s="21">
        <f>VLOOKUP($C1431,Inputs!$A$3:$G$53,2,FALSE)</f>
        <v>12.88</v>
      </c>
      <c r="J1431" s="21">
        <f>VLOOKUP($C1431,Inputs!$A$3:$G$53,3,FALSE)</f>
        <v>2.3069999999999999</v>
      </c>
      <c r="K1431">
        <f>VLOOKUP($C1431,Inputs!$A$3:$G$53,4,FALSE)</f>
        <v>0.1047</v>
      </c>
      <c r="L1431">
        <f>IF(ISBLANK(H1431),VLOOKUP($C1431,Inputs!$A$3:$G$53,5,FALSE),H1431)</f>
        <v>27.835666666666668</v>
      </c>
      <c r="M1431">
        <f>VLOOKUP($C1431,Inputs!$A$3:$G$53,7,FALSE)</f>
        <v>0</v>
      </c>
      <c r="N1431">
        <f t="shared" si="22"/>
        <v>220</v>
      </c>
      <c r="O1431">
        <f>VLOOKUP($C1431,Inputs!$A$3:$G$53,5,FALSE)</f>
        <v>27.835666666666668</v>
      </c>
      <c r="P1431">
        <f>VLOOKUP(C1431,Depack!A$1:B$51,2,FALSE)</f>
        <v>8.4220400023875097</v>
      </c>
    </row>
    <row r="1432" spans="1:16" x14ac:dyDescent="0.2">
      <c r="A1432">
        <v>1429</v>
      </c>
      <c r="B1432" t="s">
        <v>3624</v>
      </c>
      <c r="C1432" t="s">
        <v>34</v>
      </c>
      <c r="D1432">
        <v>28061</v>
      </c>
      <c r="E1432">
        <v>2877.32</v>
      </c>
      <c r="F1432" s="21">
        <v>0</v>
      </c>
      <c r="I1432" s="21">
        <f>VLOOKUP($C1432,Inputs!$A$3:$G$53,2,FALSE)</f>
        <v>12.88</v>
      </c>
      <c r="J1432" s="21">
        <f>VLOOKUP($C1432,Inputs!$A$3:$G$53,3,FALSE)</f>
        <v>2.3069999999999999</v>
      </c>
      <c r="K1432">
        <f>VLOOKUP($C1432,Inputs!$A$3:$G$53,4,FALSE)</f>
        <v>0.1047</v>
      </c>
      <c r="L1432">
        <f>IF(ISBLANK(H1432),VLOOKUP($C1432,Inputs!$A$3:$G$53,5,FALSE),H1432)</f>
        <v>27.835666666666668</v>
      </c>
      <c r="M1432">
        <f>VLOOKUP($C1432,Inputs!$A$3:$G$53,7,FALSE)</f>
        <v>0</v>
      </c>
      <c r="N1432">
        <f t="shared" si="22"/>
        <v>220</v>
      </c>
      <c r="O1432">
        <f>VLOOKUP($C1432,Inputs!$A$3:$G$53,5,FALSE)</f>
        <v>27.835666666666668</v>
      </c>
      <c r="P1432">
        <f>VLOOKUP(C1432,Depack!A$1:B$51,2,FALSE)</f>
        <v>8.4220400023875097</v>
      </c>
    </row>
    <row r="1433" spans="1:16" x14ac:dyDescent="0.2">
      <c r="A1433">
        <v>1430</v>
      </c>
      <c r="B1433" t="s">
        <v>3152</v>
      </c>
      <c r="C1433" t="s">
        <v>34</v>
      </c>
      <c r="D1433">
        <v>28063</v>
      </c>
      <c r="E1433">
        <v>1202.798</v>
      </c>
      <c r="F1433" s="21">
        <v>1</v>
      </c>
      <c r="G1433" s="21">
        <v>260</v>
      </c>
      <c r="H1433" s="21">
        <v>32</v>
      </c>
      <c r="I1433" s="21">
        <f>VLOOKUP($C1433,Inputs!$A$3:$G$53,2,FALSE)</f>
        <v>12.88</v>
      </c>
      <c r="J1433" s="21">
        <f>VLOOKUP($C1433,Inputs!$A$3:$G$53,3,FALSE)</f>
        <v>2.3069999999999999</v>
      </c>
      <c r="K1433">
        <f>VLOOKUP($C1433,Inputs!$A$3:$G$53,4,FALSE)</f>
        <v>0.1047</v>
      </c>
      <c r="L1433">
        <f>IF(ISBLANK(H1433),VLOOKUP($C1433,Inputs!$A$3:$G$53,5,FALSE),H1433)</f>
        <v>32</v>
      </c>
      <c r="M1433">
        <f>VLOOKUP($C1433,Inputs!$A$3:$G$53,7,FALSE)</f>
        <v>0</v>
      </c>
      <c r="N1433">
        <f t="shared" si="22"/>
        <v>260</v>
      </c>
      <c r="O1433">
        <f>VLOOKUP($C1433,Inputs!$A$3:$G$53,5,FALSE)</f>
        <v>27.835666666666668</v>
      </c>
      <c r="P1433">
        <f>VLOOKUP(C1433,Depack!A$1:B$51,2,FALSE)</f>
        <v>8.4220400023875097</v>
      </c>
    </row>
    <row r="1434" spans="1:16" x14ac:dyDescent="0.2">
      <c r="A1434">
        <v>1431</v>
      </c>
      <c r="B1434" t="s">
        <v>3972</v>
      </c>
      <c r="C1434" t="s">
        <v>34</v>
      </c>
      <c r="D1434">
        <v>28065</v>
      </c>
      <c r="E1434">
        <v>1804.69</v>
      </c>
      <c r="F1434" s="21">
        <v>1</v>
      </c>
      <c r="G1434" s="21">
        <v>260</v>
      </c>
      <c r="H1434" s="21">
        <v>24</v>
      </c>
      <c r="I1434" s="21">
        <f>VLOOKUP($C1434,Inputs!$A$3:$G$53,2,FALSE)</f>
        <v>12.88</v>
      </c>
      <c r="J1434" s="21">
        <f>VLOOKUP($C1434,Inputs!$A$3:$G$53,3,FALSE)</f>
        <v>2.3069999999999999</v>
      </c>
      <c r="K1434">
        <f>VLOOKUP($C1434,Inputs!$A$3:$G$53,4,FALSE)</f>
        <v>0.1047</v>
      </c>
      <c r="L1434">
        <f>IF(ISBLANK(H1434),VLOOKUP($C1434,Inputs!$A$3:$G$53,5,FALSE),H1434)</f>
        <v>24</v>
      </c>
      <c r="M1434">
        <f>VLOOKUP($C1434,Inputs!$A$3:$G$53,7,FALSE)</f>
        <v>0</v>
      </c>
      <c r="N1434">
        <f t="shared" si="22"/>
        <v>260</v>
      </c>
      <c r="O1434">
        <f>VLOOKUP($C1434,Inputs!$A$3:$G$53,5,FALSE)</f>
        <v>27.835666666666668</v>
      </c>
      <c r="P1434">
        <f>VLOOKUP(C1434,Depack!A$1:B$51,2,FALSE)</f>
        <v>8.4220400023875097</v>
      </c>
    </row>
    <row r="1435" spans="1:16" x14ac:dyDescent="0.2">
      <c r="A1435">
        <v>1432</v>
      </c>
      <c r="B1435" t="s">
        <v>3627</v>
      </c>
      <c r="C1435" t="s">
        <v>34</v>
      </c>
      <c r="D1435">
        <v>28067</v>
      </c>
      <c r="E1435">
        <v>13985.6</v>
      </c>
      <c r="F1435" s="21">
        <v>0</v>
      </c>
      <c r="I1435" s="21">
        <f>VLOOKUP($C1435,Inputs!$A$3:$G$53,2,FALSE)</f>
        <v>12.88</v>
      </c>
      <c r="J1435" s="21">
        <f>VLOOKUP($C1435,Inputs!$A$3:$G$53,3,FALSE)</f>
        <v>2.3069999999999999</v>
      </c>
      <c r="K1435">
        <f>VLOOKUP($C1435,Inputs!$A$3:$G$53,4,FALSE)</f>
        <v>0.1047</v>
      </c>
      <c r="L1435">
        <f>IF(ISBLANK(H1435),VLOOKUP($C1435,Inputs!$A$3:$G$53,5,FALSE),H1435)</f>
        <v>27.835666666666668</v>
      </c>
      <c r="M1435">
        <f>VLOOKUP($C1435,Inputs!$A$3:$G$53,7,FALSE)</f>
        <v>0</v>
      </c>
      <c r="N1435">
        <f t="shared" si="22"/>
        <v>220</v>
      </c>
      <c r="O1435">
        <f>VLOOKUP($C1435,Inputs!$A$3:$G$53,5,FALSE)</f>
        <v>27.835666666666668</v>
      </c>
      <c r="P1435">
        <f>VLOOKUP(C1435,Depack!A$1:B$51,2,FALSE)</f>
        <v>8.4220400023875097</v>
      </c>
    </row>
    <row r="1436" spans="1:16" x14ac:dyDescent="0.2">
      <c r="A1436">
        <v>1433</v>
      </c>
      <c r="B1436" t="s">
        <v>4160</v>
      </c>
      <c r="C1436" t="s">
        <v>34</v>
      </c>
      <c r="D1436">
        <v>28069</v>
      </c>
      <c r="E1436">
        <v>1833.05</v>
      </c>
      <c r="F1436" s="21">
        <v>1</v>
      </c>
      <c r="G1436" s="21">
        <v>312</v>
      </c>
      <c r="H1436" s="21">
        <v>32.5</v>
      </c>
      <c r="I1436" s="21">
        <f>VLOOKUP($C1436,Inputs!$A$3:$G$53,2,FALSE)</f>
        <v>12.88</v>
      </c>
      <c r="J1436" s="21">
        <f>VLOOKUP($C1436,Inputs!$A$3:$G$53,3,FALSE)</f>
        <v>2.3069999999999999</v>
      </c>
      <c r="K1436">
        <f>VLOOKUP($C1436,Inputs!$A$3:$G$53,4,FALSE)</f>
        <v>0.1047</v>
      </c>
      <c r="L1436">
        <f>IF(ISBLANK(H1436),VLOOKUP($C1436,Inputs!$A$3:$G$53,5,FALSE),H1436)</f>
        <v>32.5</v>
      </c>
      <c r="M1436">
        <f>VLOOKUP($C1436,Inputs!$A$3:$G$53,7,FALSE)</f>
        <v>0</v>
      </c>
      <c r="N1436">
        <f t="shared" si="22"/>
        <v>312</v>
      </c>
      <c r="O1436">
        <f>VLOOKUP($C1436,Inputs!$A$3:$G$53,5,FALSE)</f>
        <v>27.835666666666668</v>
      </c>
      <c r="P1436">
        <f>VLOOKUP(C1436,Depack!A$1:B$51,2,FALSE)</f>
        <v>8.4220400023875097</v>
      </c>
    </row>
    <row r="1437" spans="1:16" x14ac:dyDescent="0.2">
      <c r="A1437">
        <v>1434</v>
      </c>
      <c r="B1437" t="s">
        <v>3408</v>
      </c>
      <c r="C1437" t="s">
        <v>34</v>
      </c>
      <c r="D1437">
        <v>28071</v>
      </c>
      <c r="E1437">
        <v>10871.08</v>
      </c>
      <c r="F1437" s="21">
        <v>1</v>
      </c>
      <c r="G1437" s="21">
        <v>312</v>
      </c>
      <c r="H1437" s="21">
        <v>35.57</v>
      </c>
      <c r="I1437" s="21">
        <f>VLOOKUP($C1437,Inputs!$A$3:$G$53,2,FALSE)</f>
        <v>12.88</v>
      </c>
      <c r="J1437" s="21">
        <f>VLOOKUP($C1437,Inputs!$A$3:$G$53,3,FALSE)</f>
        <v>2.3069999999999999</v>
      </c>
      <c r="K1437">
        <f>VLOOKUP($C1437,Inputs!$A$3:$G$53,4,FALSE)</f>
        <v>0.1047</v>
      </c>
      <c r="L1437">
        <f>IF(ISBLANK(H1437),VLOOKUP($C1437,Inputs!$A$3:$G$53,5,FALSE),H1437)</f>
        <v>35.57</v>
      </c>
      <c r="M1437">
        <f>VLOOKUP($C1437,Inputs!$A$3:$G$53,7,FALSE)</f>
        <v>0</v>
      </c>
      <c r="N1437">
        <f t="shared" si="22"/>
        <v>312</v>
      </c>
      <c r="O1437">
        <f>VLOOKUP($C1437,Inputs!$A$3:$G$53,5,FALSE)</f>
        <v>27.835666666666668</v>
      </c>
      <c r="P1437">
        <f>VLOOKUP(C1437,Depack!A$1:B$51,2,FALSE)</f>
        <v>8.4220400023875097</v>
      </c>
    </row>
    <row r="1438" spans="1:16" x14ac:dyDescent="0.2">
      <c r="A1438">
        <v>1435</v>
      </c>
      <c r="B1438" t="s">
        <v>3323</v>
      </c>
      <c r="C1438" t="s">
        <v>34</v>
      </c>
      <c r="D1438">
        <v>28073</v>
      </c>
      <c r="E1438">
        <v>11175.29</v>
      </c>
      <c r="F1438" s="21">
        <v>0</v>
      </c>
      <c r="I1438" s="21">
        <f>VLOOKUP($C1438,Inputs!$A$3:$G$53,2,FALSE)</f>
        <v>12.88</v>
      </c>
      <c r="J1438" s="21">
        <f>VLOOKUP($C1438,Inputs!$A$3:$G$53,3,FALSE)</f>
        <v>2.3069999999999999</v>
      </c>
      <c r="K1438">
        <f>VLOOKUP($C1438,Inputs!$A$3:$G$53,4,FALSE)</f>
        <v>0.1047</v>
      </c>
      <c r="L1438">
        <f>IF(ISBLANK(H1438),VLOOKUP($C1438,Inputs!$A$3:$G$53,5,FALSE),H1438)</f>
        <v>27.835666666666668</v>
      </c>
      <c r="M1438">
        <f>VLOOKUP($C1438,Inputs!$A$3:$G$53,7,FALSE)</f>
        <v>0</v>
      </c>
      <c r="N1438">
        <f t="shared" si="22"/>
        <v>220</v>
      </c>
      <c r="O1438">
        <f>VLOOKUP($C1438,Inputs!$A$3:$G$53,5,FALSE)</f>
        <v>27.835666666666668</v>
      </c>
      <c r="P1438">
        <f>VLOOKUP(C1438,Depack!A$1:B$51,2,FALSE)</f>
        <v>8.4220400023875097</v>
      </c>
    </row>
    <row r="1439" spans="1:16" x14ac:dyDescent="0.2">
      <c r="A1439">
        <v>1436</v>
      </c>
      <c r="B1439" t="s">
        <v>1158</v>
      </c>
      <c r="C1439" t="s">
        <v>34</v>
      </c>
      <c r="D1439">
        <v>28075</v>
      </c>
      <c r="E1439">
        <v>16503.080000000002</v>
      </c>
      <c r="F1439" s="21">
        <v>1</v>
      </c>
      <c r="G1439" s="21">
        <v>260</v>
      </c>
      <c r="H1439" s="21">
        <v>37.799999999999997</v>
      </c>
      <c r="I1439" s="21">
        <f>VLOOKUP($C1439,Inputs!$A$3:$G$53,2,FALSE)</f>
        <v>12.88</v>
      </c>
      <c r="J1439" s="21">
        <f>VLOOKUP($C1439,Inputs!$A$3:$G$53,3,FALSE)</f>
        <v>2.3069999999999999</v>
      </c>
      <c r="K1439">
        <f>VLOOKUP($C1439,Inputs!$A$3:$G$53,4,FALSE)</f>
        <v>0.1047</v>
      </c>
      <c r="L1439">
        <f>IF(ISBLANK(H1439),VLOOKUP($C1439,Inputs!$A$3:$G$53,5,FALSE),H1439)</f>
        <v>37.799999999999997</v>
      </c>
      <c r="M1439">
        <f>VLOOKUP($C1439,Inputs!$A$3:$G$53,7,FALSE)</f>
        <v>0</v>
      </c>
      <c r="N1439">
        <f t="shared" si="22"/>
        <v>260</v>
      </c>
      <c r="O1439">
        <f>VLOOKUP($C1439,Inputs!$A$3:$G$53,5,FALSE)</f>
        <v>27.835666666666668</v>
      </c>
      <c r="P1439">
        <f>VLOOKUP(C1439,Depack!A$1:B$51,2,FALSE)</f>
        <v>8.4220400023875097</v>
      </c>
    </row>
    <row r="1440" spans="1:16" x14ac:dyDescent="0.2">
      <c r="A1440">
        <v>1437</v>
      </c>
      <c r="B1440" t="s">
        <v>3324</v>
      </c>
      <c r="C1440" t="s">
        <v>34</v>
      </c>
      <c r="D1440">
        <v>28077</v>
      </c>
      <c r="E1440">
        <v>2074.38</v>
      </c>
      <c r="F1440" s="21">
        <v>0</v>
      </c>
      <c r="I1440" s="21">
        <f>VLOOKUP($C1440,Inputs!$A$3:$G$53,2,FALSE)</f>
        <v>12.88</v>
      </c>
      <c r="J1440" s="21">
        <f>VLOOKUP($C1440,Inputs!$A$3:$G$53,3,FALSE)</f>
        <v>2.3069999999999999</v>
      </c>
      <c r="K1440">
        <f>VLOOKUP($C1440,Inputs!$A$3:$G$53,4,FALSE)</f>
        <v>0.1047</v>
      </c>
      <c r="L1440">
        <f>IF(ISBLANK(H1440),VLOOKUP($C1440,Inputs!$A$3:$G$53,5,FALSE),H1440)</f>
        <v>27.835666666666668</v>
      </c>
      <c r="M1440">
        <f>VLOOKUP($C1440,Inputs!$A$3:$G$53,7,FALSE)</f>
        <v>0</v>
      </c>
      <c r="N1440">
        <f t="shared" si="22"/>
        <v>220</v>
      </c>
      <c r="O1440">
        <f>VLOOKUP($C1440,Inputs!$A$3:$G$53,5,FALSE)</f>
        <v>27.835666666666668</v>
      </c>
      <c r="P1440">
        <f>VLOOKUP(C1440,Depack!A$1:B$51,2,FALSE)</f>
        <v>8.4220400023875097</v>
      </c>
    </row>
    <row r="1441" spans="1:16" x14ac:dyDescent="0.2">
      <c r="A1441">
        <v>1438</v>
      </c>
      <c r="B1441" t="s">
        <v>4161</v>
      </c>
      <c r="C1441" t="s">
        <v>34</v>
      </c>
      <c r="D1441">
        <v>28079</v>
      </c>
      <c r="E1441">
        <v>4805.78</v>
      </c>
      <c r="F1441" s="21">
        <v>0</v>
      </c>
      <c r="I1441" s="21">
        <f>VLOOKUP($C1441,Inputs!$A$3:$G$53,2,FALSE)</f>
        <v>12.88</v>
      </c>
      <c r="J1441" s="21">
        <f>VLOOKUP($C1441,Inputs!$A$3:$G$53,3,FALSE)</f>
        <v>2.3069999999999999</v>
      </c>
      <c r="K1441">
        <f>VLOOKUP($C1441,Inputs!$A$3:$G$53,4,FALSE)</f>
        <v>0.1047</v>
      </c>
      <c r="L1441">
        <f>IF(ISBLANK(H1441),VLOOKUP($C1441,Inputs!$A$3:$G$53,5,FALSE),H1441)</f>
        <v>27.835666666666668</v>
      </c>
      <c r="M1441">
        <f>VLOOKUP($C1441,Inputs!$A$3:$G$53,7,FALSE)</f>
        <v>0</v>
      </c>
      <c r="N1441">
        <f t="shared" si="22"/>
        <v>220</v>
      </c>
      <c r="O1441">
        <f>VLOOKUP($C1441,Inputs!$A$3:$G$53,5,FALSE)</f>
        <v>27.835666666666668</v>
      </c>
      <c r="P1441">
        <f>VLOOKUP(C1441,Depack!A$1:B$51,2,FALSE)</f>
        <v>8.4220400023875097</v>
      </c>
    </row>
    <row r="1442" spans="1:16" x14ac:dyDescent="0.2">
      <c r="A1442">
        <v>1439</v>
      </c>
      <c r="B1442" t="s">
        <v>1181</v>
      </c>
      <c r="C1442" t="s">
        <v>34</v>
      </c>
      <c r="D1442">
        <v>28081</v>
      </c>
      <c r="E1442">
        <v>18134.05</v>
      </c>
      <c r="F1442" s="21">
        <v>0</v>
      </c>
      <c r="I1442" s="21">
        <f>VLOOKUP($C1442,Inputs!$A$3:$G$53,2,FALSE)</f>
        <v>12.88</v>
      </c>
      <c r="J1442" s="21">
        <f>VLOOKUP($C1442,Inputs!$A$3:$G$53,3,FALSE)</f>
        <v>2.3069999999999999</v>
      </c>
      <c r="K1442">
        <f>VLOOKUP($C1442,Inputs!$A$3:$G$53,4,FALSE)</f>
        <v>0.1047</v>
      </c>
      <c r="L1442">
        <f>IF(ISBLANK(H1442),VLOOKUP($C1442,Inputs!$A$3:$G$53,5,FALSE),H1442)</f>
        <v>27.835666666666668</v>
      </c>
      <c r="M1442">
        <f>VLOOKUP($C1442,Inputs!$A$3:$G$53,7,FALSE)</f>
        <v>0</v>
      </c>
      <c r="N1442">
        <f t="shared" si="22"/>
        <v>220</v>
      </c>
      <c r="O1442">
        <f>VLOOKUP($C1442,Inputs!$A$3:$G$53,5,FALSE)</f>
        <v>27.835666666666668</v>
      </c>
      <c r="P1442">
        <f>VLOOKUP(C1442,Depack!A$1:B$51,2,FALSE)</f>
        <v>8.4220400023875097</v>
      </c>
    </row>
    <row r="1443" spans="1:16" x14ac:dyDescent="0.2">
      <c r="A1443">
        <v>1440</v>
      </c>
      <c r="B1443" t="s">
        <v>4162</v>
      </c>
      <c r="C1443" t="s">
        <v>34</v>
      </c>
      <c r="D1443">
        <v>28083</v>
      </c>
      <c r="E1443">
        <v>6979.93</v>
      </c>
      <c r="F1443" s="21">
        <v>1</v>
      </c>
      <c r="G1443" s="21">
        <v>260</v>
      </c>
      <c r="H1443" s="21">
        <v>34.1</v>
      </c>
      <c r="I1443" s="21">
        <f>VLOOKUP($C1443,Inputs!$A$3:$G$53,2,FALSE)</f>
        <v>12.88</v>
      </c>
      <c r="J1443" s="21">
        <f>VLOOKUP($C1443,Inputs!$A$3:$G$53,3,FALSE)</f>
        <v>2.3069999999999999</v>
      </c>
      <c r="K1443">
        <f>VLOOKUP($C1443,Inputs!$A$3:$G$53,4,FALSE)</f>
        <v>0.1047</v>
      </c>
      <c r="L1443">
        <f>IF(ISBLANK(H1443),VLOOKUP($C1443,Inputs!$A$3:$G$53,5,FALSE),H1443)</f>
        <v>34.1</v>
      </c>
      <c r="M1443">
        <f>VLOOKUP($C1443,Inputs!$A$3:$G$53,7,FALSE)</f>
        <v>0</v>
      </c>
      <c r="N1443">
        <f t="shared" si="22"/>
        <v>260</v>
      </c>
      <c r="O1443">
        <f>VLOOKUP($C1443,Inputs!$A$3:$G$53,5,FALSE)</f>
        <v>27.835666666666668</v>
      </c>
      <c r="P1443">
        <f>VLOOKUP(C1443,Depack!A$1:B$51,2,FALSE)</f>
        <v>8.4220400023875097</v>
      </c>
    </row>
    <row r="1444" spans="1:16" x14ac:dyDescent="0.2">
      <c r="A1444">
        <v>1441</v>
      </c>
      <c r="B1444" t="s">
        <v>3409</v>
      </c>
      <c r="C1444" t="s">
        <v>34</v>
      </c>
      <c r="D1444">
        <v>28085</v>
      </c>
      <c r="E1444">
        <v>6259.65</v>
      </c>
      <c r="F1444" s="21">
        <v>2</v>
      </c>
      <c r="G1444" s="21">
        <v>286</v>
      </c>
      <c r="H1444" s="21">
        <v>12.5</v>
      </c>
      <c r="I1444" s="21">
        <f>VLOOKUP($C1444,Inputs!$A$3:$G$53,2,FALSE)</f>
        <v>12.88</v>
      </c>
      <c r="J1444" s="21">
        <f>VLOOKUP($C1444,Inputs!$A$3:$G$53,3,FALSE)</f>
        <v>2.3069999999999999</v>
      </c>
      <c r="K1444">
        <f>VLOOKUP($C1444,Inputs!$A$3:$G$53,4,FALSE)</f>
        <v>0.1047</v>
      </c>
      <c r="L1444">
        <f>IF(ISBLANK(H1444),VLOOKUP($C1444,Inputs!$A$3:$G$53,5,FALSE),H1444)</f>
        <v>12.5</v>
      </c>
      <c r="M1444">
        <f>VLOOKUP($C1444,Inputs!$A$3:$G$53,7,FALSE)</f>
        <v>0</v>
      </c>
      <c r="N1444">
        <f t="shared" si="22"/>
        <v>286</v>
      </c>
      <c r="O1444">
        <f>VLOOKUP($C1444,Inputs!$A$3:$G$53,5,FALSE)</f>
        <v>27.835666666666668</v>
      </c>
      <c r="P1444">
        <f>VLOOKUP(C1444,Depack!A$1:B$51,2,FALSE)</f>
        <v>8.4220400023875097</v>
      </c>
    </row>
    <row r="1445" spans="1:16" x14ac:dyDescent="0.2">
      <c r="A1445">
        <v>1442</v>
      </c>
      <c r="B1445" t="s">
        <v>3326</v>
      </c>
      <c r="C1445" t="s">
        <v>34</v>
      </c>
      <c r="D1445">
        <v>28087</v>
      </c>
      <c r="E1445">
        <v>11704.64</v>
      </c>
      <c r="F1445" s="21">
        <v>0</v>
      </c>
      <c r="I1445" s="21">
        <f>VLOOKUP($C1445,Inputs!$A$3:$G$53,2,FALSE)</f>
        <v>12.88</v>
      </c>
      <c r="J1445" s="21">
        <f>VLOOKUP($C1445,Inputs!$A$3:$G$53,3,FALSE)</f>
        <v>2.3069999999999999</v>
      </c>
      <c r="K1445">
        <f>VLOOKUP($C1445,Inputs!$A$3:$G$53,4,FALSE)</f>
        <v>0.1047</v>
      </c>
      <c r="L1445">
        <f>IF(ISBLANK(H1445),VLOOKUP($C1445,Inputs!$A$3:$G$53,5,FALSE),H1445)</f>
        <v>27.835666666666668</v>
      </c>
      <c r="M1445">
        <f>VLOOKUP($C1445,Inputs!$A$3:$G$53,7,FALSE)</f>
        <v>0</v>
      </c>
      <c r="N1445">
        <f t="shared" si="22"/>
        <v>220</v>
      </c>
      <c r="O1445">
        <f>VLOOKUP($C1445,Inputs!$A$3:$G$53,5,FALSE)</f>
        <v>27.835666666666668</v>
      </c>
      <c r="P1445">
        <f>VLOOKUP(C1445,Depack!A$1:B$51,2,FALSE)</f>
        <v>8.4220400023875097</v>
      </c>
    </row>
    <row r="1446" spans="1:16" x14ac:dyDescent="0.2">
      <c r="A1446">
        <v>1443</v>
      </c>
      <c r="B1446" t="s">
        <v>3328</v>
      </c>
      <c r="C1446" t="s">
        <v>34</v>
      </c>
      <c r="D1446">
        <v>28089</v>
      </c>
      <c r="E1446">
        <v>20477.240000000002</v>
      </c>
      <c r="F1446" s="21">
        <v>2</v>
      </c>
      <c r="G1446" s="21">
        <v>286</v>
      </c>
      <c r="H1446" s="21">
        <v>29</v>
      </c>
      <c r="I1446" s="21">
        <f>VLOOKUP($C1446,Inputs!$A$3:$G$53,2,FALSE)</f>
        <v>12.88</v>
      </c>
      <c r="J1446" s="21">
        <f>VLOOKUP($C1446,Inputs!$A$3:$G$53,3,FALSE)</f>
        <v>2.3069999999999999</v>
      </c>
      <c r="K1446">
        <f>VLOOKUP($C1446,Inputs!$A$3:$G$53,4,FALSE)</f>
        <v>0.1047</v>
      </c>
      <c r="L1446">
        <f>IF(ISBLANK(H1446),VLOOKUP($C1446,Inputs!$A$3:$G$53,5,FALSE),H1446)</f>
        <v>29</v>
      </c>
      <c r="M1446">
        <f>VLOOKUP($C1446,Inputs!$A$3:$G$53,7,FALSE)</f>
        <v>0</v>
      </c>
      <c r="N1446">
        <f t="shared" si="22"/>
        <v>286</v>
      </c>
      <c r="O1446">
        <f>VLOOKUP($C1446,Inputs!$A$3:$G$53,5,FALSE)</f>
        <v>27.835666666666668</v>
      </c>
      <c r="P1446">
        <f>VLOOKUP(C1446,Depack!A$1:B$51,2,FALSE)</f>
        <v>8.4220400023875097</v>
      </c>
    </row>
    <row r="1447" spans="1:16" x14ac:dyDescent="0.2">
      <c r="A1447">
        <v>1444</v>
      </c>
      <c r="B1447" t="s">
        <v>1711</v>
      </c>
      <c r="C1447" t="s">
        <v>34</v>
      </c>
      <c r="D1447">
        <v>28091</v>
      </c>
      <c r="E1447">
        <v>4571.3900000000003</v>
      </c>
      <c r="F1447" s="21">
        <v>0</v>
      </c>
      <c r="I1447" s="21">
        <f>VLOOKUP($C1447,Inputs!$A$3:$G$53,2,FALSE)</f>
        <v>12.88</v>
      </c>
      <c r="J1447" s="21">
        <f>VLOOKUP($C1447,Inputs!$A$3:$G$53,3,FALSE)</f>
        <v>2.3069999999999999</v>
      </c>
      <c r="K1447">
        <f>VLOOKUP($C1447,Inputs!$A$3:$G$53,4,FALSE)</f>
        <v>0.1047</v>
      </c>
      <c r="L1447">
        <f>IF(ISBLANK(H1447),VLOOKUP($C1447,Inputs!$A$3:$G$53,5,FALSE),H1447)</f>
        <v>27.835666666666668</v>
      </c>
      <c r="M1447">
        <f>VLOOKUP($C1447,Inputs!$A$3:$G$53,7,FALSE)</f>
        <v>0</v>
      </c>
      <c r="N1447">
        <f t="shared" si="22"/>
        <v>220</v>
      </c>
      <c r="O1447">
        <f>VLOOKUP($C1447,Inputs!$A$3:$G$53,5,FALSE)</f>
        <v>27.835666666666668</v>
      </c>
      <c r="P1447">
        <f>VLOOKUP(C1447,Depack!A$1:B$51,2,FALSE)</f>
        <v>8.4220400023875097</v>
      </c>
    </row>
    <row r="1448" spans="1:16" x14ac:dyDescent="0.2">
      <c r="A1448">
        <v>1445</v>
      </c>
      <c r="B1448" t="s">
        <v>3330</v>
      </c>
      <c r="C1448" t="s">
        <v>34</v>
      </c>
      <c r="D1448">
        <v>28093</v>
      </c>
      <c r="E1448">
        <v>5857.96</v>
      </c>
      <c r="F1448" s="21">
        <v>0</v>
      </c>
      <c r="I1448" s="21">
        <f>VLOOKUP($C1448,Inputs!$A$3:$G$53,2,FALSE)</f>
        <v>12.88</v>
      </c>
      <c r="J1448" s="21">
        <f>VLOOKUP($C1448,Inputs!$A$3:$G$53,3,FALSE)</f>
        <v>2.3069999999999999</v>
      </c>
      <c r="K1448">
        <f>VLOOKUP($C1448,Inputs!$A$3:$G$53,4,FALSE)</f>
        <v>0.1047</v>
      </c>
      <c r="L1448">
        <f>IF(ISBLANK(H1448),VLOOKUP($C1448,Inputs!$A$3:$G$53,5,FALSE),H1448)</f>
        <v>27.835666666666668</v>
      </c>
      <c r="M1448">
        <f>VLOOKUP($C1448,Inputs!$A$3:$G$53,7,FALSE)</f>
        <v>0</v>
      </c>
      <c r="N1448">
        <f t="shared" si="22"/>
        <v>220</v>
      </c>
      <c r="O1448">
        <f>VLOOKUP($C1448,Inputs!$A$3:$G$53,5,FALSE)</f>
        <v>27.835666666666668</v>
      </c>
      <c r="P1448">
        <f>VLOOKUP(C1448,Depack!A$1:B$51,2,FALSE)</f>
        <v>8.4220400023875097</v>
      </c>
    </row>
    <row r="1449" spans="1:16" x14ac:dyDescent="0.2">
      <c r="A1449">
        <v>1446</v>
      </c>
      <c r="B1449" t="s">
        <v>2508</v>
      </c>
      <c r="C1449" t="s">
        <v>34</v>
      </c>
      <c r="D1449">
        <v>28095</v>
      </c>
      <c r="E1449">
        <v>6067.65</v>
      </c>
      <c r="F1449" s="21">
        <v>0</v>
      </c>
      <c r="I1449" s="21">
        <f>VLOOKUP($C1449,Inputs!$A$3:$G$53,2,FALSE)</f>
        <v>12.88</v>
      </c>
      <c r="J1449" s="21">
        <f>VLOOKUP($C1449,Inputs!$A$3:$G$53,3,FALSE)</f>
        <v>2.3069999999999999</v>
      </c>
      <c r="K1449">
        <f>VLOOKUP($C1449,Inputs!$A$3:$G$53,4,FALSE)</f>
        <v>0.1047</v>
      </c>
      <c r="L1449">
        <f>IF(ISBLANK(H1449),VLOOKUP($C1449,Inputs!$A$3:$G$53,5,FALSE),H1449)</f>
        <v>27.835666666666668</v>
      </c>
      <c r="M1449">
        <f>VLOOKUP($C1449,Inputs!$A$3:$G$53,7,FALSE)</f>
        <v>0</v>
      </c>
      <c r="N1449">
        <f t="shared" si="22"/>
        <v>220</v>
      </c>
      <c r="O1449">
        <f>VLOOKUP($C1449,Inputs!$A$3:$G$53,5,FALSE)</f>
        <v>27.835666666666668</v>
      </c>
      <c r="P1449">
        <f>VLOOKUP(C1449,Depack!A$1:B$51,2,FALSE)</f>
        <v>8.4220400023875097</v>
      </c>
    </row>
    <row r="1450" spans="1:16" x14ac:dyDescent="0.2">
      <c r="A1450">
        <v>1447</v>
      </c>
      <c r="B1450" t="s">
        <v>1663</v>
      </c>
      <c r="C1450" t="s">
        <v>34</v>
      </c>
      <c r="D1450">
        <v>28097</v>
      </c>
      <c r="E1450">
        <v>1868.25</v>
      </c>
      <c r="F1450" s="21">
        <v>0</v>
      </c>
      <c r="I1450" s="21">
        <f>VLOOKUP($C1450,Inputs!$A$3:$G$53,2,FALSE)</f>
        <v>12.88</v>
      </c>
      <c r="J1450" s="21">
        <f>VLOOKUP($C1450,Inputs!$A$3:$G$53,3,FALSE)</f>
        <v>2.3069999999999999</v>
      </c>
      <c r="K1450">
        <f>VLOOKUP($C1450,Inputs!$A$3:$G$53,4,FALSE)</f>
        <v>0.1047</v>
      </c>
      <c r="L1450">
        <f>IF(ISBLANK(H1450),VLOOKUP($C1450,Inputs!$A$3:$G$53,5,FALSE),H1450)</f>
        <v>27.835666666666668</v>
      </c>
      <c r="M1450">
        <f>VLOOKUP($C1450,Inputs!$A$3:$G$53,7,FALSE)</f>
        <v>0</v>
      </c>
      <c r="N1450">
        <f t="shared" si="22"/>
        <v>220</v>
      </c>
      <c r="O1450">
        <f>VLOOKUP($C1450,Inputs!$A$3:$G$53,5,FALSE)</f>
        <v>27.835666666666668</v>
      </c>
      <c r="P1450">
        <f>VLOOKUP(C1450,Depack!A$1:B$51,2,FALSE)</f>
        <v>8.4220400023875097</v>
      </c>
    </row>
    <row r="1451" spans="1:16" x14ac:dyDescent="0.2">
      <c r="A1451">
        <v>1448</v>
      </c>
      <c r="B1451" t="s">
        <v>4163</v>
      </c>
      <c r="C1451" t="s">
        <v>34</v>
      </c>
      <c r="D1451">
        <v>28099</v>
      </c>
      <c r="E1451">
        <v>5161.8900000000003</v>
      </c>
      <c r="F1451" s="21">
        <v>0</v>
      </c>
      <c r="I1451" s="21">
        <f>VLOOKUP($C1451,Inputs!$A$3:$G$53,2,FALSE)</f>
        <v>12.88</v>
      </c>
      <c r="J1451" s="21">
        <f>VLOOKUP($C1451,Inputs!$A$3:$G$53,3,FALSE)</f>
        <v>2.3069999999999999</v>
      </c>
      <c r="K1451">
        <f>VLOOKUP($C1451,Inputs!$A$3:$G$53,4,FALSE)</f>
        <v>0.1047</v>
      </c>
      <c r="L1451">
        <f>IF(ISBLANK(H1451),VLOOKUP($C1451,Inputs!$A$3:$G$53,5,FALSE),H1451)</f>
        <v>27.835666666666668</v>
      </c>
      <c r="M1451">
        <f>VLOOKUP($C1451,Inputs!$A$3:$G$53,7,FALSE)</f>
        <v>0</v>
      </c>
      <c r="N1451">
        <f t="shared" si="22"/>
        <v>220</v>
      </c>
      <c r="O1451">
        <f>VLOOKUP($C1451,Inputs!$A$3:$G$53,5,FALSE)</f>
        <v>27.835666666666668</v>
      </c>
      <c r="P1451">
        <f>VLOOKUP(C1451,Depack!A$1:B$51,2,FALSE)</f>
        <v>8.4220400023875097</v>
      </c>
    </row>
    <row r="1452" spans="1:16" x14ac:dyDescent="0.2">
      <c r="A1452">
        <v>1449</v>
      </c>
      <c r="B1452" t="s">
        <v>3414</v>
      </c>
      <c r="C1452" t="s">
        <v>34</v>
      </c>
      <c r="D1452">
        <v>28101</v>
      </c>
      <c r="E1452">
        <v>3760.83</v>
      </c>
      <c r="F1452" s="21">
        <v>2</v>
      </c>
      <c r="G1452" s="21">
        <v>312</v>
      </c>
      <c r="H1452" s="21">
        <v>7.5</v>
      </c>
      <c r="I1452" s="21">
        <f>VLOOKUP($C1452,Inputs!$A$3:$G$53,2,FALSE)</f>
        <v>12.88</v>
      </c>
      <c r="J1452" s="21">
        <f>VLOOKUP($C1452,Inputs!$A$3:$G$53,3,FALSE)</f>
        <v>2.3069999999999999</v>
      </c>
      <c r="K1452">
        <f>VLOOKUP($C1452,Inputs!$A$3:$G$53,4,FALSE)</f>
        <v>0.1047</v>
      </c>
      <c r="L1452">
        <f>IF(ISBLANK(H1452),VLOOKUP($C1452,Inputs!$A$3:$G$53,5,FALSE),H1452)</f>
        <v>7.5</v>
      </c>
      <c r="M1452">
        <f>VLOOKUP($C1452,Inputs!$A$3:$G$53,7,FALSE)</f>
        <v>0</v>
      </c>
      <c r="N1452">
        <f t="shared" si="22"/>
        <v>312</v>
      </c>
      <c r="O1452">
        <f>VLOOKUP($C1452,Inputs!$A$3:$G$53,5,FALSE)</f>
        <v>27.835666666666668</v>
      </c>
      <c r="P1452">
        <f>VLOOKUP(C1452,Depack!A$1:B$51,2,FALSE)</f>
        <v>8.4220400023875097</v>
      </c>
    </row>
    <row r="1453" spans="1:16" x14ac:dyDescent="0.2">
      <c r="A1453">
        <v>1450</v>
      </c>
      <c r="B1453" t="s">
        <v>4164</v>
      </c>
      <c r="C1453" t="s">
        <v>34</v>
      </c>
      <c r="D1453">
        <v>28103</v>
      </c>
      <c r="E1453">
        <v>1958.91</v>
      </c>
      <c r="F1453" s="21">
        <v>0</v>
      </c>
      <c r="I1453" s="21">
        <f>VLOOKUP($C1453,Inputs!$A$3:$G$53,2,FALSE)</f>
        <v>12.88</v>
      </c>
      <c r="J1453" s="21">
        <f>VLOOKUP($C1453,Inputs!$A$3:$G$53,3,FALSE)</f>
        <v>2.3069999999999999</v>
      </c>
      <c r="K1453">
        <f>VLOOKUP($C1453,Inputs!$A$3:$G$53,4,FALSE)</f>
        <v>0.1047</v>
      </c>
      <c r="L1453">
        <f>IF(ISBLANK(H1453),VLOOKUP($C1453,Inputs!$A$3:$G$53,5,FALSE),H1453)</f>
        <v>27.835666666666668</v>
      </c>
      <c r="M1453">
        <f>VLOOKUP($C1453,Inputs!$A$3:$G$53,7,FALSE)</f>
        <v>0</v>
      </c>
      <c r="N1453">
        <f t="shared" si="22"/>
        <v>220</v>
      </c>
      <c r="O1453">
        <f>VLOOKUP($C1453,Inputs!$A$3:$G$53,5,FALSE)</f>
        <v>27.835666666666668</v>
      </c>
      <c r="P1453">
        <f>VLOOKUP(C1453,Depack!A$1:B$51,2,FALSE)</f>
        <v>8.4220400023875097</v>
      </c>
    </row>
    <row r="1454" spans="1:16" x14ac:dyDescent="0.2">
      <c r="A1454">
        <v>1451</v>
      </c>
      <c r="B1454" t="s">
        <v>4165</v>
      </c>
      <c r="C1454" t="s">
        <v>34</v>
      </c>
      <c r="D1454">
        <v>28105</v>
      </c>
      <c r="E1454">
        <v>10813.92</v>
      </c>
      <c r="F1454" s="21">
        <v>2</v>
      </c>
      <c r="G1454" s="21">
        <v>286</v>
      </c>
      <c r="H1454" s="21">
        <v>11.75</v>
      </c>
      <c r="I1454" s="21">
        <f>VLOOKUP($C1454,Inputs!$A$3:$G$53,2,FALSE)</f>
        <v>12.88</v>
      </c>
      <c r="J1454" s="21">
        <f>VLOOKUP($C1454,Inputs!$A$3:$G$53,3,FALSE)</f>
        <v>2.3069999999999999</v>
      </c>
      <c r="K1454">
        <f>VLOOKUP($C1454,Inputs!$A$3:$G$53,4,FALSE)</f>
        <v>0.1047</v>
      </c>
      <c r="L1454">
        <f>IF(ISBLANK(H1454),VLOOKUP($C1454,Inputs!$A$3:$G$53,5,FALSE),H1454)</f>
        <v>11.75</v>
      </c>
      <c r="M1454">
        <f>VLOOKUP($C1454,Inputs!$A$3:$G$53,7,FALSE)</f>
        <v>0</v>
      </c>
      <c r="N1454">
        <f t="shared" si="22"/>
        <v>286</v>
      </c>
      <c r="O1454">
        <f>VLOOKUP($C1454,Inputs!$A$3:$G$53,5,FALSE)</f>
        <v>27.835666666666668</v>
      </c>
      <c r="P1454">
        <f>VLOOKUP(C1454,Depack!A$1:B$51,2,FALSE)</f>
        <v>8.4220400023875097</v>
      </c>
    </row>
    <row r="1455" spans="1:16" x14ac:dyDescent="0.2">
      <c r="A1455">
        <v>1452</v>
      </c>
      <c r="B1455" t="s">
        <v>4166</v>
      </c>
      <c r="C1455" t="s">
        <v>34</v>
      </c>
      <c r="D1455">
        <v>28107</v>
      </c>
      <c r="E1455">
        <v>6191.83</v>
      </c>
      <c r="F1455" s="21">
        <v>1</v>
      </c>
      <c r="G1455" s="21">
        <v>312</v>
      </c>
      <c r="H1455" s="21">
        <v>0</v>
      </c>
      <c r="I1455" s="21">
        <f>VLOOKUP($C1455,Inputs!$A$3:$G$53,2,FALSE)</f>
        <v>12.88</v>
      </c>
      <c r="J1455" s="21">
        <f>VLOOKUP($C1455,Inputs!$A$3:$G$53,3,FALSE)</f>
        <v>2.3069999999999999</v>
      </c>
      <c r="K1455">
        <f>VLOOKUP($C1455,Inputs!$A$3:$G$53,4,FALSE)</f>
        <v>0.1047</v>
      </c>
      <c r="L1455">
        <f>IF(ISBLANK(H1455),VLOOKUP($C1455,Inputs!$A$3:$G$53,5,FALSE),H1455)</f>
        <v>0</v>
      </c>
      <c r="M1455">
        <f>VLOOKUP($C1455,Inputs!$A$3:$G$53,7,FALSE)</f>
        <v>0</v>
      </c>
      <c r="N1455">
        <f t="shared" si="22"/>
        <v>312</v>
      </c>
      <c r="O1455">
        <f>VLOOKUP($C1455,Inputs!$A$3:$G$53,5,FALSE)</f>
        <v>27.835666666666668</v>
      </c>
      <c r="P1455">
        <f>VLOOKUP(C1455,Depack!A$1:B$51,2,FALSE)</f>
        <v>8.4220400023875097</v>
      </c>
    </row>
    <row r="1456" spans="1:16" x14ac:dyDescent="0.2">
      <c r="A1456">
        <v>1453</v>
      </c>
      <c r="B1456" t="s">
        <v>4167</v>
      </c>
      <c r="C1456" t="s">
        <v>34</v>
      </c>
      <c r="D1456">
        <v>28109</v>
      </c>
      <c r="E1456">
        <v>9665.9699999999993</v>
      </c>
      <c r="F1456" s="21">
        <v>1</v>
      </c>
      <c r="G1456" s="21">
        <v>312</v>
      </c>
      <c r="H1456" s="21">
        <v>33</v>
      </c>
      <c r="I1456" s="21">
        <f>VLOOKUP($C1456,Inputs!$A$3:$G$53,2,FALSE)</f>
        <v>12.88</v>
      </c>
      <c r="J1456" s="21">
        <f>VLOOKUP($C1456,Inputs!$A$3:$G$53,3,FALSE)</f>
        <v>2.3069999999999999</v>
      </c>
      <c r="K1456">
        <f>VLOOKUP($C1456,Inputs!$A$3:$G$53,4,FALSE)</f>
        <v>0.1047</v>
      </c>
      <c r="L1456">
        <f>IF(ISBLANK(H1456),VLOOKUP($C1456,Inputs!$A$3:$G$53,5,FALSE),H1456)</f>
        <v>33</v>
      </c>
      <c r="M1456">
        <f>VLOOKUP($C1456,Inputs!$A$3:$G$53,7,FALSE)</f>
        <v>0</v>
      </c>
      <c r="N1456">
        <f t="shared" si="22"/>
        <v>312</v>
      </c>
      <c r="O1456">
        <f>VLOOKUP($C1456,Inputs!$A$3:$G$53,5,FALSE)</f>
        <v>27.835666666666668</v>
      </c>
      <c r="P1456">
        <f>VLOOKUP(C1456,Depack!A$1:B$51,2,FALSE)</f>
        <v>8.4220400023875097</v>
      </c>
    </row>
    <row r="1457" spans="1:16" x14ac:dyDescent="0.2">
      <c r="A1457">
        <v>1454</v>
      </c>
      <c r="B1457" t="s">
        <v>3333</v>
      </c>
      <c r="C1457" t="s">
        <v>34</v>
      </c>
      <c r="D1457">
        <v>28111</v>
      </c>
      <c r="E1457">
        <v>1750.64</v>
      </c>
      <c r="F1457" s="21">
        <v>1</v>
      </c>
      <c r="G1457" s="21">
        <v>260</v>
      </c>
      <c r="H1457" s="21">
        <v>30.5</v>
      </c>
      <c r="I1457" s="21">
        <f>VLOOKUP($C1457,Inputs!$A$3:$G$53,2,FALSE)</f>
        <v>12.88</v>
      </c>
      <c r="J1457" s="21">
        <f>VLOOKUP($C1457,Inputs!$A$3:$G$53,3,FALSE)</f>
        <v>2.3069999999999999</v>
      </c>
      <c r="K1457">
        <f>VLOOKUP($C1457,Inputs!$A$3:$G$53,4,FALSE)</f>
        <v>0.1047</v>
      </c>
      <c r="L1457">
        <f>IF(ISBLANK(H1457),VLOOKUP($C1457,Inputs!$A$3:$G$53,5,FALSE),H1457)</f>
        <v>30.5</v>
      </c>
      <c r="M1457">
        <f>VLOOKUP($C1457,Inputs!$A$3:$G$53,7,FALSE)</f>
        <v>0</v>
      </c>
      <c r="N1457">
        <f t="shared" si="22"/>
        <v>260</v>
      </c>
      <c r="O1457">
        <f>VLOOKUP($C1457,Inputs!$A$3:$G$53,5,FALSE)</f>
        <v>27.835666666666668</v>
      </c>
      <c r="P1457">
        <f>VLOOKUP(C1457,Depack!A$1:B$51,2,FALSE)</f>
        <v>8.4220400023875097</v>
      </c>
    </row>
    <row r="1458" spans="1:16" x14ac:dyDescent="0.2">
      <c r="A1458">
        <v>1455</v>
      </c>
      <c r="B1458" t="s">
        <v>3335</v>
      </c>
      <c r="C1458" t="s">
        <v>34</v>
      </c>
      <c r="D1458">
        <v>28113</v>
      </c>
      <c r="E1458">
        <v>8415.8700000000008</v>
      </c>
      <c r="F1458" s="21">
        <v>0</v>
      </c>
      <c r="I1458" s="21">
        <f>VLOOKUP($C1458,Inputs!$A$3:$G$53,2,FALSE)</f>
        <v>12.88</v>
      </c>
      <c r="J1458" s="21">
        <f>VLOOKUP($C1458,Inputs!$A$3:$G$53,3,FALSE)</f>
        <v>2.3069999999999999</v>
      </c>
      <c r="K1458">
        <f>VLOOKUP($C1458,Inputs!$A$3:$G$53,4,FALSE)</f>
        <v>0.1047</v>
      </c>
      <c r="L1458">
        <f>IF(ISBLANK(H1458),VLOOKUP($C1458,Inputs!$A$3:$G$53,5,FALSE),H1458)</f>
        <v>27.835666666666668</v>
      </c>
      <c r="M1458">
        <f>VLOOKUP($C1458,Inputs!$A$3:$G$53,7,FALSE)</f>
        <v>0</v>
      </c>
      <c r="N1458">
        <f t="shared" si="22"/>
        <v>220</v>
      </c>
      <c r="O1458">
        <f>VLOOKUP($C1458,Inputs!$A$3:$G$53,5,FALSE)</f>
        <v>27.835666666666668</v>
      </c>
      <c r="P1458">
        <f>VLOOKUP(C1458,Depack!A$1:B$51,2,FALSE)</f>
        <v>8.4220400023875097</v>
      </c>
    </row>
    <row r="1459" spans="1:16" x14ac:dyDescent="0.2">
      <c r="A1459">
        <v>1456</v>
      </c>
      <c r="B1459" t="s">
        <v>4168</v>
      </c>
      <c r="C1459" t="s">
        <v>34</v>
      </c>
      <c r="D1459">
        <v>28115</v>
      </c>
      <c r="E1459">
        <v>5061.88</v>
      </c>
      <c r="F1459" s="21">
        <v>2</v>
      </c>
      <c r="G1459" s="21">
        <v>312</v>
      </c>
      <c r="H1459" s="21">
        <v>11.5</v>
      </c>
      <c r="I1459" s="21">
        <f>VLOOKUP($C1459,Inputs!$A$3:$G$53,2,FALSE)</f>
        <v>12.88</v>
      </c>
      <c r="J1459" s="21">
        <f>VLOOKUP($C1459,Inputs!$A$3:$G$53,3,FALSE)</f>
        <v>2.3069999999999999</v>
      </c>
      <c r="K1459">
        <f>VLOOKUP($C1459,Inputs!$A$3:$G$53,4,FALSE)</f>
        <v>0.1047</v>
      </c>
      <c r="L1459">
        <f>IF(ISBLANK(H1459),VLOOKUP($C1459,Inputs!$A$3:$G$53,5,FALSE),H1459)</f>
        <v>11.5</v>
      </c>
      <c r="M1459">
        <f>VLOOKUP($C1459,Inputs!$A$3:$G$53,7,FALSE)</f>
        <v>0</v>
      </c>
      <c r="N1459">
        <f t="shared" si="22"/>
        <v>312</v>
      </c>
      <c r="O1459">
        <f>VLOOKUP($C1459,Inputs!$A$3:$G$53,5,FALSE)</f>
        <v>27.835666666666668</v>
      </c>
      <c r="P1459">
        <f>VLOOKUP(C1459,Depack!A$1:B$51,2,FALSE)</f>
        <v>8.4220400023875097</v>
      </c>
    </row>
    <row r="1460" spans="1:16" x14ac:dyDescent="0.2">
      <c r="A1460">
        <v>1457</v>
      </c>
      <c r="B1460" t="s">
        <v>4169</v>
      </c>
      <c r="C1460" t="s">
        <v>34</v>
      </c>
      <c r="D1460">
        <v>28117</v>
      </c>
      <c r="E1460">
        <v>4760.5600000000004</v>
      </c>
      <c r="F1460" s="21">
        <v>1</v>
      </c>
      <c r="G1460" s="21">
        <v>312</v>
      </c>
      <c r="H1460" s="21">
        <v>13.5</v>
      </c>
      <c r="I1460" s="21">
        <f>VLOOKUP($C1460,Inputs!$A$3:$G$53,2,FALSE)</f>
        <v>12.88</v>
      </c>
      <c r="J1460" s="21">
        <f>VLOOKUP($C1460,Inputs!$A$3:$G$53,3,FALSE)</f>
        <v>2.3069999999999999</v>
      </c>
      <c r="K1460">
        <f>VLOOKUP($C1460,Inputs!$A$3:$G$53,4,FALSE)</f>
        <v>0.1047</v>
      </c>
      <c r="L1460">
        <f>IF(ISBLANK(H1460),VLOOKUP($C1460,Inputs!$A$3:$G$53,5,FALSE),H1460)</f>
        <v>13.5</v>
      </c>
      <c r="M1460">
        <f>VLOOKUP($C1460,Inputs!$A$3:$G$53,7,FALSE)</f>
        <v>0</v>
      </c>
      <c r="N1460">
        <f t="shared" si="22"/>
        <v>312</v>
      </c>
      <c r="O1460">
        <f>VLOOKUP($C1460,Inputs!$A$3:$G$53,5,FALSE)</f>
        <v>27.835666666666668</v>
      </c>
      <c r="P1460">
        <f>VLOOKUP(C1460,Depack!A$1:B$51,2,FALSE)</f>
        <v>8.4220400023875097</v>
      </c>
    </row>
    <row r="1461" spans="1:16" x14ac:dyDescent="0.2">
      <c r="A1461">
        <v>1458</v>
      </c>
      <c r="B1461" t="s">
        <v>3643</v>
      </c>
      <c r="C1461" t="s">
        <v>34</v>
      </c>
      <c r="D1461">
        <v>28119</v>
      </c>
      <c r="E1461">
        <v>1217.558</v>
      </c>
      <c r="F1461" s="21">
        <v>0</v>
      </c>
      <c r="I1461" s="21">
        <f>VLOOKUP($C1461,Inputs!$A$3:$G$53,2,FALSE)</f>
        <v>12.88</v>
      </c>
      <c r="J1461" s="21">
        <f>VLOOKUP($C1461,Inputs!$A$3:$G$53,3,FALSE)</f>
        <v>2.3069999999999999</v>
      </c>
      <c r="K1461">
        <f>VLOOKUP($C1461,Inputs!$A$3:$G$53,4,FALSE)</f>
        <v>0.1047</v>
      </c>
      <c r="L1461">
        <f>IF(ISBLANK(H1461),VLOOKUP($C1461,Inputs!$A$3:$G$53,5,FALSE),H1461)</f>
        <v>27.835666666666668</v>
      </c>
      <c r="M1461">
        <f>VLOOKUP($C1461,Inputs!$A$3:$G$53,7,FALSE)</f>
        <v>0</v>
      </c>
      <c r="N1461">
        <f t="shared" si="22"/>
        <v>220</v>
      </c>
      <c r="O1461">
        <f>VLOOKUP($C1461,Inputs!$A$3:$G$53,5,FALSE)</f>
        <v>27.835666666666668</v>
      </c>
      <c r="P1461">
        <f>VLOOKUP(C1461,Depack!A$1:B$51,2,FALSE)</f>
        <v>8.4220400023875097</v>
      </c>
    </row>
    <row r="1462" spans="1:16" x14ac:dyDescent="0.2">
      <c r="A1462">
        <v>1459</v>
      </c>
      <c r="B1462" t="s">
        <v>4170</v>
      </c>
      <c r="C1462" t="s">
        <v>34</v>
      </c>
      <c r="D1462">
        <v>28121</v>
      </c>
      <c r="E1462">
        <v>28542.54</v>
      </c>
      <c r="F1462" s="21">
        <v>0</v>
      </c>
      <c r="I1462" s="21">
        <f>VLOOKUP($C1462,Inputs!$A$3:$G$53,2,FALSE)</f>
        <v>12.88</v>
      </c>
      <c r="J1462" s="21">
        <f>VLOOKUP($C1462,Inputs!$A$3:$G$53,3,FALSE)</f>
        <v>2.3069999999999999</v>
      </c>
      <c r="K1462">
        <f>VLOOKUP($C1462,Inputs!$A$3:$G$53,4,FALSE)</f>
        <v>0.1047</v>
      </c>
      <c r="L1462">
        <f>IF(ISBLANK(H1462),VLOOKUP($C1462,Inputs!$A$3:$G$53,5,FALSE),H1462)</f>
        <v>27.835666666666668</v>
      </c>
      <c r="M1462">
        <f>VLOOKUP($C1462,Inputs!$A$3:$G$53,7,FALSE)</f>
        <v>0</v>
      </c>
      <c r="N1462">
        <f t="shared" si="22"/>
        <v>220</v>
      </c>
      <c r="O1462">
        <f>VLOOKUP($C1462,Inputs!$A$3:$G$53,5,FALSE)</f>
        <v>27.835666666666668</v>
      </c>
      <c r="P1462">
        <f>VLOOKUP(C1462,Depack!A$1:B$51,2,FALSE)</f>
        <v>8.4220400023875097</v>
      </c>
    </row>
    <row r="1463" spans="1:16" x14ac:dyDescent="0.2">
      <c r="A1463">
        <v>1460</v>
      </c>
      <c r="B1463" t="s">
        <v>2001</v>
      </c>
      <c r="C1463" t="s">
        <v>34</v>
      </c>
      <c r="D1463">
        <v>28123</v>
      </c>
      <c r="E1463">
        <v>6716.41</v>
      </c>
      <c r="F1463" s="21">
        <v>1</v>
      </c>
      <c r="G1463" s="21">
        <v>312</v>
      </c>
      <c r="H1463" s="21">
        <v>39</v>
      </c>
      <c r="I1463" s="21">
        <f>VLOOKUP($C1463,Inputs!$A$3:$G$53,2,FALSE)</f>
        <v>12.88</v>
      </c>
      <c r="J1463" s="21">
        <f>VLOOKUP($C1463,Inputs!$A$3:$G$53,3,FALSE)</f>
        <v>2.3069999999999999</v>
      </c>
      <c r="K1463">
        <f>VLOOKUP($C1463,Inputs!$A$3:$G$53,4,FALSE)</f>
        <v>0.1047</v>
      </c>
      <c r="L1463">
        <f>IF(ISBLANK(H1463),VLOOKUP($C1463,Inputs!$A$3:$G$53,5,FALSE),H1463)</f>
        <v>39</v>
      </c>
      <c r="M1463">
        <f>VLOOKUP($C1463,Inputs!$A$3:$G$53,7,FALSE)</f>
        <v>0</v>
      </c>
      <c r="N1463">
        <f t="shared" si="22"/>
        <v>312</v>
      </c>
      <c r="O1463">
        <f>VLOOKUP($C1463,Inputs!$A$3:$G$53,5,FALSE)</f>
        <v>27.835666666666668</v>
      </c>
      <c r="P1463">
        <f>VLOOKUP(C1463,Depack!A$1:B$51,2,FALSE)</f>
        <v>8.4220400023875097</v>
      </c>
    </row>
    <row r="1464" spans="1:16" x14ac:dyDescent="0.2">
      <c r="A1464">
        <v>1461</v>
      </c>
      <c r="B1464" t="s">
        <v>4171</v>
      </c>
      <c r="C1464" t="s">
        <v>34</v>
      </c>
      <c r="D1464">
        <v>28125</v>
      </c>
      <c r="E1464">
        <v>798.00400000000002</v>
      </c>
      <c r="F1464" s="21">
        <v>1</v>
      </c>
      <c r="G1464" s="21">
        <v>312</v>
      </c>
      <c r="H1464" s="21">
        <v>0</v>
      </c>
      <c r="I1464" s="21">
        <f>VLOOKUP($C1464,Inputs!$A$3:$G$53,2,FALSE)</f>
        <v>12.88</v>
      </c>
      <c r="J1464" s="21">
        <f>VLOOKUP($C1464,Inputs!$A$3:$G$53,3,FALSE)</f>
        <v>2.3069999999999999</v>
      </c>
      <c r="K1464">
        <f>VLOOKUP($C1464,Inputs!$A$3:$G$53,4,FALSE)</f>
        <v>0.1047</v>
      </c>
      <c r="L1464">
        <f>IF(ISBLANK(H1464),VLOOKUP($C1464,Inputs!$A$3:$G$53,5,FALSE),H1464)</f>
        <v>0</v>
      </c>
      <c r="M1464">
        <f>VLOOKUP($C1464,Inputs!$A$3:$G$53,7,FALSE)</f>
        <v>0</v>
      </c>
      <c r="N1464">
        <f t="shared" si="22"/>
        <v>312</v>
      </c>
      <c r="O1464">
        <f>VLOOKUP($C1464,Inputs!$A$3:$G$53,5,FALSE)</f>
        <v>27.835666666666668</v>
      </c>
      <c r="P1464">
        <f>VLOOKUP(C1464,Depack!A$1:B$51,2,FALSE)</f>
        <v>8.4220400023875097</v>
      </c>
    </row>
    <row r="1465" spans="1:16" x14ac:dyDescent="0.2">
      <c r="A1465">
        <v>1462</v>
      </c>
      <c r="B1465" t="s">
        <v>3947</v>
      </c>
      <c r="C1465" t="s">
        <v>34</v>
      </c>
      <c r="D1465">
        <v>28127</v>
      </c>
      <c r="E1465">
        <v>4756.3500000000004</v>
      </c>
      <c r="F1465" s="21">
        <v>0</v>
      </c>
      <c r="I1465" s="21">
        <f>VLOOKUP($C1465,Inputs!$A$3:$G$53,2,FALSE)</f>
        <v>12.88</v>
      </c>
      <c r="J1465" s="21">
        <f>VLOOKUP($C1465,Inputs!$A$3:$G$53,3,FALSE)</f>
        <v>2.3069999999999999</v>
      </c>
      <c r="K1465">
        <f>VLOOKUP($C1465,Inputs!$A$3:$G$53,4,FALSE)</f>
        <v>0.1047</v>
      </c>
      <c r="L1465">
        <f>IF(ISBLANK(H1465),VLOOKUP($C1465,Inputs!$A$3:$G$53,5,FALSE),H1465)</f>
        <v>27.835666666666668</v>
      </c>
      <c r="M1465">
        <f>VLOOKUP($C1465,Inputs!$A$3:$G$53,7,FALSE)</f>
        <v>0</v>
      </c>
      <c r="N1465">
        <f t="shared" si="22"/>
        <v>220</v>
      </c>
      <c r="O1465">
        <f>VLOOKUP($C1465,Inputs!$A$3:$G$53,5,FALSE)</f>
        <v>27.835666666666668</v>
      </c>
      <c r="P1465">
        <f>VLOOKUP(C1465,Depack!A$1:B$51,2,FALSE)</f>
        <v>8.4220400023875097</v>
      </c>
    </row>
    <row r="1466" spans="1:16" x14ac:dyDescent="0.2">
      <c r="A1466">
        <v>1463</v>
      </c>
      <c r="B1466" t="s">
        <v>3888</v>
      </c>
      <c r="C1466" t="s">
        <v>34</v>
      </c>
      <c r="D1466">
        <v>28129</v>
      </c>
      <c r="E1466">
        <v>2406.75</v>
      </c>
      <c r="F1466" s="21">
        <v>0</v>
      </c>
      <c r="I1466" s="21">
        <f>VLOOKUP($C1466,Inputs!$A$3:$G$53,2,FALSE)</f>
        <v>12.88</v>
      </c>
      <c r="J1466" s="21">
        <f>VLOOKUP($C1466,Inputs!$A$3:$G$53,3,FALSE)</f>
        <v>2.3069999999999999</v>
      </c>
      <c r="K1466">
        <f>VLOOKUP($C1466,Inputs!$A$3:$G$53,4,FALSE)</f>
        <v>0.1047</v>
      </c>
      <c r="L1466">
        <f>IF(ISBLANK(H1466),VLOOKUP($C1466,Inputs!$A$3:$G$53,5,FALSE),H1466)</f>
        <v>27.835666666666668</v>
      </c>
      <c r="M1466">
        <f>VLOOKUP($C1466,Inputs!$A$3:$G$53,7,FALSE)</f>
        <v>0</v>
      </c>
      <c r="N1466">
        <f t="shared" si="22"/>
        <v>220</v>
      </c>
      <c r="O1466">
        <f>VLOOKUP($C1466,Inputs!$A$3:$G$53,5,FALSE)</f>
        <v>27.835666666666668</v>
      </c>
      <c r="P1466">
        <f>VLOOKUP(C1466,Depack!A$1:B$51,2,FALSE)</f>
        <v>8.4220400023875097</v>
      </c>
    </row>
    <row r="1467" spans="1:16" x14ac:dyDescent="0.2">
      <c r="A1467">
        <v>1464</v>
      </c>
      <c r="B1467" t="s">
        <v>3427</v>
      </c>
      <c r="C1467" t="s">
        <v>34</v>
      </c>
      <c r="D1467">
        <v>28131</v>
      </c>
      <c r="E1467">
        <v>3418.22</v>
      </c>
      <c r="F1467" s="21">
        <v>0</v>
      </c>
      <c r="I1467" s="21">
        <f>VLOOKUP($C1467,Inputs!$A$3:$G$53,2,FALSE)</f>
        <v>12.88</v>
      </c>
      <c r="J1467" s="21">
        <f>VLOOKUP($C1467,Inputs!$A$3:$G$53,3,FALSE)</f>
        <v>2.3069999999999999</v>
      </c>
      <c r="K1467">
        <f>VLOOKUP($C1467,Inputs!$A$3:$G$53,4,FALSE)</f>
        <v>0.1047</v>
      </c>
      <c r="L1467">
        <f>IF(ISBLANK(H1467),VLOOKUP($C1467,Inputs!$A$3:$G$53,5,FALSE),H1467)</f>
        <v>27.835666666666668</v>
      </c>
      <c r="M1467">
        <f>VLOOKUP($C1467,Inputs!$A$3:$G$53,7,FALSE)</f>
        <v>0</v>
      </c>
      <c r="N1467">
        <f t="shared" si="22"/>
        <v>220</v>
      </c>
      <c r="O1467">
        <f>VLOOKUP($C1467,Inputs!$A$3:$G$53,5,FALSE)</f>
        <v>27.835666666666668</v>
      </c>
      <c r="P1467">
        <f>VLOOKUP(C1467,Depack!A$1:B$51,2,FALSE)</f>
        <v>8.4220400023875097</v>
      </c>
    </row>
    <row r="1468" spans="1:16" x14ac:dyDescent="0.2">
      <c r="A1468">
        <v>1465</v>
      </c>
      <c r="B1468" t="s">
        <v>4172</v>
      </c>
      <c r="C1468" t="s">
        <v>34</v>
      </c>
      <c r="D1468">
        <v>28133</v>
      </c>
      <c r="E1468">
        <v>5525.43</v>
      </c>
      <c r="F1468" s="21">
        <v>0</v>
      </c>
      <c r="I1468" s="21">
        <f>VLOOKUP($C1468,Inputs!$A$3:$G$53,2,FALSE)</f>
        <v>12.88</v>
      </c>
      <c r="J1468" s="21">
        <f>VLOOKUP($C1468,Inputs!$A$3:$G$53,3,FALSE)</f>
        <v>2.3069999999999999</v>
      </c>
      <c r="K1468">
        <f>VLOOKUP($C1468,Inputs!$A$3:$G$53,4,FALSE)</f>
        <v>0.1047</v>
      </c>
      <c r="L1468">
        <f>IF(ISBLANK(H1468),VLOOKUP($C1468,Inputs!$A$3:$G$53,5,FALSE),H1468)</f>
        <v>27.835666666666668</v>
      </c>
      <c r="M1468">
        <f>VLOOKUP($C1468,Inputs!$A$3:$G$53,7,FALSE)</f>
        <v>0</v>
      </c>
      <c r="N1468">
        <f t="shared" si="22"/>
        <v>220</v>
      </c>
      <c r="O1468">
        <f>VLOOKUP($C1468,Inputs!$A$3:$G$53,5,FALSE)</f>
        <v>27.835666666666668</v>
      </c>
      <c r="P1468">
        <f>VLOOKUP(C1468,Depack!A$1:B$51,2,FALSE)</f>
        <v>8.4220400023875097</v>
      </c>
    </row>
    <row r="1469" spans="1:16" x14ac:dyDescent="0.2">
      <c r="A1469">
        <v>1466</v>
      </c>
      <c r="B1469" t="s">
        <v>4173</v>
      </c>
      <c r="C1469" t="s">
        <v>34</v>
      </c>
      <c r="D1469">
        <v>28135</v>
      </c>
      <c r="E1469">
        <v>2250.1799999999998</v>
      </c>
      <c r="F1469" s="21">
        <v>0</v>
      </c>
      <c r="I1469" s="21">
        <f>VLOOKUP($C1469,Inputs!$A$3:$G$53,2,FALSE)</f>
        <v>12.88</v>
      </c>
      <c r="J1469" s="21">
        <f>VLOOKUP($C1469,Inputs!$A$3:$G$53,3,FALSE)</f>
        <v>2.3069999999999999</v>
      </c>
      <c r="K1469">
        <f>VLOOKUP($C1469,Inputs!$A$3:$G$53,4,FALSE)</f>
        <v>0.1047</v>
      </c>
      <c r="L1469">
        <f>IF(ISBLANK(H1469),VLOOKUP($C1469,Inputs!$A$3:$G$53,5,FALSE),H1469)</f>
        <v>27.835666666666668</v>
      </c>
      <c r="M1469">
        <f>VLOOKUP($C1469,Inputs!$A$3:$G$53,7,FALSE)</f>
        <v>0</v>
      </c>
      <c r="N1469">
        <f t="shared" si="22"/>
        <v>220</v>
      </c>
      <c r="O1469">
        <f>VLOOKUP($C1469,Inputs!$A$3:$G$53,5,FALSE)</f>
        <v>27.835666666666668</v>
      </c>
      <c r="P1469">
        <f>VLOOKUP(C1469,Depack!A$1:B$51,2,FALSE)</f>
        <v>8.4220400023875097</v>
      </c>
    </row>
    <row r="1470" spans="1:16" x14ac:dyDescent="0.2">
      <c r="A1470">
        <v>1467</v>
      </c>
      <c r="B1470" t="s">
        <v>4174</v>
      </c>
      <c r="C1470" t="s">
        <v>34</v>
      </c>
      <c r="D1470">
        <v>28137</v>
      </c>
      <c r="E1470">
        <v>4940.1000000000004</v>
      </c>
      <c r="F1470" s="21">
        <v>0</v>
      </c>
      <c r="I1470" s="21">
        <f>VLOOKUP($C1470,Inputs!$A$3:$G$53,2,FALSE)</f>
        <v>12.88</v>
      </c>
      <c r="J1470" s="21">
        <f>VLOOKUP($C1470,Inputs!$A$3:$G$53,3,FALSE)</f>
        <v>2.3069999999999999</v>
      </c>
      <c r="K1470">
        <f>VLOOKUP($C1470,Inputs!$A$3:$G$53,4,FALSE)</f>
        <v>0.1047</v>
      </c>
      <c r="L1470">
        <f>IF(ISBLANK(H1470),VLOOKUP($C1470,Inputs!$A$3:$G$53,5,FALSE),H1470)</f>
        <v>27.835666666666668</v>
      </c>
      <c r="M1470">
        <f>VLOOKUP($C1470,Inputs!$A$3:$G$53,7,FALSE)</f>
        <v>0</v>
      </c>
      <c r="N1470">
        <f t="shared" si="22"/>
        <v>220</v>
      </c>
      <c r="O1470">
        <f>VLOOKUP($C1470,Inputs!$A$3:$G$53,5,FALSE)</f>
        <v>27.835666666666668</v>
      </c>
      <c r="P1470">
        <f>VLOOKUP(C1470,Depack!A$1:B$51,2,FALSE)</f>
        <v>8.4220400023875097</v>
      </c>
    </row>
    <row r="1471" spans="1:16" x14ac:dyDescent="0.2">
      <c r="A1471">
        <v>1468</v>
      </c>
      <c r="B1471" t="s">
        <v>4175</v>
      </c>
      <c r="C1471" t="s">
        <v>34</v>
      </c>
      <c r="D1471">
        <v>28139</v>
      </c>
      <c r="E1471">
        <v>3585.74</v>
      </c>
      <c r="F1471" s="21">
        <v>1</v>
      </c>
      <c r="G1471" s="21">
        <v>260</v>
      </c>
      <c r="H1471" s="21">
        <v>30</v>
      </c>
      <c r="I1471" s="21">
        <f>VLOOKUP($C1471,Inputs!$A$3:$G$53,2,FALSE)</f>
        <v>12.88</v>
      </c>
      <c r="J1471" s="21">
        <f>VLOOKUP($C1471,Inputs!$A$3:$G$53,3,FALSE)</f>
        <v>2.3069999999999999</v>
      </c>
      <c r="K1471">
        <f>VLOOKUP($C1471,Inputs!$A$3:$G$53,4,FALSE)</f>
        <v>0.1047</v>
      </c>
      <c r="L1471">
        <f>IF(ISBLANK(H1471),VLOOKUP($C1471,Inputs!$A$3:$G$53,5,FALSE),H1471)</f>
        <v>30</v>
      </c>
      <c r="M1471">
        <f>VLOOKUP($C1471,Inputs!$A$3:$G$53,7,FALSE)</f>
        <v>0</v>
      </c>
      <c r="N1471">
        <f t="shared" si="22"/>
        <v>260</v>
      </c>
      <c r="O1471">
        <f>VLOOKUP($C1471,Inputs!$A$3:$G$53,5,FALSE)</f>
        <v>27.835666666666668</v>
      </c>
      <c r="P1471">
        <f>VLOOKUP(C1471,Depack!A$1:B$51,2,FALSE)</f>
        <v>8.4220400023875097</v>
      </c>
    </row>
    <row r="1472" spans="1:16" x14ac:dyDescent="0.2">
      <c r="A1472">
        <v>1469</v>
      </c>
      <c r="B1472" t="s">
        <v>4176</v>
      </c>
      <c r="C1472" t="s">
        <v>34</v>
      </c>
      <c r="D1472">
        <v>28141</v>
      </c>
      <c r="E1472">
        <v>3267.9</v>
      </c>
      <c r="F1472" s="21">
        <v>1</v>
      </c>
      <c r="G1472" s="21">
        <v>312</v>
      </c>
      <c r="H1472" s="21">
        <v>27</v>
      </c>
      <c r="I1472" s="21">
        <f>VLOOKUP($C1472,Inputs!$A$3:$G$53,2,FALSE)</f>
        <v>12.88</v>
      </c>
      <c r="J1472" s="21">
        <f>VLOOKUP($C1472,Inputs!$A$3:$G$53,3,FALSE)</f>
        <v>2.3069999999999999</v>
      </c>
      <c r="K1472">
        <f>VLOOKUP($C1472,Inputs!$A$3:$G$53,4,FALSE)</f>
        <v>0.1047</v>
      </c>
      <c r="L1472">
        <f>IF(ISBLANK(H1472),VLOOKUP($C1472,Inputs!$A$3:$G$53,5,FALSE),H1472)</f>
        <v>27</v>
      </c>
      <c r="M1472">
        <f>VLOOKUP($C1472,Inputs!$A$3:$G$53,7,FALSE)</f>
        <v>0</v>
      </c>
      <c r="N1472">
        <f t="shared" si="22"/>
        <v>312</v>
      </c>
      <c r="O1472">
        <f>VLOOKUP($C1472,Inputs!$A$3:$G$53,5,FALSE)</f>
        <v>27.835666666666668</v>
      </c>
      <c r="P1472">
        <f>VLOOKUP(C1472,Depack!A$1:B$51,2,FALSE)</f>
        <v>8.4220400023875097</v>
      </c>
    </row>
    <row r="1473" spans="1:16" x14ac:dyDescent="0.2">
      <c r="A1473">
        <v>1470</v>
      </c>
      <c r="B1473" t="s">
        <v>4177</v>
      </c>
      <c r="C1473" t="s">
        <v>34</v>
      </c>
      <c r="D1473">
        <v>28143</v>
      </c>
      <c r="E1473">
        <v>3489.58</v>
      </c>
      <c r="F1473" s="21">
        <v>1</v>
      </c>
      <c r="G1473" s="21">
        <v>312</v>
      </c>
      <c r="H1473" s="21">
        <v>31</v>
      </c>
      <c r="I1473" s="21">
        <f>VLOOKUP($C1473,Inputs!$A$3:$G$53,2,FALSE)</f>
        <v>12.88</v>
      </c>
      <c r="J1473" s="21">
        <f>VLOOKUP($C1473,Inputs!$A$3:$G$53,3,FALSE)</f>
        <v>2.3069999999999999</v>
      </c>
      <c r="K1473">
        <f>VLOOKUP($C1473,Inputs!$A$3:$G$53,4,FALSE)</f>
        <v>0.1047</v>
      </c>
      <c r="L1473">
        <f>IF(ISBLANK(H1473),VLOOKUP($C1473,Inputs!$A$3:$G$53,5,FALSE),H1473)</f>
        <v>31</v>
      </c>
      <c r="M1473">
        <f>VLOOKUP($C1473,Inputs!$A$3:$G$53,7,FALSE)</f>
        <v>0</v>
      </c>
      <c r="N1473">
        <f t="shared" si="22"/>
        <v>312</v>
      </c>
      <c r="O1473">
        <f>VLOOKUP($C1473,Inputs!$A$3:$G$53,5,FALSE)</f>
        <v>27.835666666666668</v>
      </c>
      <c r="P1473">
        <f>VLOOKUP(C1473,Depack!A$1:B$51,2,FALSE)</f>
        <v>8.4220400023875097</v>
      </c>
    </row>
    <row r="1474" spans="1:16" x14ac:dyDescent="0.2">
      <c r="A1474">
        <v>1471</v>
      </c>
      <c r="B1474" t="s">
        <v>3428</v>
      </c>
      <c r="C1474" t="s">
        <v>34</v>
      </c>
      <c r="D1474">
        <v>28145</v>
      </c>
      <c r="E1474">
        <v>4634.12</v>
      </c>
      <c r="F1474" s="21">
        <v>0</v>
      </c>
      <c r="I1474" s="21">
        <f>VLOOKUP($C1474,Inputs!$A$3:$G$53,2,FALSE)</f>
        <v>12.88</v>
      </c>
      <c r="J1474" s="21">
        <f>VLOOKUP($C1474,Inputs!$A$3:$G$53,3,FALSE)</f>
        <v>2.3069999999999999</v>
      </c>
      <c r="K1474">
        <f>VLOOKUP($C1474,Inputs!$A$3:$G$53,4,FALSE)</f>
        <v>0.1047</v>
      </c>
      <c r="L1474">
        <f>IF(ISBLANK(H1474),VLOOKUP($C1474,Inputs!$A$3:$G$53,5,FALSE),H1474)</f>
        <v>27.835666666666668</v>
      </c>
      <c r="M1474">
        <f>VLOOKUP($C1474,Inputs!$A$3:$G$53,7,FALSE)</f>
        <v>0</v>
      </c>
      <c r="N1474">
        <f t="shared" si="22"/>
        <v>220</v>
      </c>
      <c r="O1474">
        <f>VLOOKUP($C1474,Inputs!$A$3:$G$53,5,FALSE)</f>
        <v>27.835666666666668</v>
      </c>
      <c r="P1474">
        <f>VLOOKUP(C1474,Depack!A$1:B$51,2,FALSE)</f>
        <v>8.4220400023875097</v>
      </c>
    </row>
    <row r="1475" spans="1:16" x14ac:dyDescent="0.2">
      <c r="A1475">
        <v>1472</v>
      </c>
      <c r="B1475" t="s">
        <v>4178</v>
      </c>
      <c r="C1475" t="s">
        <v>34</v>
      </c>
      <c r="D1475">
        <v>28147</v>
      </c>
      <c r="E1475">
        <v>2470.35</v>
      </c>
      <c r="F1475" s="21">
        <v>0</v>
      </c>
      <c r="I1475" s="21">
        <f>VLOOKUP($C1475,Inputs!$A$3:$G$53,2,FALSE)</f>
        <v>12.88</v>
      </c>
      <c r="J1475" s="21">
        <f>VLOOKUP($C1475,Inputs!$A$3:$G$53,3,FALSE)</f>
        <v>2.3069999999999999</v>
      </c>
      <c r="K1475">
        <f>VLOOKUP($C1475,Inputs!$A$3:$G$53,4,FALSE)</f>
        <v>0.1047</v>
      </c>
      <c r="L1475">
        <f>IF(ISBLANK(H1475),VLOOKUP($C1475,Inputs!$A$3:$G$53,5,FALSE),H1475)</f>
        <v>27.835666666666668</v>
      </c>
      <c r="M1475">
        <f>VLOOKUP($C1475,Inputs!$A$3:$G$53,7,FALSE)</f>
        <v>0</v>
      </c>
      <c r="N1475">
        <f t="shared" ref="N1475:N1538" si="23">IF(ISBLANK(G1475),220,G1475)</f>
        <v>220</v>
      </c>
      <c r="O1475">
        <f>VLOOKUP($C1475,Inputs!$A$3:$G$53,5,FALSE)</f>
        <v>27.835666666666668</v>
      </c>
      <c r="P1475">
        <f>VLOOKUP(C1475,Depack!A$1:B$51,2,FALSE)</f>
        <v>8.4220400023875097</v>
      </c>
    </row>
    <row r="1476" spans="1:16" x14ac:dyDescent="0.2">
      <c r="A1476">
        <v>1473</v>
      </c>
      <c r="B1476" t="s">
        <v>3666</v>
      </c>
      <c r="C1476" t="s">
        <v>34</v>
      </c>
      <c r="D1476">
        <v>28149</v>
      </c>
      <c r="E1476">
        <v>9830.34</v>
      </c>
      <c r="F1476" s="21">
        <v>2</v>
      </c>
      <c r="G1476" s="21">
        <v>312</v>
      </c>
      <c r="H1476" s="21">
        <v>0</v>
      </c>
      <c r="I1476" s="21">
        <f>VLOOKUP($C1476,Inputs!$A$3:$G$53,2,FALSE)</f>
        <v>12.88</v>
      </c>
      <c r="J1476" s="21">
        <f>VLOOKUP($C1476,Inputs!$A$3:$G$53,3,FALSE)</f>
        <v>2.3069999999999999</v>
      </c>
      <c r="K1476">
        <f>VLOOKUP($C1476,Inputs!$A$3:$G$53,4,FALSE)</f>
        <v>0.1047</v>
      </c>
      <c r="L1476">
        <f>IF(ISBLANK(H1476),VLOOKUP($C1476,Inputs!$A$3:$G$53,5,FALSE),H1476)</f>
        <v>0</v>
      </c>
      <c r="M1476">
        <f>VLOOKUP($C1476,Inputs!$A$3:$G$53,7,FALSE)</f>
        <v>0</v>
      </c>
      <c r="N1476">
        <f t="shared" si="23"/>
        <v>312</v>
      </c>
      <c r="O1476">
        <f>VLOOKUP($C1476,Inputs!$A$3:$G$53,5,FALSE)</f>
        <v>27.835666666666668</v>
      </c>
      <c r="P1476">
        <f>VLOOKUP(C1476,Depack!A$1:B$51,2,FALSE)</f>
        <v>8.4220400023875097</v>
      </c>
    </row>
    <row r="1477" spans="1:16" x14ac:dyDescent="0.2">
      <c r="A1477">
        <v>1474</v>
      </c>
      <c r="B1477" t="s">
        <v>57</v>
      </c>
      <c r="C1477" t="s">
        <v>34</v>
      </c>
      <c r="D1477">
        <v>28151</v>
      </c>
      <c r="E1477">
        <v>9524.09</v>
      </c>
      <c r="F1477" s="21">
        <v>1</v>
      </c>
      <c r="G1477" s="21">
        <v>312</v>
      </c>
      <c r="H1477" s="21">
        <v>47.5</v>
      </c>
      <c r="I1477" s="21">
        <f>VLOOKUP($C1477,Inputs!$A$3:$G$53,2,FALSE)</f>
        <v>12.88</v>
      </c>
      <c r="J1477" s="21">
        <f>VLOOKUP($C1477,Inputs!$A$3:$G$53,3,FALSE)</f>
        <v>2.3069999999999999</v>
      </c>
      <c r="K1477">
        <f>VLOOKUP($C1477,Inputs!$A$3:$G$53,4,FALSE)</f>
        <v>0.1047</v>
      </c>
      <c r="L1477">
        <f>IF(ISBLANK(H1477),VLOOKUP($C1477,Inputs!$A$3:$G$53,5,FALSE),H1477)</f>
        <v>47.5</v>
      </c>
      <c r="M1477">
        <f>VLOOKUP($C1477,Inputs!$A$3:$G$53,7,FALSE)</f>
        <v>0</v>
      </c>
      <c r="N1477">
        <f t="shared" si="23"/>
        <v>312</v>
      </c>
      <c r="O1477">
        <f>VLOOKUP($C1477,Inputs!$A$3:$G$53,5,FALSE)</f>
        <v>27.835666666666668</v>
      </c>
      <c r="P1477">
        <f>VLOOKUP(C1477,Depack!A$1:B$51,2,FALSE)</f>
        <v>8.4220400023875097</v>
      </c>
    </row>
    <row r="1478" spans="1:16" x14ac:dyDescent="0.2">
      <c r="A1478">
        <v>1475</v>
      </c>
      <c r="B1478" t="s">
        <v>3667</v>
      </c>
      <c r="C1478" t="s">
        <v>34</v>
      </c>
      <c r="D1478">
        <v>28153</v>
      </c>
      <c r="E1478">
        <v>3564.23</v>
      </c>
      <c r="F1478" s="21">
        <v>0</v>
      </c>
      <c r="I1478" s="21">
        <f>VLOOKUP($C1478,Inputs!$A$3:$G$53,2,FALSE)</f>
        <v>12.88</v>
      </c>
      <c r="J1478" s="21">
        <f>VLOOKUP($C1478,Inputs!$A$3:$G$53,3,FALSE)</f>
        <v>2.3069999999999999</v>
      </c>
      <c r="K1478">
        <f>VLOOKUP($C1478,Inputs!$A$3:$G$53,4,FALSE)</f>
        <v>0.1047</v>
      </c>
      <c r="L1478">
        <f>IF(ISBLANK(H1478),VLOOKUP($C1478,Inputs!$A$3:$G$53,5,FALSE),H1478)</f>
        <v>27.835666666666668</v>
      </c>
      <c r="M1478">
        <f>VLOOKUP($C1478,Inputs!$A$3:$G$53,7,FALSE)</f>
        <v>0</v>
      </c>
      <c r="N1478">
        <f t="shared" si="23"/>
        <v>220</v>
      </c>
      <c r="O1478">
        <f>VLOOKUP($C1478,Inputs!$A$3:$G$53,5,FALSE)</f>
        <v>27.835666666666668</v>
      </c>
      <c r="P1478">
        <f>VLOOKUP(C1478,Depack!A$1:B$51,2,FALSE)</f>
        <v>8.4220400023875097</v>
      </c>
    </row>
    <row r="1479" spans="1:16" x14ac:dyDescent="0.2">
      <c r="A1479">
        <v>1476</v>
      </c>
      <c r="B1479" t="s">
        <v>3668</v>
      </c>
      <c r="C1479" t="s">
        <v>34</v>
      </c>
      <c r="D1479">
        <v>28155</v>
      </c>
      <c r="E1479">
        <v>1668.05</v>
      </c>
      <c r="F1479" s="21">
        <v>0</v>
      </c>
      <c r="I1479" s="21">
        <f>VLOOKUP($C1479,Inputs!$A$3:$G$53,2,FALSE)</f>
        <v>12.88</v>
      </c>
      <c r="J1479" s="21">
        <f>VLOOKUP($C1479,Inputs!$A$3:$G$53,3,FALSE)</f>
        <v>2.3069999999999999</v>
      </c>
      <c r="K1479">
        <f>VLOOKUP($C1479,Inputs!$A$3:$G$53,4,FALSE)</f>
        <v>0.1047</v>
      </c>
      <c r="L1479">
        <f>IF(ISBLANK(H1479),VLOOKUP($C1479,Inputs!$A$3:$G$53,5,FALSE),H1479)</f>
        <v>27.835666666666668</v>
      </c>
      <c r="M1479">
        <f>VLOOKUP($C1479,Inputs!$A$3:$G$53,7,FALSE)</f>
        <v>0</v>
      </c>
      <c r="N1479">
        <f t="shared" si="23"/>
        <v>220</v>
      </c>
      <c r="O1479">
        <f>VLOOKUP($C1479,Inputs!$A$3:$G$53,5,FALSE)</f>
        <v>27.835666666666668</v>
      </c>
      <c r="P1479">
        <f>VLOOKUP(C1479,Depack!A$1:B$51,2,FALSE)</f>
        <v>8.4220400023875097</v>
      </c>
    </row>
    <row r="1480" spans="1:16" x14ac:dyDescent="0.2">
      <c r="A1480">
        <v>1477</v>
      </c>
      <c r="B1480" t="s">
        <v>3672</v>
      </c>
      <c r="C1480" t="s">
        <v>34</v>
      </c>
      <c r="D1480">
        <v>28157</v>
      </c>
      <c r="E1480">
        <v>1762.1220000000001</v>
      </c>
      <c r="F1480" s="21">
        <v>0</v>
      </c>
      <c r="I1480" s="21">
        <f>VLOOKUP($C1480,Inputs!$A$3:$G$53,2,FALSE)</f>
        <v>12.88</v>
      </c>
      <c r="J1480" s="21">
        <f>VLOOKUP($C1480,Inputs!$A$3:$G$53,3,FALSE)</f>
        <v>2.3069999999999999</v>
      </c>
      <c r="K1480">
        <f>VLOOKUP($C1480,Inputs!$A$3:$G$53,4,FALSE)</f>
        <v>0.1047</v>
      </c>
      <c r="L1480">
        <f>IF(ISBLANK(H1480),VLOOKUP($C1480,Inputs!$A$3:$G$53,5,FALSE),H1480)</f>
        <v>27.835666666666668</v>
      </c>
      <c r="M1480">
        <f>VLOOKUP($C1480,Inputs!$A$3:$G$53,7,FALSE)</f>
        <v>0</v>
      </c>
      <c r="N1480">
        <f t="shared" si="23"/>
        <v>220</v>
      </c>
      <c r="O1480">
        <f>VLOOKUP($C1480,Inputs!$A$3:$G$53,5,FALSE)</f>
        <v>27.835666666666668</v>
      </c>
      <c r="P1480">
        <f>VLOOKUP(C1480,Depack!A$1:B$51,2,FALSE)</f>
        <v>8.4220400023875097</v>
      </c>
    </row>
    <row r="1481" spans="1:16" x14ac:dyDescent="0.2">
      <c r="A1481">
        <v>1478</v>
      </c>
      <c r="B1481" t="s">
        <v>3345</v>
      </c>
      <c r="C1481" t="s">
        <v>34</v>
      </c>
      <c r="D1481">
        <v>28159</v>
      </c>
      <c r="E1481">
        <v>3268.28</v>
      </c>
      <c r="F1481" s="21">
        <v>1</v>
      </c>
      <c r="G1481" s="21">
        <v>260</v>
      </c>
      <c r="H1481" s="21">
        <v>18</v>
      </c>
      <c r="I1481" s="21">
        <f>VLOOKUP($C1481,Inputs!$A$3:$G$53,2,FALSE)</f>
        <v>12.88</v>
      </c>
      <c r="J1481" s="21">
        <f>VLOOKUP($C1481,Inputs!$A$3:$G$53,3,FALSE)</f>
        <v>2.3069999999999999</v>
      </c>
      <c r="K1481">
        <f>VLOOKUP($C1481,Inputs!$A$3:$G$53,4,FALSE)</f>
        <v>0.1047</v>
      </c>
      <c r="L1481">
        <f>IF(ISBLANK(H1481),VLOOKUP($C1481,Inputs!$A$3:$G$53,5,FALSE),H1481)</f>
        <v>18</v>
      </c>
      <c r="M1481">
        <f>VLOOKUP($C1481,Inputs!$A$3:$G$53,7,FALSE)</f>
        <v>0</v>
      </c>
      <c r="N1481">
        <f t="shared" si="23"/>
        <v>260</v>
      </c>
      <c r="O1481">
        <f>VLOOKUP($C1481,Inputs!$A$3:$G$53,5,FALSE)</f>
        <v>27.835666666666668</v>
      </c>
      <c r="P1481">
        <f>VLOOKUP(C1481,Depack!A$1:B$51,2,FALSE)</f>
        <v>8.4220400023875097</v>
      </c>
    </row>
    <row r="1482" spans="1:16" x14ac:dyDescent="0.2">
      <c r="A1482">
        <v>1479</v>
      </c>
      <c r="B1482" t="s">
        <v>4179</v>
      </c>
      <c r="C1482" t="s">
        <v>34</v>
      </c>
      <c r="D1482">
        <v>28161</v>
      </c>
      <c r="E1482">
        <v>2138.75</v>
      </c>
      <c r="F1482" s="21">
        <v>1</v>
      </c>
      <c r="G1482" s="21">
        <v>156</v>
      </c>
      <c r="H1482" s="21">
        <v>15</v>
      </c>
      <c r="I1482" s="21">
        <f>VLOOKUP($C1482,Inputs!$A$3:$G$53,2,FALSE)</f>
        <v>12.88</v>
      </c>
      <c r="J1482" s="21">
        <f>VLOOKUP($C1482,Inputs!$A$3:$G$53,3,FALSE)</f>
        <v>2.3069999999999999</v>
      </c>
      <c r="K1482">
        <f>VLOOKUP($C1482,Inputs!$A$3:$G$53,4,FALSE)</f>
        <v>0.1047</v>
      </c>
      <c r="L1482">
        <f>IF(ISBLANK(H1482),VLOOKUP($C1482,Inputs!$A$3:$G$53,5,FALSE),H1482)</f>
        <v>15</v>
      </c>
      <c r="M1482">
        <f>VLOOKUP($C1482,Inputs!$A$3:$G$53,7,FALSE)</f>
        <v>0</v>
      </c>
      <c r="N1482">
        <f t="shared" si="23"/>
        <v>156</v>
      </c>
      <c r="O1482">
        <f>VLOOKUP($C1482,Inputs!$A$3:$G$53,5,FALSE)</f>
        <v>27.835666666666668</v>
      </c>
      <c r="P1482">
        <f>VLOOKUP(C1482,Depack!A$1:B$51,2,FALSE)</f>
        <v>8.4220400023875097</v>
      </c>
    </row>
    <row r="1483" spans="1:16" x14ac:dyDescent="0.2">
      <c r="A1483">
        <v>1480</v>
      </c>
      <c r="B1483" t="s">
        <v>4180</v>
      </c>
      <c r="C1483" t="s">
        <v>34</v>
      </c>
      <c r="D1483">
        <v>28163</v>
      </c>
      <c r="E1483">
        <v>5335.88</v>
      </c>
      <c r="F1483" s="21">
        <v>0</v>
      </c>
      <c r="I1483" s="21">
        <f>VLOOKUP($C1483,Inputs!$A$3:$G$53,2,FALSE)</f>
        <v>12.88</v>
      </c>
      <c r="J1483" s="21">
        <f>VLOOKUP($C1483,Inputs!$A$3:$G$53,3,FALSE)</f>
        <v>2.3069999999999999</v>
      </c>
      <c r="K1483">
        <f>VLOOKUP($C1483,Inputs!$A$3:$G$53,4,FALSE)</f>
        <v>0.1047</v>
      </c>
      <c r="L1483">
        <f>IF(ISBLANK(H1483),VLOOKUP($C1483,Inputs!$A$3:$G$53,5,FALSE),H1483)</f>
        <v>27.835666666666668</v>
      </c>
      <c r="M1483">
        <f>VLOOKUP($C1483,Inputs!$A$3:$G$53,7,FALSE)</f>
        <v>0</v>
      </c>
      <c r="N1483">
        <f t="shared" si="23"/>
        <v>220</v>
      </c>
      <c r="O1483">
        <f>VLOOKUP($C1483,Inputs!$A$3:$G$53,5,FALSE)</f>
        <v>27.835666666666668</v>
      </c>
      <c r="P1483">
        <f>VLOOKUP(C1483,Depack!A$1:B$51,2,FALSE)</f>
        <v>8.4220400023875097</v>
      </c>
    </row>
    <row r="1484" spans="1:16" x14ac:dyDescent="0.2">
      <c r="A1484">
        <v>1481</v>
      </c>
      <c r="B1484" t="s">
        <v>3793</v>
      </c>
      <c r="C1484" t="s">
        <v>35</v>
      </c>
      <c r="D1484">
        <v>29001</v>
      </c>
      <c r="E1484">
        <v>5649.98</v>
      </c>
      <c r="F1484" s="21">
        <v>0</v>
      </c>
      <c r="I1484" s="21">
        <f>VLOOKUP($C1484,Inputs!$A$3:$G$53,2,FALSE)</f>
        <v>14.71</v>
      </c>
      <c r="J1484" s="21">
        <f>VLOOKUP($C1484,Inputs!$A$3:$G$53,3,FALSE)</f>
        <v>2.403</v>
      </c>
      <c r="K1484">
        <f>VLOOKUP($C1484,Inputs!$A$3:$G$53,4,FALSE)</f>
        <v>8.5500000000000007E-2</v>
      </c>
      <c r="L1484">
        <f>IF(ISBLANK(H1484),VLOOKUP($C1484,Inputs!$A$3:$G$53,5,FALSE),H1484)</f>
        <v>46.062098765432097</v>
      </c>
      <c r="M1484">
        <f>VLOOKUP($C1484,Inputs!$A$3:$G$53,7,FALSE)</f>
        <v>0</v>
      </c>
      <c r="N1484">
        <f t="shared" si="23"/>
        <v>220</v>
      </c>
      <c r="O1484">
        <f>VLOOKUP($C1484,Inputs!$A$3:$G$53,5,FALSE)</f>
        <v>46.062098765432097</v>
      </c>
      <c r="P1484">
        <f>VLOOKUP(C1484,Depack!A$1:B$51,2,FALSE)</f>
        <v>8.748541545830756</v>
      </c>
    </row>
    <row r="1485" spans="1:16" x14ac:dyDescent="0.2">
      <c r="A1485">
        <v>1482</v>
      </c>
      <c r="B1485" t="s">
        <v>4181</v>
      </c>
      <c r="C1485" t="s">
        <v>35</v>
      </c>
      <c r="D1485">
        <v>29003</v>
      </c>
      <c r="E1485">
        <v>2624.3</v>
      </c>
      <c r="F1485" s="21">
        <v>0</v>
      </c>
      <c r="I1485" s="21">
        <f>VLOOKUP($C1485,Inputs!$A$3:$G$53,2,FALSE)</f>
        <v>14.71</v>
      </c>
      <c r="J1485" s="21">
        <f>VLOOKUP($C1485,Inputs!$A$3:$G$53,3,FALSE)</f>
        <v>2.403</v>
      </c>
      <c r="K1485">
        <f>VLOOKUP($C1485,Inputs!$A$3:$G$53,4,FALSE)</f>
        <v>8.5500000000000007E-2</v>
      </c>
      <c r="L1485">
        <f>IF(ISBLANK(H1485),VLOOKUP($C1485,Inputs!$A$3:$G$53,5,FALSE),H1485)</f>
        <v>46.062098765432097</v>
      </c>
      <c r="M1485">
        <f>VLOOKUP($C1485,Inputs!$A$3:$G$53,7,FALSE)</f>
        <v>0</v>
      </c>
      <c r="N1485">
        <f t="shared" si="23"/>
        <v>220</v>
      </c>
      <c r="O1485">
        <f>VLOOKUP($C1485,Inputs!$A$3:$G$53,5,FALSE)</f>
        <v>46.062098765432097</v>
      </c>
      <c r="P1485">
        <f>VLOOKUP(C1485,Depack!A$1:B$51,2,FALSE)</f>
        <v>8.748541545830756</v>
      </c>
    </row>
    <row r="1486" spans="1:16" x14ac:dyDescent="0.2">
      <c r="A1486">
        <v>1483</v>
      </c>
      <c r="B1486" t="s">
        <v>3835</v>
      </c>
      <c r="C1486" t="s">
        <v>35</v>
      </c>
      <c r="D1486">
        <v>29005</v>
      </c>
      <c r="E1486">
        <v>1045.152</v>
      </c>
      <c r="F1486" s="21">
        <v>0</v>
      </c>
      <c r="I1486" s="21">
        <f>VLOOKUP($C1486,Inputs!$A$3:$G$53,2,FALSE)</f>
        <v>14.71</v>
      </c>
      <c r="J1486" s="21">
        <f>VLOOKUP($C1486,Inputs!$A$3:$G$53,3,FALSE)</f>
        <v>2.403</v>
      </c>
      <c r="K1486">
        <f>VLOOKUP($C1486,Inputs!$A$3:$G$53,4,FALSE)</f>
        <v>8.5500000000000007E-2</v>
      </c>
      <c r="L1486">
        <f>IF(ISBLANK(H1486),VLOOKUP($C1486,Inputs!$A$3:$G$53,5,FALSE),H1486)</f>
        <v>46.062098765432097</v>
      </c>
      <c r="M1486">
        <f>VLOOKUP($C1486,Inputs!$A$3:$G$53,7,FALSE)</f>
        <v>0</v>
      </c>
      <c r="N1486">
        <f t="shared" si="23"/>
        <v>220</v>
      </c>
      <c r="O1486">
        <f>VLOOKUP($C1486,Inputs!$A$3:$G$53,5,FALSE)</f>
        <v>46.062098765432097</v>
      </c>
      <c r="P1486">
        <f>VLOOKUP(C1486,Depack!A$1:B$51,2,FALSE)</f>
        <v>8.748541545830756</v>
      </c>
    </row>
    <row r="1487" spans="1:16" x14ac:dyDescent="0.2">
      <c r="A1487">
        <v>1484</v>
      </c>
      <c r="B1487" t="s">
        <v>4182</v>
      </c>
      <c r="C1487" t="s">
        <v>35</v>
      </c>
      <c r="D1487">
        <v>29007</v>
      </c>
      <c r="E1487">
        <v>4400.8500000000004</v>
      </c>
      <c r="F1487" s="21">
        <v>0</v>
      </c>
      <c r="I1487" s="21">
        <f>VLOOKUP($C1487,Inputs!$A$3:$G$53,2,FALSE)</f>
        <v>14.71</v>
      </c>
      <c r="J1487" s="21">
        <f>VLOOKUP($C1487,Inputs!$A$3:$G$53,3,FALSE)</f>
        <v>2.403</v>
      </c>
      <c r="K1487">
        <f>VLOOKUP($C1487,Inputs!$A$3:$G$53,4,FALSE)</f>
        <v>8.5500000000000007E-2</v>
      </c>
      <c r="L1487">
        <f>IF(ISBLANK(H1487),VLOOKUP($C1487,Inputs!$A$3:$G$53,5,FALSE),H1487)</f>
        <v>46.062098765432097</v>
      </c>
      <c r="M1487">
        <f>VLOOKUP($C1487,Inputs!$A$3:$G$53,7,FALSE)</f>
        <v>0</v>
      </c>
      <c r="N1487">
        <f t="shared" si="23"/>
        <v>220</v>
      </c>
      <c r="O1487">
        <f>VLOOKUP($C1487,Inputs!$A$3:$G$53,5,FALSE)</f>
        <v>46.062098765432097</v>
      </c>
      <c r="P1487">
        <f>VLOOKUP(C1487,Depack!A$1:B$51,2,FALSE)</f>
        <v>8.748541545830756</v>
      </c>
    </row>
    <row r="1488" spans="1:16" x14ac:dyDescent="0.2">
      <c r="A1488">
        <v>1485</v>
      </c>
      <c r="B1488" t="s">
        <v>4033</v>
      </c>
      <c r="C1488" t="s">
        <v>35</v>
      </c>
      <c r="D1488">
        <v>29009</v>
      </c>
      <c r="E1488">
        <v>6681.63</v>
      </c>
      <c r="F1488" s="21">
        <v>0</v>
      </c>
      <c r="I1488" s="21">
        <f>VLOOKUP($C1488,Inputs!$A$3:$G$53,2,FALSE)</f>
        <v>14.71</v>
      </c>
      <c r="J1488" s="21">
        <f>VLOOKUP($C1488,Inputs!$A$3:$G$53,3,FALSE)</f>
        <v>2.403</v>
      </c>
      <c r="K1488">
        <f>VLOOKUP($C1488,Inputs!$A$3:$G$53,4,FALSE)</f>
        <v>8.5500000000000007E-2</v>
      </c>
      <c r="L1488">
        <f>IF(ISBLANK(H1488),VLOOKUP($C1488,Inputs!$A$3:$G$53,5,FALSE),H1488)</f>
        <v>46.062098765432097</v>
      </c>
      <c r="M1488">
        <f>VLOOKUP($C1488,Inputs!$A$3:$G$53,7,FALSE)</f>
        <v>0</v>
      </c>
      <c r="N1488">
        <f t="shared" si="23"/>
        <v>220</v>
      </c>
      <c r="O1488">
        <f>VLOOKUP($C1488,Inputs!$A$3:$G$53,5,FALSE)</f>
        <v>46.062098765432097</v>
      </c>
      <c r="P1488">
        <f>VLOOKUP(C1488,Depack!A$1:B$51,2,FALSE)</f>
        <v>8.748541545830756</v>
      </c>
    </row>
    <row r="1489" spans="1:16" x14ac:dyDescent="0.2">
      <c r="A1489">
        <v>1486</v>
      </c>
      <c r="B1489" t="s">
        <v>3837</v>
      </c>
      <c r="C1489" t="s">
        <v>35</v>
      </c>
      <c r="D1489">
        <v>29011</v>
      </c>
      <c r="E1489">
        <v>2181.2399999999998</v>
      </c>
      <c r="F1489" s="21">
        <v>1</v>
      </c>
      <c r="G1489" s="21">
        <v>260</v>
      </c>
      <c r="H1489" s="21">
        <v>68</v>
      </c>
      <c r="I1489" s="21">
        <f>VLOOKUP($C1489,Inputs!$A$3:$G$53,2,FALSE)</f>
        <v>14.71</v>
      </c>
      <c r="J1489" s="21">
        <f>VLOOKUP($C1489,Inputs!$A$3:$G$53,3,FALSE)</f>
        <v>2.403</v>
      </c>
      <c r="K1489">
        <f>VLOOKUP($C1489,Inputs!$A$3:$G$53,4,FALSE)</f>
        <v>8.5500000000000007E-2</v>
      </c>
      <c r="L1489">
        <f>IF(ISBLANK(H1489),VLOOKUP($C1489,Inputs!$A$3:$G$53,5,FALSE),H1489)</f>
        <v>68</v>
      </c>
      <c r="M1489">
        <f>VLOOKUP($C1489,Inputs!$A$3:$G$53,7,FALSE)</f>
        <v>0</v>
      </c>
      <c r="N1489">
        <f t="shared" si="23"/>
        <v>260</v>
      </c>
      <c r="O1489">
        <f>VLOOKUP($C1489,Inputs!$A$3:$G$53,5,FALSE)</f>
        <v>46.062098765432097</v>
      </c>
      <c r="P1489">
        <f>VLOOKUP(C1489,Depack!A$1:B$51,2,FALSE)</f>
        <v>8.748541545830756</v>
      </c>
    </row>
    <row r="1490" spans="1:16" x14ac:dyDescent="0.2">
      <c r="A1490">
        <v>1487</v>
      </c>
      <c r="B1490" t="s">
        <v>4183</v>
      </c>
      <c r="C1490" t="s">
        <v>35</v>
      </c>
      <c r="D1490">
        <v>29013</v>
      </c>
      <c r="E1490">
        <v>2908.73</v>
      </c>
      <c r="F1490" s="21">
        <v>0</v>
      </c>
      <c r="I1490" s="21">
        <f>VLOOKUP($C1490,Inputs!$A$3:$G$53,2,FALSE)</f>
        <v>14.71</v>
      </c>
      <c r="J1490" s="21">
        <f>VLOOKUP($C1490,Inputs!$A$3:$G$53,3,FALSE)</f>
        <v>2.403</v>
      </c>
      <c r="K1490">
        <f>VLOOKUP($C1490,Inputs!$A$3:$G$53,4,FALSE)</f>
        <v>8.5500000000000007E-2</v>
      </c>
      <c r="L1490">
        <f>IF(ISBLANK(H1490),VLOOKUP($C1490,Inputs!$A$3:$G$53,5,FALSE),H1490)</f>
        <v>46.062098765432097</v>
      </c>
      <c r="M1490">
        <f>VLOOKUP($C1490,Inputs!$A$3:$G$53,7,FALSE)</f>
        <v>0</v>
      </c>
      <c r="N1490">
        <f t="shared" si="23"/>
        <v>220</v>
      </c>
      <c r="O1490">
        <f>VLOOKUP($C1490,Inputs!$A$3:$G$53,5,FALSE)</f>
        <v>46.062098765432097</v>
      </c>
      <c r="P1490">
        <f>VLOOKUP(C1490,Depack!A$1:B$51,2,FALSE)</f>
        <v>8.748541545830756</v>
      </c>
    </row>
    <row r="1491" spans="1:16" x14ac:dyDescent="0.2">
      <c r="A1491">
        <v>1488</v>
      </c>
      <c r="B1491" t="s">
        <v>1218</v>
      </c>
      <c r="C1491" t="s">
        <v>35</v>
      </c>
      <c r="D1491">
        <v>29015</v>
      </c>
      <c r="E1491">
        <v>3015.94</v>
      </c>
      <c r="F1491" s="21">
        <v>0</v>
      </c>
      <c r="I1491" s="21">
        <f>VLOOKUP($C1491,Inputs!$A$3:$G$53,2,FALSE)</f>
        <v>14.71</v>
      </c>
      <c r="J1491" s="21">
        <f>VLOOKUP($C1491,Inputs!$A$3:$G$53,3,FALSE)</f>
        <v>2.403</v>
      </c>
      <c r="K1491">
        <f>VLOOKUP($C1491,Inputs!$A$3:$G$53,4,FALSE)</f>
        <v>8.5500000000000007E-2</v>
      </c>
      <c r="L1491">
        <f>IF(ISBLANK(H1491),VLOOKUP($C1491,Inputs!$A$3:$G$53,5,FALSE),H1491)</f>
        <v>46.062098765432097</v>
      </c>
      <c r="M1491">
        <f>VLOOKUP($C1491,Inputs!$A$3:$G$53,7,FALSE)</f>
        <v>0</v>
      </c>
      <c r="N1491">
        <f t="shared" si="23"/>
        <v>220</v>
      </c>
      <c r="O1491">
        <f>VLOOKUP($C1491,Inputs!$A$3:$G$53,5,FALSE)</f>
        <v>46.062098765432097</v>
      </c>
      <c r="P1491">
        <f>VLOOKUP(C1491,Depack!A$1:B$51,2,FALSE)</f>
        <v>8.748541545830756</v>
      </c>
    </row>
    <row r="1492" spans="1:16" x14ac:dyDescent="0.2">
      <c r="A1492">
        <v>1489</v>
      </c>
      <c r="B1492" t="s">
        <v>4184</v>
      </c>
      <c r="C1492" t="s">
        <v>35</v>
      </c>
      <c r="D1492">
        <v>29017</v>
      </c>
      <c r="E1492">
        <v>2025.22</v>
      </c>
      <c r="F1492" s="21">
        <v>0</v>
      </c>
      <c r="I1492" s="21">
        <f>VLOOKUP($C1492,Inputs!$A$3:$G$53,2,FALSE)</f>
        <v>14.71</v>
      </c>
      <c r="J1492" s="21">
        <f>VLOOKUP($C1492,Inputs!$A$3:$G$53,3,FALSE)</f>
        <v>2.403</v>
      </c>
      <c r="K1492">
        <f>VLOOKUP($C1492,Inputs!$A$3:$G$53,4,FALSE)</f>
        <v>8.5500000000000007E-2</v>
      </c>
      <c r="L1492">
        <f>IF(ISBLANK(H1492),VLOOKUP($C1492,Inputs!$A$3:$G$53,5,FALSE),H1492)</f>
        <v>46.062098765432097</v>
      </c>
      <c r="M1492">
        <f>VLOOKUP($C1492,Inputs!$A$3:$G$53,7,FALSE)</f>
        <v>0</v>
      </c>
      <c r="N1492">
        <f t="shared" si="23"/>
        <v>220</v>
      </c>
      <c r="O1492">
        <f>VLOOKUP($C1492,Inputs!$A$3:$G$53,5,FALSE)</f>
        <v>46.062098765432097</v>
      </c>
      <c r="P1492">
        <f>VLOOKUP(C1492,Depack!A$1:B$51,2,FALSE)</f>
        <v>8.748541545830756</v>
      </c>
    </row>
    <row r="1493" spans="1:16" x14ac:dyDescent="0.2">
      <c r="A1493">
        <v>1490</v>
      </c>
      <c r="B1493" t="s">
        <v>3390</v>
      </c>
      <c r="C1493" t="s">
        <v>35</v>
      </c>
      <c r="D1493">
        <v>29019</v>
      </c>
      <c r="E1493">
        <v>37125.599999999999</v>
      </c>
      <c r="F1493" s="21">
        <v>3</v>
      </c>
      <c r="G1493" s="21">
        <v>294</v>
      </c>
      <c r="H1493" s="21">
        <v>14.66667</v>
      </c>
      <c r="I1493" s="21">
        <f>VLOOKUP($C1493,Inputs!$A$3:$G$53,2,FALSE)</f>
        <v>14.71</v>
      </c>
      <c r="J1493" s="21">
        <f>VLOOKUP($C1493,Inputs!$A$3:$G$53,3,FALSE)</f>
        <v>2.403</v>
      </c>
      <c r="K1493">
        <f>VLOOKUP($C1493,Inputs!$A$3:$G$53,4,FALSE)</f>
        <v>8.5500000000000007E-2</v>
      </c>
      <c r="L1493">
        <f>IF(ISBLANK(H1493),VLOOKUP($C1493,Inputs!$A$3:$G$53,5,FALSE),H1493)</f>
        <v>14.66667</v>
      </c>
      <c r="M1493">
        <f>VLOOKUP($C1493,Inputs!$A$3:$G$53,7,FALSE)</f>
        <v>0</v>
      </c>
      <c r="N1493">
        <f t="shared" si="23"/>
        <v>294</v>
      </c>
      <c r="O1493">
        <f>VLOOKUP($C1493,Inputs!$A$3:$G$53,5,FALSE)</f>
        <v>46.062098765432097</v>
      </c>
      <c r="P1493">
        <f>VLOOKUP(C1493,Depack!A$1:B$51,2,FALSE)</f>
        <v>8.748541545830756</v>
      </c>
    </row>
    <row r="1494" spans="1:16" x14ac:dyDescent="0.2">
      <c r="A1494">
        <v>1491</v>
      </c>
      <c r="B1494" t="s">
        <v>3798</v>
      </c>
      <c r="C1494" t="s">
        <v>35</v>
      </c>
      <c r="D1494">
        <v>29021</v>
      </c>
      <c r="E1494">
        <v>21606.54</v>
      </c>
      <c r="F1494" s="21">
        <v>1</v>
      </c>
      <c r="G1494" s="21">
        <v>312</v>
      </c>
      <c r="H1494" s="21">
        <v>44</v>
      </c>
      <c r="I1494" s="21">
        <f>VLOOKUP($C1494,Inputs!$A$3:$G$53,2,FALSE)</f>
        <v>14.71</v>
      </c>
      <c r="J1494" s="21">
        <f>VLOOKUP($C1494,Inputs!$A$3:$G$53,3,FALSE)</f>
        <v>2.403</v>
      </c>
      <c r="K1494">
        <f>VLOOKUP($C1494,Inputs!$A$3:$G$53,4,FALSE)</f>
        <v>8.5500000000000007E-2</v>
      </c>
      <c r="L1494">
        <f>IF(ISBLANK(H1494),VLOOKUP($C1494,Inputs!$A$3:$G$53,5,FALSE),H1494)</f>
        <v>44</v>
      </c>
      <c r="M1494">
        <f>VLOOKUP($C1494,Inputs!$A$3:$G$53,7,FALSE)</f>
        <v>0</v>
      </c>
      <c r="N1494">
        <f t="shared" si="23"/>
        <v>312</v>
      </c>
      <c r="O1494">
        <f>VLOOKUP($C1494,Inputs!$A$3:$G$53,5,FALSE)</f>
        <v>46.062098765432097</v>
      </c>
      <c r="P1494">
        <f>VLOOKUP(C1494,Depack!A$1:B$51,2,FALSE)</f>
        <v>8.748541545830756</v>
      </c>
    </row>
    <row r="1495" spans="1:16" x14ac:dyDescent="0.2">
      <c r="A1495">
        <v>1492</v>
      </c>
      <c r="B1495" t="s">
        <v>3299</v>
      </c>
      <c r="C1495" t="s">
        <v>35</v>
      </c>
      <c r="D1495">
        <v>29023</v>
      </c>
      <c r="E1495">
        <v>8623.93</v>
      </c>
      <c r="F1495" s="21">
        <v>0</v>
      </c>
      <c r="I1495" s="21">
        <f>VLOOKUP($C1495,Inputs!$A$3:$G$53,2,FALSE)</f>
        <v>14.71</v>
      </c>
      <c r="J1495" s="21">
        <f>VLOOKUP($C1495,Inputs!$A$3:$G$53,3,FALSE)</f>
        <v>2.403</v>
      </c>
      <c r="K1495">
        <f>VLOOKUP($C1495,Inputs!$A$3:$G$53,4,FALSE)</f>
        <v>8.5500000000000007E-2</v>
      </c>
      <c r="L1495">
        <f>IF(ISBLANK(H1495),VLOOKUP($C1495,Inputs!$A$3:$G$53,5,FALSE),H1495)</f>
        <v>46.062098765432097</v>
      </c>
      <c r="M1495">
        <f>VLOOKUP($C1495,Inputs!$A$3:$G$53,7,FALSE)</f>
        <v>0</v>
      </c>
      <c r="N1495">
        <f t="shared" si="23"/>
        <v>220</v>
      </c>
      <c r="O1495">
        <f>VLOOKUP($C1495,Inputs!$A$3:$G$53,5,FALSE)</f>
        <v>46.062098765432097</v>
      </c>
      <c r="P1495">
        <f>VLOOKUP(C1495,Depack!A$1:B$51,2,FALSE)</f>
        <v>8.748541545830756</v>
      </c>
    </row>
    <row r="1496" spans="1:16" x14ac:dyDescent="0.2">
      <c r="A1496">
        <v>1493</v>
      </c>
      <c r="B1496" t="s">
        <v>3907</v>
      </c>
      <c r="C1496" t="s">
        <v>35</v>
      </c>
      <c r="D1496">
        <v>29025</v>
      </c>
      <c r="E1496">
        <v>1464.7</v>
      </c>
      <c r="F1496" s="21">
        <v>1</v>
      </c>
      <c r="G1496" s="21">
        <v>312</v>
      </c>
      <c r="H1496" s="21">
        <v>0</v>
      </c>
      <c r="I1496" s="21">
        <f>VLOOKUP($C1496,Inputs!$A$3:$G$53,2,FALSE)</f>
        <v>14.71</v>
      </c>
      <c r="J1496" s="21">
        <f>VLOOKUP($C1496,Inputs!$A$3:$G$53,3,FALSE)</f>
        <v>2.403</v>
      </c>
      <c r="K1496">
        <f>VLOOKUP($C1496,Inputs!$A$3:$G$53,4,FALSE)</f>
        <v>8.5500000000000007E-2</v>
      </c>
      <c r="L1496">
        <f>IF(ISBLANK(H1496),VLOOKUP($C1496,Inputs!$A$3:$G$53,5,FALSE),H1496)</f>
        <v>0</v>
      </c>
      <c r="M1496">
        <f>VLOOKUP($C1496,Inputs!$A$3:$G$53,7,FALSE)</f>
        <v>0</v>
      </c>
      <c r="N1496">
        <f t="shared" si="23"/>
        <v>312</v>
      </c>
      <c r="O1496">
        <f>VLOOKUP($C1496,Inputs!$A$3:$G$53,5,FALSE)</f>
        <v>46.062098765432097</v>
      </c>
      <c r="P1496">
        <f>VLOOKUP(C1496,Depack!A$1:B$51,2,FALSE)</f>
        <v>8.748541545830756</v>
      </c>
    </row>
    <row r="1497" spans="1:16" x14ac:dyDescent="0.2">
      <c r="A1497">
        <v>1494</v>
      </c>
      <c r="B1497" t="s">
        <v>4185</v>
      </c>
      <c r="C1497" t="s">
        <v>35</v>
      </c>
      <c r="D1497">
        <v>29027</v>
      </c>
      <c r="E1497">
        <v>7380.9</v>
      </c>
      <c r="F1497" s="21">
        <v>1</v>
      </c>
      <c r="G1497" s="21">
        <v>312</v>
      </c>
      <c r="H1497" s="21">
        <v>0</v>
      </c>
      <c r="I1497" s="21">
        <f>VLOOKUP($C1497,Inputs!$A$3:$G$53,2,FALSE)</f>
        <v>14.71</v>
      </c>
      <c r="J1497" s="21">
        <f>VLOOKUP($C1497,Inputs!$A$3:$G$53,3,FALSE)</f>
        <v>2.403</v>
      </c>
      <c r="K1497">
        <f>VLOOKUP($C1497,Inputs!$A$3:$G$53,4,FALSE)</f>
        <v>8.5500000000000007E-2</v>
      </c>
      <c r="L1497">
        <f>IF(ISBLANK(H1497),VLOOKUP($C1497,Inputs!$A$3:$G$53,5,FALSE),H1497)</f>
        <v>0</v>
      </c>
      <c r="M1497">
        <f>VLOOKUP($C1497,Inputs!$A$3:$G$53,7,FALSE)</f>
        <v>0</v>
      </c>
      <c r="N1497">
        <f t="shared" si="23"/>
        <v>312</v>
      </c>
      <c r="O1497">
        <f>VLOOKUP($C1497,Inputs!$A$3:$G$53,5,FALSE)</f>
        <v>46.062098765432097</v>
      </c>
      <c r="P1497">
        <f>VLOOKUP(C1497,Depack!A$1:B$51,2,FALSE)</f>
        <v>8.748541545830756</v>
      </c>
    </row>
    <row r="1498" spans="1:16" x14ac:dyDescent="0.2">
      <c r="A1498">
        <v>1495</v>
      </c>
      <c r="B1498" t="s">
        <v>3585</v>
      </c>
      <c r="C1498" t="s">
        <v>35</v>
      </c>
      <c r="D1498">
        <v>29029</v>
      </c>
      <c r="E1498">
        <v>8447.91</v>
      </c>
      <c r="F1498" s="21">
        <v>0</v>
      </c>
      <c r="I1498" s="21">
        <f>VLOOKUP($C1498,Inputs!$A$3:$G$53,2,FALSE)</f>
        <v>14.71</v>
      </c>
      <c r="J1498" s="21">
        <f>VLOOKUP($C1498,Inputs!$A$3:$G$53,3,FALSE)</f>
        <v>2.403</v>
      </c>
      <c r="K1498">
        <f>VLOOKUP($C1498,Inputs!$A$3:$G$53,4,FALSE)</f>
        <v>8.5500000000000007E-2</v>
      </c>
      <c r="L1498">
        <f>IF(ISBLANK(H1498),VLOOKUP($C1498,Inputs!$A$3:$G$53,5,FALSE),H1498)</f>
        <v>46.062098765432097</v>
      </c>
      <c r="M1498">
        <f>VLOOKUP($C1498,Inputs!$A$3:$G$53,7,FALSE)</f>
        <v>0</v>
      </c>
      <c r="N1498">
        <f t="shared" si="23"/>
        <v>220</v>
      </c>
      <c r="O1498">
        <f>VLOOKUP($C1498,Inputs!$A$3:$G$53,5,FALSE)</f>
        <v>46.062098765432097</v>
      </c>
      <c r="P1498">
        <f>VLOOKUP(C1498,Depack!A$1:B$51,2,FALSE)</f>
        <v>8.748541545830756</v>
      </c>
    </row>
    <row r="1499" spans="1:16" x14ac:dyDescent="0.2">
      <c r="A1499">
        <v>1496</v>
      </c>
      <c r="B1499" t="s">
        <v>4186</v>
      </c>
      <c r="C1499" t="s">
        <v>35</v>
      </c>
      <c r="D1499">
        <v>29031</v>
      </c>
      <c r="E1499">
        <v>16511.43</v>
      </c>
      <c r="F1499" s="21">
        <v>1</v>
      </c>
      <c r="G1499" s="21">
        <v>260</v>
      </c>
      <c r="H1499" s="21">
        <v>59</v>
      </c>
      <c r="I1499" s="21">
        <f>VLOOKUP($C1499,Inputs!$A$3:$G$53,2,FALSE)</f>
        <v>14.71</v>
      </c>
      <c r="J1499" s="21">
        <f>VLOOKUP($C1499,Inputs!$A$3:$G$53,3,FALSE)</f>
        <v>2.403</v>
      </c>
      <c r="K1499">
        <f>VLOOKUP($C1499,Inputs!$A$3:$G$53,4,FALSE)</f>
        <v>8.5500000000000007E-2</v>
      </c>
      <c r="L1499">
        <f>IF(ISBLANK(H1499),VLOOKUP($C1499,Inputs!$A$3:$G$53,5,FALSE),H1499)</f>
        <v>59</v>
      </c>
      <c r="M1499">
        <f>VLOOKUP($C1499,Inputs!$A$3:$G$53,7,FALSE)</f>
        <v>0</v>
      </c>
      <c r="N1499">
        <f t="shared" si="23"/>
        <v>260</v>
      </c>
      <c r="O1499">
        <f>VLOOKUP($C1499,Inputs!$A$3:$G$53,5,FALSE)</f>
        <v>46.062098765432097</v>
      </c>
      <c r="P1499">
        <f>VLOOKUP(C1499,Depack!A$1:B$51,2,FALSE)</f>
        <v>8.748541545830756</v>
      </c>
    </row>
    <row r="1500" spans="1:16" x14ac:dyDescent="0.2">
      <c r="A1500">
        <v>1497</v>
      </c>
      <c r="B1500" t="s">
        <v>2250</v>
      </c>
      <c r="C1500" t="s">
        <v>35</v>
      </c>
      <c r="D1500">
        <v>29033</v>
      </c>
      <c r="E1500">
        <v>1627.346</v>
      </c>
      <c r="F1500" s="21">
        <v>0</v>
      </c>
      <c r="I1500" s="21">
        <f>VLOOKUP($C1500,Inputs!$A$3:$G$53,2,FALSE)</f>
        <v>14.71</v>
      </c>
      <c r="J1500" s="21">
        <f>VLOOKUP($C1500,Inputs!$A$3:$G$53,3,FALSE)</f>
        <v>2.403</v>
      </c>
      <c r="K1500">
        <f>VLOOKUP($C1500,Inputs!$A$3:$G$53,4,FALSE)</f>
        <v>8.5500000000000007E-2</v>
      </c>
      <c r="L1500">
        <f>IF(ISBLANK(H1500),VLOOKUP($C1500,Inputs!$A$3:$G$53,5,FALSE),H1500)</f>
        <v>46.062098765432097</v>
      </c>
      <c r="M1500">
        <f>VLOOKUP($C1500,Inputs!$A$3:$G$53,7,FALSE)</f>
        <v>0</v>
      </c>
      <c r="N1500">
        <f t="shared" si="23"/>
        <v>220</v>
      </c>
      <c r="O1500">
        <f>VLOOKUP($C1500,Inputs!$A$3:$G$53,5,FALSE)</f>
        <v>46.062098765432097</v>
      </c>
      <c r="P1500">
        <f>VLOOKUP(C1500,Depack!A$1:B$51,2,FALSE)</f>
        <v>8.748541545830756</v>
      </c>
    </row>
    <row r="1501" spans="1:16" x14ac:dyDescent="0.2">
      <c r="A1501">
        <v>1498</v>
      </c>
      <c r="B1501" t="s">
        <v>3911</v>
      </c>
      <c r="C1501" t="s">
        <v>35</v>
      </c>
      <c r="D1501">
        <v>29035</v>
      </c>
      <c r="E1501">
        <v>1126.952</v>
      </c>
      <c r="F1501" s="21">
        <v>0</v>
      </c>
      <c r="I1501" s="21">
        <f>VLOOKUP($C1501,Inputs!$A$3:$G$53,2,FALSE)</f>
        <v>14.71</v>
      </c>
      <c r="J1501" s="21">
        <f>VLOOKUP($C1501,Inputs!$A$3:$G$53,3,FALSE)</f>
        <v>2.403</v>
      </c>
      <c r="K1501">
        <f>VLOOKUP($C1501,Inputs!$A$3:$G$53,4,FALSE)</f>
        <v>8.5500000000000007E-2</v>
      </c>
      <c r="L1501">
        <f>IF(ISBLANK(H1501),VLOOKUP($C1501,Inputs!$A$3:$G$53,5,FALSE),H1501)</f>
        <v>46.062098765432097</v>
      </c>
      <c r="M1501">
        <f>VLOOKUP($C1501,Inputs!$A$3:$G$53,7,FALSE)</f>
        <v>0</v>
      </c>
      <c r="N1501">
        <f t="shared" si="23"/>
        <v>220</v>
      </c>
      <c r="O1501">
        <f>VLOOKUP($C1501,Inputs!$A$3:$G$53,5,FALSE)</f>
        <v>46.062098765432097</v>
      </c>
      <c r="P1501">
        <f>VLOOKUP(C1501,Depack!A$1:B$51,2,FALSE)</f>
        <v>8.748541545830756</v>
      </c>
    </row>
    <row r="1502" spans="1:16" x14ac:dyDescent="0.2">
      <c r="A1502">
        <v>1499</v>
      </c>
      <c r="B1502" t="s">
        <v>2069</v>
      </c>
      <c r="C1502" t="s">
        <v>35</v>
      </c>
      <c r="D1502">
        <v>29037</v>
      </c>
      <c r="E1502">
        <v>17529.45</v>
      </c>
      <c r="F1502" s="21">
        <v>0</v>
      </c>
      <c r="I1502" s="21">
        <f>VLOOKUP($C1502,Inputs!$A$3:$G$53,2,FALSE)</f>
        <v>14.71</v>
      </c>
      <c r="J1502" s="21">
        <f>VLOOKUP($C1502,Inputs!$A$3:$G$53,3,FALSE)</f>
        <v>2.403</v>
      </c>
      <c r="K1502">
        <f>VLOOKUP($C1502,Inputs!$A$3:$G$53,4,FALSE)</f>
        <v>8.5500000000000007E-2</v>
      </c>
      <c r="L1502">
        <f>IF(ISBLANK(H1502),VLOOKUP($C1502,Inputs!$A$3:$G$53,5,FALSE),H1502)</f>
        <v>46.062098765432097</v>
      </c>
      <c r="M1502">
        <f>VLOOKUP($C1502,Inputs!$A$3:$G$53,7,FALSE)</f>
        <v>0</v>
      </c>
      <c r="N1502">
        <f t="shared" si="23"/>
        <v>220</v>
      </c>
      <c r="O1502">
        <f>VLOOKUP($C1502,Inputs!$A$3:$G$53,5,FALSE)</f>
        <v>46.062098765432097</v>
      </c>
      <c r="P1502">
        <f>VLOOKUP(C1502,Depack!A$1:B$51,2,FALSE)</f>
        <v>8.748541545830756</v>
      </c>
    </row>
    <row r="1503" spans="1:16" x14ac:dyDescent="0.2">
      <c r="A1503">
        <v>1500</v>
      </c>
      <c r="B1503" t="s">
        <v>3800</v>
      </c>
      <c r="C1503" t="s">
        <v>35</v>
      </c>
      <c r="D1503">
        <v>29039</v>
      </c>
      <c r="E1503">
        <v>2579.61</v>
      </c>
      <c r="F1503" s="21">
        <v>0</v>
      </c>
      <c r="I1503" s="21">
        <f>VLOOKUP($C1503,Inputs!$A$3:$G$53,2,FALSE)</f>
        <v>14.71</v>
      </c>
      <c r="J1503" s="21">
        <f>VLOOKUP($C1503,Inputs!$A$3:$G$53,3,FALSE)</f>
        <v>2.403</v>
      </c>
      <c r="K1503">
        <f>VLOOKUP($C1503,Inputs!$A$3:$G$53,4,FALSE)</f>
        <v>8.5500000000000007E-2</v>
      </c>
      <c r="L1503">
        <f>IF(ISBLANK(H1503),VLOOKUP($C1503,Inputs!$A$3:$G$53,5,FALSE),H1503)</f>
        <v>46.062098765432097</v>
      </c>
      <c r="M1503">
        <f>VLOOKUP($C1503,Inputs!$A$3:$G$53,7,FALSE)</f>
        <v>0</v>
      </c>
      <c r="N1503">
        <f t="shared" si="23"/>
        <v>220</v>
      </c>
      <c r="O1503">
        <f>VLOOKUP($C1503,Inputs!$A$3:$G$53,5,FALSE)</f>
        <v>46.062098765432097</v>
      </c>
      <c r="P1503">
        <f>VLOOKUP(C1503,Depack!A$1:B$51,2,FALSE)</f>
        <v>8.748541545830756</v>
      </c>
    </row>
    <row r="1504" spans="1:16" x14ac:dyDescent="0.2">
      <c r="A1504">
        <v>1501</v>
      </c>
      <c r="B1504" t="s">
        <v>4187</v>
      </c>
      <c r="C1504" t="s">
        <v>35</v>
      </c>
      <c r="D1504">
        <v>29041</v>
      </c>
      <c r="E1504">
        <v>1286.3240000000001</v>
      </c>
      <c r="F1504" s="21">
        <v>0</v>
      </c>
      <c r="I1504" s="21">
        <f>VLOOKUP($C1504,Inputs!$A$3:$G$53,2,FALSE)</f>
        <v>14.71</v>
      </c>
      <c r="J1504" s="21">
        <f>VLOOKUP($C1504,Inputs!$A$3:$G$53,3,FALSE)</f>
        <v>2.403</v>
      </c>
      <c r="K1504">
        <f>VLOOKUP($C1504,Inputs!$A$3:$G$53,4,FALSE)</f>
        <v>8.5500000000000007E-2</v>
      </c>
      <c r="L1504">
        <f>IF(ISBLANK(H1504),VLOOKUP($C1504,Inputs!$A$3:$G$53,5,FALSE),H1504)</f>
        <v>46.062098765432097</v>
      </c>
      <c r="M1504">
        <f>VLOOKUP($C1504,Inputs!$A$3:$G$53,7,FALSE)</f>
        <v>0</v>
      </c>
      <c r="N1504">
        <f t="shared" si="23"/>
        <v>220</v>
      </c>
      <c r="O1504">
        <f>VLOOKUP($C1504,Inputs!$A$3:$G$53,5,FALSE)</f>
        <v>46.062098765432097</v>
      </c>
      <c r="P1504">
        <f>VLOOKUP(C1504,Depack!A$1:B$51,2,FALSE)</f>
        <v>8.748541545830756</v>
      </c>
    </row>
    <row r="1505" spans="1:16" x14ac:dyDescent="0.2">
      <c r="A1505">
        <v>1502</v>
      </c>
      <c r="B1505" t="s">
        <v>3713</v>
      </c>
      <c r="C1505" t="s">
        <v>35</v>
      </c>
      <c r="D1505">
        <v>29043</v>
      </c>
      <c r="E1505">
        <v>13422.39</v>
      </c>
      <c r="F1505" s="21">
        <v>0</v>
      </c>
      <c r="I1505" s="21">
        <f>VLOOKUP($C1505,Inputs!$A$3:$G$53,2,FALSE)</f>
        <v>14.71</v>
      </c>
      <c r="J1505" s="21">
        <f>VLOOKUP($C1505,Inputs!$A$3:$G$53,3,FALSE)</f>
        <v>2.403</v>
      </c>
      <c r="K1505">
        <f>VLOOKUP($C1505,Inputs!$A$3:$G$53,4,FALSE)</f>
        <v>8.5500000000000007E-2</v>
      </c>
      <c r="L1505">
        <f>IF(ISBLANK(H1505),VLOOKUP($C1505,Inputs!$A$3:$G$53,5,FALSE),H1505)</f>
        <v>46.062098765432097</v>
      </c>
      <c r="M1505">
        <f>VLOOKUP($C1505,Inputs!$A$3:$G$53,7,FALSE)</f>
        <v>0</v>
      </c>
      <c r="N1505">
        <f t="shared" si="23"/>
        <v>220</v>
      </c>
      <c r="O1505">
        <f>VLOOKUP($C1505,Inputs!$A$3:$G$53,5,FALSE)</f>
        <v>46.062098765432097</v>
      </c>
      <c r="P1505">
        <f>VLOOKUP(C1505,Depack!A$1:B$51,2,FALSE)</f>
        <v>8.748541545830756</v>
      </c>
    </row>
    <row r="1506" spans="1:16" x14ac:dyDescent="0.2">
      <c r="A1506">
        <v>1503</v>
      </c>
      <c r="B1506" t="s">
        <v>3393</v>
      </c>
      <c r="C1506" t="s">
        <v>35</v>
      </c>
      <c r="D1506">
        <v>29045</v>
      </c>
      <c r="E1506">
        <v>1148.9639999999999</v>
      </c>
      <c r="F1506" s="21">
        <v>0</v>
      </c>
      <c r="I1506" s="21">
        <f>VLOOKUP($C1506,Inputs!$A$3:$G$53,2,FALSE)</f>
        <v>14.71</v>
      </c>
      <c r="J1506" s="21">
        <f>VLOOKUP($C1506,Inputs!$A$3:$G$53,3,FALSE)</f>
        <v>2.403</v>
      </c>
      <c r="K1506">
        <f>VLOOKUP($C1506,Inputs!$A$3:$G$53,4,FALSE)</f>
        <v>8.5500000000000007E-2</v>
      </c>
      <c r="L1506">
        <f>IF(ISBLANK(H1506),VLOOKUP($C1506,Inputs!$A$3:$G$53,5,FALSE),H1506)</f>
        <v>46.062098765432097</v>
      </c>
      <c r="M1506">
        <f>VLOOKUP($C1506,Inputs!$A$3:$G$53,7,FALSE)</f>
        <v>0</v>
      </c>
      <c r="N1506">
        <f t="shared" si="23"/>
        <v>220</v>
      </c>
      <c r="O1506">
        <f>VLOOKUP($C1506,Inputs!$A$3:$G$53,5,FALSE)</f>
        <v>46.062098765432097</v>
      </c>
      <c r="P1506">
        <f>VLOOKUP(C1506,Depack!A$1:B$51,2,FALSE)</f>
        <v>8.748541545830756</v>
      </c>
    </row>
    <row r="1507" spans="1:16" x14ac:dyDescent="0.2">
      <c r="A1507">
        <v>1504</v>
      </c>
      <c r="B1507" t="s">
        <v>1335</v>
      </c>
      <c r="C1507" t="s">
        <v>35</v>
      </c>
      <c r="D1507">
        <v>29047</v>
      </c>
      <c r="E1507">
        <v>43899.46</v>
      </c>
      <c r="F1507" s="21">
        <v>0</v>
      </c>
      <c r="I1507" s="21">
        <f>VLOOKUP($C1507,Inputs!$A$3:$G$53,2,FALSE)</f>
        <v>14.71</v>
      </c>
      <c r="J1507" s="21">
        <f>VLOOKUP($C1507,Inputs!$A$3:$G$53,3,FALSE)</f>
        <v>2.403</v>
      </c>
      <c r="K1507">
        <f>VLOOKUP($C1507,Inputs!$A$3:$G$53,4,FALSE)</f>
        <v>8.5500000000000007E-2</v>
      </c>
      <c r="L1507">
        <f>IF(ISBLANK(H1507),VLOOKUP($C1507,Inputs!$A$3:$G$53,5,FALSE),H1507)</f>
        <v>46.062098765432097</v>
      </c>
      <c r="M1507">
        <f>VLOOKUP($C1507,Inputs!$A$3:$G$53,7,FALSE)</f>
        <v>0</v>
      </c>
      <c r="N1507">
        <f t="shared" si="23"/>
        <v>220</v>
      </c>
      <c r="O1507">
        <f>VLOOKUP($C1507,Inputs!$A$3:$G$53,5,FALSE)</f>
        <v>46.062098765432097</v>
      </c>
      <c r="P1507">
        <f>VLOOKUP(C1507,Depack!A$1:B$51,2,FALSE)</f>
        <v>8.748541545830756</v>
      </c>
    </row>
    <row r="1508" spans="1:16" x14ac:dyDescent="0.2">
      <c r="A1508">
        <v>1505</v>
      </c>
      <c r="B1508" t="s">
        <v>3714</v>
      </c>
      <c r="C1508" t="s">
        <v>35</v>
      </c>
      <c r="D1508">
        <v>29049</v>
      </c>
      <c r="E1508">
        <v>3314.06</v>
      </c>
      <c r="F1508" s="21">
        <v>0</v>
      </c>
      <c r="I1508" s="21">
        <f>VLOOKUP($C1508,Inputs!$A$3:$G$53,2,FALSE)</f>
        <v>14.71</v>
      </c>
      <c r="J1508" s="21">
        <f>VLOOKUP($C1508,Inputs!$A$3:$G$53,3,FALSE)</f>
        <v>2.403</v>
      </c>
      <c r="K1508">
        <f>VLOOKUP($C1508,Inputs!$A$3:$G$53,4,FALSE)</f>
        <v>8.5500000000000007E-2</v>
      </c>
      <c r="L1508">
        <f>IF(ISBLANK(H1508),VLOOKUP($C1508,Inputs!$A$3:$G$53,5,FALSE),H1508)</f>
        <v>46.062098765432097</v>
      </c>
      <c r="M1508">
        <f>VLOOKUP($C1508,Inputs!$A$3:$G$53,7,FALSE)</f>
        <v>0</v>
      </c>
      <c r="N1508">
        <f t="shared" si="23"/>
        <v>220</v>
      </c>
      <c r="O1508">
        <f>VLOOKUP($C1508,Inputs!$A$3:$G$53,5,FALSE)</f>
        <v>46.062098765432097</v>
      </c>
      <c r="P1508">
        <f>VLOOKUP(C1508,Depack!A$1:B$51,2,FALSE)</f>
        <v>8.748541545830756</v>
      </c>
    </row>
    <row r="1509" spans="1:16" x14ac:dyDescent="0.2">
      <c r="A1509">
        <v>1506</v>
      </c>
      <c r="B1509" t="s">
        <v>4188</v>
      </c>
      <c r="C1509" t="s">
        <v>35</v>
      </c>
      <c r="D1509">
        <v>29051</v>
      </c>
      <c r="E1509">
        <v>15193.25</v>
      </c>
      <c r="F1509" s="21">
        <v>1</v>
      </c>
      <c r="G1509" s="21">
        <v>312</v>
      </c>
      <c r="H1509" s="21">
        <v>58.5</v>
      </c>
      <c r="I1509" s="21">
        <f>VLOOKUP($C1509,Inputs!$A$3:$G$53,2,FALSE)</f>
        <v>14.71</v>
      </c>
      <c r="J1509" s="21">
        <f>VLOOKUP($C1509,Inputs!$A$3:$G$53,3,FALSE)</f>
        <v>2.403</v>
      </c>
      <c r="K1509">
        <f>VLOOKUP($C1509,Inputs!$A$3:$G$53,4,FALSE)</f>
        <v>8.5500000000000007E-2</v>
      </c>
      <c r="L1509">
        <f>IF(ISBLANK(H1509),VLOOKUP($C1509,Inputs!$A$3:$G$53,5,FALSE),H1509)</f>
        <v>58.5</v>
      </c>
      <c r="M1509">
        <f>VLOOKUP($C1509,Inputs!$A$3:$G$53,7,FALSE)</f>
        <v>0</v>
      </c>
      <c r="N1509">
        <f t="shared" si="23"/>
        <v>312</v>
      </c>
      <c r="O1509">
        <f>VLOOKUP($C1509,Inputs!$A$3:$G$53,5,FALSE)</f>
        <v>46.062098765432097</v>
      </c>
      <c r="P1509">
        <f>VLOOKUP(C1509,Depack!A$1:B$51,2,FALSE)</f>
        <v>8.748541545830756</v>
      </c>
    </row>
    <row r="1510" spans="1:16" x14ac:dyDescent="0.2">
      <c r="A1510">
        <v>1507</v>
      </c>
      <c r="B1510" t="s">
        <v>4189</v>
      </c>
      <c r="C1510" t="s">
        <v>35</v>
      </c>
      <c r="D1510">
        <v>29053</v>
      </c>
      <c r="E1510">
        <v>3224.17</v>
      </c>
      <c r="F1510" s="21">
        <v>1</v>
      </c>
      <c r="G1510" s="21">
        <v>312</v>
      </c>
      <c r="H1510" s="21">
        <v>47.34</v>
      </c>
      <c r="I1510" s="21">
        <f>VLOOKUP($C1510,Inputs!$A$3:$G$53,2,FALSE)</f>
        <v>14.71</v>
      </c>
      <c r="J1510" s="21">
        <f>VLOOKUP($C1510,Inputs!$A$3:$G$53,3,FALSE)</f>
        <v>2.403</v>
      </c>
      <c r="K1510">
        <f>VLOOKUP($C1510,Inputs!$A$3:$G$53,4,FALSE)</f>
        <v>8.5500000000000007E-2</v>
      </c>
      <c r="L1510">
        <f>IF(ISBLANK(H1510),VLOOKUP($C1510,Inputs!$A$3:$G$53,5,FALSE),H1510)</f>
        <v>47.34</v>
      </c>
      <c r="M1510">
        <f>VLOOKUP($C1510,Inputs!$A$3:$G$53,7,FALSE)</f>
        <v>0</v>
      </c>
      <c r="N1510">
        <f t="shared" si="23"/>
        <v>312</v>
      </c>
      <c r="O1510">
        <f>VLOOKUP($C1510,Inputs!$A$3:$G$53,5,FALSE)</f>
        <v>46.062098765432097</v>
      </c>
      <c r="P1510">
        <f>VLOOKUP(C1510,Depack!A$1:B$51,2,FALSE)</f>
        <v>8.748541545830756</v>
      </c>
    </row>
    <row r="1511" spans="1:16" x14ac:dyDescent="0.2">
      <c r="A1511">
        <v>1508</v>
      </c>
      <c r="B1511" t="s">
        <v>3396</v>
      </c>
      <c r="C1511" t="s">
        <v>35</v>
      </c>
      <c r="D1511">
        <v>29055</v>
      </c>
      <c r="E1511">
        <v>4030.84</v>
      </c>
      <c r="F1511" s="21">
        <v>1</v>
      </c>
      <c r="G1511" s="21">
        <v>260</v>
      </c>
      <c r="H1511" s="21">
        <v>42.19</v>
      </c>
      <c r="I1511" s="21">
        <f>VLOOKUP($C1511,Inputs!$A$3:$G$53,2,FALSE)</f>
        <v>14.71</v>
      </c>
      <c r="J1511" s="21">
        <f>VLOOKUP($C1511,Inputs!$A$3:$G$53,3,FALSE)</f>
        <v>2.403</v>
      </c>
      <c r="K1511">
        <f>VLOOKUP($C1511,Inputs!$A$3:$G$53,4,FALSE)</f>
        <v>8.5500000000000007E-2</v>
      </c>
      <c r="L1511">
        <f>IF(ISBLANK(H1511),VLOOKUP($C1511,Inputs!$A$3:$G$53,5,FALSE),H1511)</f>
        <v>42.19</v>
      </c>
      <c r="M1511">
        <f>VLOOKUP($C1511,Inputs!$A$3:$G$53,7,FALSE)</f>
        <v>0</v>
      </c>
      <c r="N1511">
        <f t="shared" si="23"/>
        <v>260</v>
      </c>
      <c r="O1511">
        <f>VLOOKUP($C1511,Inputs!$A$3:$G$53,5,FALSE)</f>
        <v>46.062098765432097</v>
      </c>
      <c r="P1511">
        <f>VLOOKUP(C1511,Depack!A$1:B$51,2,FALSE)</f>
        <v>8.748541545830756</v>
      </c>
    </row>
    <row r="1512" spans="1:16" x14ac:dyDescent="0.2">
      <c r="A1512">
        <v>1509</v>
      </c>
      <c r="B1512" t="s">
        <v>3597</v>
      </c>
      <c r="C1512" t="s">
        <v>35</v>
      </c>
      <c r="D1512">
        <v>29057</v>
      </c>
      <c r="E1512">
        <v>1408.3579999999999</v>
      </c>
      <c r="F1512" s="21">
        <v>0</v>
      </c>
      <c r="I1512" s="21">
        <f>VLOOKUP($C1512,Inputs!$A$3:$G$53,2,FALSE)</f>
        <v>14.71</v>
      </c>
      <c r="J1512" s="21">
        <f>VLOOKUP($C1512,Inputs!$A$3:$G$53,3,FALSE)</f>
        <v>2.403</v>
      </c>
      <c r="K1512">
        <f>VLOOKUP($C1512,Inputs!$A$3:$G$53,4,FALSE)</f>
        <v>8.5500000000000007E-2</v>
      </c>
      <c r="L1512">
        <f>IF(ISBLANK(H1512),VLOOKUP($C1512,Inputs!$A$3:$G$53,5,FALSE),H1512)</f>
        <v>46.062098765432097</v>
      </c>
      <c r="M1512">
        <f>VLOOKUP($C1512,Inputs!$A$3:$G$53,7,FALSE)</f>
        <v>0</v>
      </c>
      <c r="N1512">
        <f t="shared" si="23"/>
        <v>220</v>
      </c>
      <c r="O1512">
        <f>VLOOKUP($C1512,Inputs!$A$3:$G$53,5,FALSE)</f>
        <v>46.062098765432097</v>
      </c>
      <c r="P1512">
        <f>VLOOKUP(C1512,Depack!A$1:B$51,2,FALSE)</f>
        <v>8.748541545830756</v>
      </c>
    </row>
    <row r="1513" spans="1:16" x14ac:dyDescent="0.2">
      <c r="A1513">
        <v>1510</v>
      </c>
      <c r="B1513" t="s">
        <v>2895</v>
      </c>
      <c r="C1513" t="s">
        <v>35</v>
      </c>
      <c r="D1513">
        <v>29059</v>
      </c>
      <c r="E1513">
        <v>2673.34</v>
      </c>
      <c r="F1513" s="21">
        <v>0</v>
      </c>
      <c r="I1513" s="21">
        <f>VLOOKUP($C1513,Inputs!$A$3:$G$53,2,FALSE)</f>
        <v>14.71</v>
      </c>
      <c r="J1513" s="21">
        <f>VLOOKUP($C1513,Inputs!$A$3:$G$53,3,FALSE)</f>
        <v>2.403</v>
      </c>
      <c r="K1513">
        <f>VLOOKUP($C1513,Inputs!$A$3:$G$53,4,FALSE)</f>
        <v>8.5500000000000007E-2</v>
      </c>
      <c r="L1513">
        <f>IF(ISBLANK(H1513),VLOOKUP($C1513,Inputs!$A$3:$G$53,5,FALSE),H1513)</f>
        <v>46.062098765432097</v>
      </c>
      <c r="M1513">
        <f>VLOOKUP($C1513,Inputs!$A$3:$G$53,7,FALSE)</f>
        <v>0</v>
      </c>
      <c r="N1513">
        <f t="shared" si="23"/>
        <v>220</v>
      </c>
      <c r="O1513">
        <f>VLOOKUP($C1513,Inputs!$A$3:$G$53,5,FALSE)</f>
        <v>46.062098765432097</v>
      </c>
      <c r="P1513">
        <f>VLOOKUP(C1513,Depack!A$1:B$51,2,FALSE)</f>
        <v>8.748541545830756</v>
      </c>
    </row>
    <row r="1514" spans="1:16" x14ac:dyDescent="0.2">
      <c r="A1514">
        <v>1511</v>
      </c>
      <c r="B1514" t="s">
        <v>3758</v>
      </c>
      <c r="C1514" t="s">
        <v>35</v>
      </c>
      <c r="D1514">
        <v>29061</v>
      </c>
      <c r="E1514">
        <v>1314.3240000000001</v>
      </c>
      <c r="F1514" s="21">
        <v>0</v>
      </c>
      <c r="I1514" s="21">
        <f>VLOOKUP($C1514,Inputs!$A$3:$G$53,2,FALSE)</f>
        <v>14.71</v>
      </c>
      <c r="J1514" s="21">
        <f>VLOOKUP($C1514,Inputs!$A$3:$G$53,3,FALSE)</f>
        <v>2.403</v>
      </c>
      <c r="K1514">
        <f>VLOOKUP($C1514,Inputs!$A$3:$G$53,4,FALSE)</f>
        <v>8.5500000000000007E-2</v>
      </c>
      <c r="L1514">
        <f>IF(ISBLANK(H1514),VLOOKUP($C1514,Inputs!$A$3:$G$53,5,FALSE),H1514)</f>
        <v>46.062098765432097</v>
      </c>
      <c r="M1514">
        <f>VLOOKUP($C1514,Inputs!$A$3:$G$53,7,FALSE)</f>
        <v>0</v>
      </c>
      <c r="N1514">
        <f t="shared" si="23"/>
        <v>220</v>
      </c>
      <c r="O1514">
        <f>VLOOKUP($C1514,Inputs!$A$3:$G$53,5,FALSE)</f>
        <v>46.062098765432097</v>
      </c>
      <c r="P1514">
        <f>VLOOKUP(C1514,Depack!A$1:B$51,2,FALSE)</f>
        <v>8.748541545830756</v>
      </c>
    </row>
    <row r="1515" spans="1:16" x14ac:dyDescent="0.2">
      <c r="A1515">
        <v>1512</v>
      </c>
      <c r="B1515" t="s">
        <v>3313</v>
      </c>
      <c r="C1515" t="s">
        <v>35</v>
      </c>
      <c r="D1515">
        <v>29063</v>
      </c>
      <c r="E1515">
        <v>1984.09</v>
      </c>
      <c r="F1515" s="21">
        <v>0</v>
      </c>
      <c r="I1515" s="21">
        <f>VLOOKUP($C1515,Inputs!$A$3:$G$53,2,FALSE)</f>
        <v>14.71</v>
      </c>
      <c r="J1515" s="21">
        <f>VLOOKUP($C1515,Inputs!$A$3:$G$53,3,FALSE)</f>
        <v>2.403</v>
      </c>
      <c r="K1515">
        <f>VLOOKUP($C1515,Inputs!$A$3:$G$53,4,FALSE)</f>
        <v>8.5500000000000007E-2</v>
      </c>
      <c r="L1515">
        <f>IF(ISBLANK(H1515),VLOOKUP($C1515,Inputs!$A$3:$G$53,5,FALSE),H1515)</f>
        <v>46.062098765432097</v>
      </c>
      <c r="M1515">
        <f>VLOOKUP($C1515,Inputs!$A$3:$G$53,7,FALSE)</f>
        <v>0</v>
      </c>
      <c r="N1515">
        <f t="shared" si="23"/>
        <v>220</v>
      </c>
      <c r="O1515">
        <f>VLOOKUP($C1515,Inputs!$A$3:$G$53,5,FALSE)</f>
        <v>46.062098765432097</v>
      </c>
      <c r="P1515">
        <f>VLOOKUP(C1515,Depack!A$1:B$51,2,FALSE)</f>
        <v>8.748541545830756</v>
      </c>
    </row>
    <row r="1516" spans="1:16" x14ac:dyDescent="0.2">
      <c r="A1516">
        <v>1513</v>
      </c>
      <c r="B1516" t="s">
        <v>4190</v>
      </c>
      <c r="C1516" t="s">
        <v>35</v>
      </c>
      <c r="D1516">
        <v>29065</v>
      </c>
      <c r="E1516">
        <v>2778.75</v>
      </c>
      <c r="F1516" s="21">
        <v>0</v>
      </c>
      <c r="I1516" s="21">
        <f>VLOOKUP($C1516,Inputs!$A$3:$G$53,2,FALSE)</f>
        <v>14.71</v>
      </c>
      <c r="J1516" s="21">
        <f>VLOOKUP($C1516,Inputs!$A$3:$G$53,3,FALSE)</f>
        <v>2.403</v>
      </c>
      <c r="K1516">
        <f>VLOOKUP($C1516,Inputs!$A$3:$G$53,4,FALSE)</f>
        <v>8.5500000000000007E-2</v>
      </c>
      <c r="L1516">
        <f>IF(ISBLANK(H1516),VLOOKUP($C1516,Inputs!$A$3:$G$53,5,FALSE),H1516)</f>
        <v>46.062098765432097</v>
      </c>
      <c r="M1516">
        <f>VLOOKUP($C1516,Inputs!$A$3:$G$53,7,FALSE)</f>
        <v>0</v>
      </c>
      <c r="N1516">
        <f t="shared" si="23"/>
        <v>220</v>
      </c>
      <c r="O1516">
        <f>VLOOKUP($C1516,Inputs!$A$3:$G$53,5,FALSE)</f>
        <v>46.062098765432097</v>
      </c>
      <c r="P1516">
        <f>VLOOKUP(C1516,Depack!A$1:B$51,2,FALSE)</f>
        <v>8.748541545830756</v>
      </c>
    </row>
    <row r="1517" spans="1:16" x14ac:dyDescent="0.2">
      <c r="A1517">
        <v>1514</v>
      </c>
      <c r="B1517" t="s">
        <v>3263</v>
      </c>
      <c r="C1517" t="s">
        <v>35</v>
      </c>
      <c r="D1517">
        <v>29067</v>
      </c>
      <c r="E1517">
        <v>2107.5100000000002</v>
      </c>
      <c r="F1517" s="21">
        <v>0</v>
      </c>
      <c r="I1517" s="21">
        <f>VLOOKUP($C1517,Inputs!$A$3:$G$53,2,FALSE)</f>
        <v>14.71</v>
      </c>
      <c r="J1517" s="21">
        <f>VLOOKUP($C1517,Inputs!$A$3:$G$53,3,FALSE)</f>
        <v>2.403</v>
      </c>
      <c r="K1517">
        <f>VLOOKUP($C1517,Inputs!$A$3:$G$53,4,FALSE)</f>
        <v>8.5500000000000007E-2</v>
      </c>
      <c r="L1517">
        <f>IF(ISBLANK(H1517),VLOOKUP($C1517,Inputs!$A$3:$G$53,5,FALSE),H1517)</f>
        <v>46.062098765432097</v>
      </c>
      <c r="M1517">
        <f>VLOOKUP($C1517,Inputs!$A$3:$G$53,7,FALSE)</f>
        <v>0</v>
      </c>
      <c r="N1517">
        <f t="shared" si="23"/>
        <v>220</v>
      </c>
      <c r="O1517">
        <f>VLOOKUP($C1517,Inputs!$A$3:$G$53,5,FALSE)</f>
        <v>46.062098765432097</v>
      </c>
      <c r="P1517">
        <f>VLOOKUP(C1517,Depack!A$1:B$51,2,FALSE)</f>
        <v>8.748541545830756</v>
      </c>
    </row>
    <row r="1518" spans="1:16" x14ac:dyDescent="0.2">
      <c r="A1518">
        <v>1515</v>
      </c>
      <c r="B1518" t="s">
        <v>4191</v>
      </c>
      <c r="C1518" t="s">
        <v>35</v>
      </c>
      <c r="D1518">
        <v>29069</v>
      </c>
      <c r="E1518">
        <v>5596.48</v>
      </c>
      <c r="F1518" s="21">
        <v>0</v>
      </c>
      <c r="I1518" s="21">
        <f>VLOOKUP($C1518,Inputs!$A$3:$G$53,2,FALSE)</f>
        <v>14.71</v>
      </c>
      <c r="J1518" s="21">
        <f>VLOOKUP($C1518,Inputs!$A$3:$G$53,3,FALSE)</f>
        <v>2.403</v>
      </c>
      <c r="K1518">
        <f>VLOOKUP($C1518,Inputs!$A$3:$G$53,4,FALSE)</f>
        <v>8.5500000000000007E-2</v>
      </c>
      <c r="L1518">
        <f>IF(ISBLANK(H1518),VLOOKUP($C1518,Inputs!$A$3:$G$53,5,FALSE),H1518)</f>
        <v>46.062098765432097</v>
      </c>
      <c r="M1518">
        <f>VLOOKUP($C1518,Inputs!$A$3:$G$53,7,FALSE)</f>
        <v>0</v>
      </c>
      <c r="N1518">
        <f t="shared" si="23"/>
        <v>220</v>
      </c>
      <c r="O1518">
        <f>VLOOKUP($C1518,Inputs!$A$3:$G$53,5,FALSE)</f>
        <v>46.062098765432097</v>
      </c>
      <c r="P1518">
        <f>VLOOKUP(C1518,Depack!A$1:B$51,2,FALSE)</f>
        <v>8.748541545830756</v>
      </c>
    </row>
    <row r="1519" spans="1:16" x14ac:dyDescent="0.2">
      <c r="A1519">
        <v>1516</v>
      </c>
      <c r="B1519" t="s">
        <v>2616</v>
      </c>
      <c r="C1519" t="s">
        <v>35</v>
      </c>
      <c r="D1519">
        <v>29071</v>
      </c>
      <c r="E1519">
        <v>18576.099999999999</v>
      </c>
      <c r="F1519" s="21">
        <v>2</v>
      </c>
      <c r="G1519" s="21">
        <v>312</v>
      </c>
      <c r="H1519" s="21">
        <v>23.75</v>
      </c>
      <c r="I1519" s="21">
        <f>VLOOKUP($C1519,Inputs!$A$3:$G$53,2,FALSE)</f>
        <v>14.71</v>
      </c>
      <c r="J1519" s="21">
        <f>VLOOKUP($C1519,Inputs!$A$3:$G$53,3,FALSE)</f>
        <v>2.403</v>
      </c>
      <c r="K1519">
        <f>VLOOKUP($C1519,Inputs!$A$3:$G$53,4,FALSE)</f>
        <v>8.5500000000000007E-2</v>
      </c>
      <c r="L1519">
        <f>IF(ISBLANK(H1519),VLOOKUP($C1519,Inputs!$A$3:$G$53,5,FALSE),H1519)</f>
        <v>23.75</v>
      </c>
      <c r="M1519">
        <f>VLOOKUP($C1519,Inputs!$A$3:$G$53,7,FALSE)</f>
        <v>0</v>
      </c>
      <c r="N1519">
        <f t="shared" si="23"/>
        <v>312</v>
      </c>
      <c r="O1519">
        <f>VLOOKUP($C1519,Inputs!$A$3:$G$53,5,FALSE)</f>
        <v>46.062098765432097</v>
      </c>
      <c r="P1519">
        <f>VLOOKUP(C1519,Depack!A$1:B$51,2,FALSE)</f>
        <v>8.748541545830756</v>
      </c>
    </row>
    <row r="1520" spans="1:16" x14ac:dyDescent="0.2">
      <c r="A1520">
        <v>1517</v>
      </c>
      <c r="B1520" t="s">
        <v>4192</v>
      </c>
      <c r="C1520" t="s">
        <v>35</v>
      </c>
      <c r="D1520">
        <v>29073</v>
      </c>
      <c r="E1520">
        <v>2784.79</v>
      </c>
      <c r="F1520" s="21">
        <v>0</v>
      </c>
      <c r="I1520" s="21">
        <f>VLOOKUP($C1520,Inputs!$A$3:$G$53,2,FALSE)</f>
        <v>14.71</v>
      </c>
      <c r="J1520" s="21">
        <f>VLOOKUP($C1520,Inputs!$A$3:$G$53,3,FALSE)</f>
        <v>2.403</v>
      </c>
      <c r="K1520">
        <f>VLOOKUP($C1520,Inputs!$A$3:$G$53,4,FALSE)</f>
        <v>8.5500000000000007E-2</v>
      </c>
      <c r="L1520">
        <f>IF(ISBLANK(H1520),VLOOKUP($C1520,Inputs!$A$3:$G$53,5,FALSE),H1520)</f>
        <v>46.062098765432097</v>
      </c>
      <c r="M1520">
        <f>VLOOKUP($C1520,Inputs!$A$3:$G$53,7,FALSE)</f>
        <v>0</v>
      </c>
      <c r="N1520">
        <f t="shared" si="23"/>
        <v>220</v>
      </c>
      <c r="O1520">
        <f>VLOOKUP($C1520,Inputs!$A$3:$G$53,5,FALSE)</f>
        <v>46.062098765432097</v>
      </c>
      <c r="P1520">
        <f>VLOOKUP(C1520,Depack!A$1:B$51,2,FALSE)</f>
        <v>8.748541545830756</v>
      </c>
    </row>
    <row r="1521" spans="1:16" x14ac:dyDescent="0.2">
      <c r="A1521">
        <v>1518</v>
      </c>
      <c r="B1521" t="s">
        <v>4193</v>
      </c>
      <c r="C1521" t="s">
        <v>35</v>
      </c>
      <c r="D1521">
        <v>29075</v>
      </c>
      <c r="E1521">
        <v>1159.7819999999999</v>
      </c>
      <c r="F1521" s="21">
        <v>0</v>
      </c>
      <c r="I1521" s="21">
        <f>VLOOKUP($C1521,Inputs!$A$3:$G$53,2,FALSE)</f>
        <v>14.71</v>
      </c>
      <c r="J1521" s="21">
        <f>VLOOKUP($C1521,Inputs!$A$3:$G$53,3,FALSE)</f>
        <v>2.403</v>
      </c>
      <c r="K1521">
        <f>VLOOKUP($C1521,Inputs!$A$3:$G$53,4,FALSE)</f>
        <v>8.5500000000000007E-2</v>
      </c>
      <c r="L1521">
        <f>IF(ISBLANK(H1521),VLOOKUP($C1521,Inputs!$A$3:$G$53,5,FALSE),H1521)</f>
        <v>46.062098765432097</v>
      </c>
      <c r="M1521">
        <f>VLOOKUP($C1521,Inputs!$A$3:$G$53,7,FALSE)</f>
        <v>0</v>
      </c>
      <c r="N1521">
        <f t="shared" si="23"/>
        <v>220</v>
      </c>
      <c r="O1521">
        <f>VLOOKUP($C1521,Inputs!$A$3:$G$53,5,FALSE)</f>
        <v>46.062098765432097</v>
      </c>
      <c r="P1521">
        <f>VLOOKUP(C1521,Depack!A$1:B$51,2,FALSE)</f>
        <v>8.748541545830756</v>
      </c>
    </row>
    <row r="1522" spans="1:16" x14ac:dyDescent="0.2">
      <c r="A1522">
        <v>1519</v>
      </c>
      <c r="B1522" t="s">
        <v>3319</v>
      </c>
      <c r="C1522" t="s">
        <v>35</v>
      </c>
      <c r="D1522">
        <v>29077</v>
      </c>
      <c r="E1522">
        <v>61085.39</v>
      </c>
      <c r="F1522" s="21">
        <v>4</v>
      </c>
      <c r="G1522" s="21">
        <v>312</v>
      </c>
      <c r="H1522" s="21">
        <v>20.61</v>
      </c>
      <c r="I1522" s="21">
        <f>VLOOKUP($C1522,Inputs!$A$3:$G$53,2,FALSE)</f>
        <v>14.71</v>
      </c>
      <c r="J1522" s="21">
        <f>VLOOKUP($C1522,Inputs!$A$3:$G$53,3,FALSE)</f>
        <v>2.403</v>
      </c>
      <c r="K1522">
        <f>VLOOKUP($C1522,Inputs!$A$3:$G$53,4,FALSE)</f>
        <v>8.5500000000000007E-2</v>
      </c>
      <c r="L1522">
        <f>IF(ISBLANK(H1522),VLOOKUP($C1522,Inputs!$A$3:$G$53,5,FALSE),H1522)</f>
        <v>20.61</v>
      </c>
      <c r="M1522">
        <f>VLOOKUP($C1522,Inputs!$A$3:$G$53,7,FALSE)</f>
        <v>0</v>
      </c>
      <c r="N1522">
        <f t="shared" si="23"/>
        <v>312</v>
      </c>
      <c r="O1522">
        <f>VLOOKUP($C1522,Inputs!$A$3:$G$53,5,FALSE)</f>
        <v>46.062098765432097</v>
      </c>
      <c r="P1522">
        <f>VLOOKUP(C1522,Depack!A$1:B$51,2,FALSE)</f>
        <v>8.748541545830756</v>
      </c>
    </row>
    <row r="1523" spans="1:16" x14ac:dyDescent="0.2">
      <c r="A1523">
        <v>1520</v>
      </c>
      <c r="B1523" t="s">
        <v>3722</v>
      </c>
      <c r="C1523" t="s">
        <v>35</v>
      </c>
      <c r="D1523">
        <v>29079</v>
      </c>
      <c r="E1523">
        <v>2188.81</v>
      </c>
      <c r="F1523" s="21">
        <v>0</v>
      </c>
      <c r="I1523" s="21">
        <f>VLOOKUP($C1523,Inputs!$A$3:$G$53,2,FALSE)</f>
        <v>14.71</v>
      </c>
      <c r="J1523" s="21">
        <f>VLOOKUP($C1523,Inputs!$A$3:$G$53,3,FALSE)</f>
        <v>2.403</v>
      </c>
      <c r="K1523">
        <f>VLOOKUP($C1523,Inputs!$A$3:$G$53,4,FALSE)</f>
        <v>8.5500000000000007E-2</v>
      </c>
      <c r="L1523">
        <f>IF(ISBLANK(H1523),VLOOKUP($C1523,Inputs!$A$3:$G$53,5,FALSE),H1523)</f>
        <v>46.062098765432097</v>
      </c>
      <c r="M1523">
        <f>VLOOKUP($C1523,Inputs!$A$3:$G$53,7,FALSE)</f>
        <v>0</v>
      </c>
      <c r="N1523">
        <f t="shared" si="23"/>
        <v>220</v>
      </c>
      <c r="O1523">
        <f>VLOOKUP($C1523,Inputs!$A$3:$G$53,5,FALSE)</f>
        <v>46.062098765432097</v>
      </c>
      <c r="P1523">
        <f>VLOOKUP(C1523,Depack!A$1:B$51,2,FALSE)</f>
        <v>8.748541545830756</v>
      </c>
    </row>
    <row r="1524" spans="1:16" x14ac:dyDescent="0.2">
      <c r="A1524">
        <v>1521</v>
      </c>
      <c r="B1524" t="s">
        <v>3764</v>
      </c>
      <c r="C1524" t="s">
        <v>35</v>
      </c>
      <c r="D1524">
        <v>29081</v>
      </c>
      <c r="E1524">
        <v>1675.1780000000001</v>
      </c>
      <c r="F1524" s="21">
        <v>1</v>
      </c>
      <c r="G1524" s="21">
        <v>260</v>
      </c>
      <c r="H1524" s="21">
        <v>53</v>
      </c>
      <c r="I1524" s="21">
        <f>VLOOKUP($C1524,Inputs!$A$3:$G$53,2,FALSE)</f>
        <v>14.71</v>
      </c>
      <c r="J1524" s="21">
        <f>VLOOKUP($C1524,Inputs!$A$3:$G$53,3,FALSE)</f>
        <v>2.403</v>
      </c>
      <c r="K1524">
        <f>VLOOKUP($C1524,Inputs!$A$3:$G$53,4,FALSE)</f>
        <v>8.5500000000000007E-2</v>
      </c>
      <c r="L1524">
        <f>IF(ISBLANK(H1524),VLOOKUP($C1524,Inputs!$A$3:$G$53,5,FALSE),H1524)</f>
        <v>53</v>
      </c>
      <c r="M1524">
        <f>VLOOKUP($C1524,Inputs!$A$3:$G$53,7,FALSE)</f>
        <v>0</v>
      </c>
      <c r="N1524">
        <f t="shared" si="23"/>
        <v>260</v>
      </c>
      <c r="O1524">
        <f>VLOOKUP($C1524,Inputs!$A$3:$G$53,5,FALSE)</f>
        <v>46.062098765432097</v>
      </c>
      <c r="P1524">
        <f>VLOOKUP(C1524,Depack!A$1:B$51,2,FALSE)</f>
        <v>8.748541545830756</v>
      </c>
    </row>
    <row r="1525" spans="1:16" x14ac:dyDescent="0.2">
      <c r="A1525">
        <v>1522</v>
      </c>
      <c r="B1525" t="s">
        <v>3321</v>
      </c>
      <c r="C1525" t="s">
        <v>35</v>
      </c>
      <c r="D1525">
        <v>29083</v>
      </c>
      <c r="E1525">
        <v>4205.41</v>
      </c>
      <c r="F1525" s="21">
        <v>2</v>
      </c>
      <c r="G1525" s="21">
        <v>286</v>
      </c>
      <c r="H1525" s="21">
        <v>40</v>
      </c>
      <c r="I1525" s="21">
        <f>VLOOKUP($C1525,Inputs!$A$3:$G$53,2,FALSE)</f>
        <v>14.71</v>
      </c>
      <c r="J1525" s="21">
        <f>VLOOKUP($C1525,Inputs!$A$3:$G$53,3,FALSE)</f>
        <v>2.403</v>
      </c>
      <c r="K1525">
        <f>VLOOKUP($C1525,Inputs!$A$3:$G$53,4,FALSE)</f>
        <v>8.5500000000000007E-2</v>
      </c>
      <c r="L1525">
        <f>IF(ISBLANK(H1525),VLOOKUP($C1525,Inputs!$A$3:$G$53,5,FALSE),H1525)</f>
        <v>40</v>
      </c>
      <c r="M1525">
        <f>VLOOKUP($C1525,Inputs!$A$3:$G$53,7,FALSE)</f>
        <v>0</v>
      </c>
      <c r="N1525">
        <f t="shared" si="23"/>
        <v>286</v>
      </c>
      <c r="O1525">
        <f>VLOOKUP($C1525,Inputs!$A$3:$G$53,5,FALSE)</f>
        <v>46.062098765432097</v>
      </c>
      <c r="P1525">
        <f>VLOOKUP(C1525,Depack!A$1:B$51,2,FALSE)</f>
        <v>8.748541545830756</v>
      </c>
    </row>
    <row r="1526" spans="1:16" x14ac:dyDescent="0.2">
      <c r="A1526">
        <v>1523</v>
      </c>
      <c r="B1526" t="s">
        <v>2131</v>
      </c>
      <c r="C1526" t="s">
        <v>35</v>
      </c>
      <c r="D1526">
        <v>29085</v>
      </c>
      <c r="E1526">
        <v>1467.116</v>
      </c>
      <c r="F1526" s="21">
        <v>0</v>
      </c>
      <c r="I1526" s="21">
        <f>VLOOKUP($C1526,Inputs!$A$3:$G$53,2,FALSE)</f>
        <v>14.71</v>
      </c>
      <c r="J1526" s="21">
        <f>VLOOKUP($C1526,Inputs!$A$3:$G$53,3,FALSE)</f>
        <v>2.403</v>
      </c>
      <c r="K1526">
        <f>VLOOKUP($C1526,Inputs!$A$3:$G$53,4,FALSE)</f>
        <v>8.5500000000000007E-2</v>
      </c>
      <c r="L1526">
        <f>IF(ISBLANK(H1526),VLOOKUP($C1526,Inputs!$A$3:$G$53,5,FALSE),H1526)</f>
        <v>46.062098765432097</v>
      </c>
      <c r="M1526">
        <f>VLOOKUP($C1526,Inputs!$A$3:$G$53,7,FALSE)</f>
        <v>0</v>
      </c>
      <c r="N1526">
        <f t="shared" si="23"/>
        <v>220</v>
      </c>
      <c r="O1526">
        <f>VLOOKUP($C1526,Inputs!$A$3:$G$53,5,FALSE)</f>
        <v>46.062098765432097</v>
      </c>
      <c r="P1526">
        <f>VLOOKUP(C1526,Depack!A$1:B$51,2,FALSE)</f>
        <v>8.748541545830756</v>
      </c>
    </row>
    <row r="1527" spans="1:16" x14ac:dyDescent="0.2">
      <c r="A1527">
        <v>1524</v>
      </c>
      <c r="B1527" t="s">
        <v>4194</v>
      </c>
      <c r="C1527" t="s">
        <v>35</v>
      </c>
      <c r="D1527">
        <v>29087</v>
      </c>
      <c r="E1527">
        <v>796.48</v>
      </c>
      <c r="F1527" s="21">
        <v>0</v>
      </c>
      <c r="I1527" s="21">
        <f>VLOOKUP($C1527,Inputs!$A$3:$G$53,2,FALSE)</f>
        <v>14.71</v>
      </c>
      <c r="J1527" s="21">
        <f>VLOOKUP($C1527,Inputs!$A$3:$G$53,3,FALSE)</f>
        <v>2.403</v>
      </c>
      <c r="K1527">
        <f>VLOOKUP($C1527,Inputs!$A$3:$G$53,4,FALSE)</f>
        <v>8.5500000000000007E-2</v>
      </c>
      <c r="L1527">
        <f>IF(ISBLANK(H1527),VLOOKUP($C1527,Inputs!$A$3:$G$53,5,FALSE),H1527)</f>
        <v>46.062098765432097</v>
      </c>
      <c r="M1527">
        <f>VLOOKUP($C1527,Inputs!$A$3:$G$53,7,FALSE)</f>
        <v>0</v>
      </c>
      <c r="N1527">
        <f t="shared" si="23"/>
        <v>220</v>
      </c>
      <c r="O1527">
        <f>VLOOKUP($C1527,Inputs!$A$3:$G$53,5,FALSE)</f>
        <v>46.062098765432097</v>
      </c>
      <c r="P1527">
        <f>VLOOKUP(C1527,Depack!A$1:B$51,2,FALSE)</f>
        <v>8.748541545830756</v>
      </c>
    </row>
    <row r="1528" spans="1:16" x14ac:dyDescent="0.2">
      <c r="A1528">
        <v>1525</v>
      </c>
      <c r="B1528" t="s">
        <v>1838</v>
      </c>
      <c r="C1528" t="s">
        <v>35</v>
      </c>
      <c r="D1528">
        <v>29089</v>
      </c>
      <c r="E1528">
        <v>1857.62</v>
      </c>
      <c r="F1528" s="21">
        <v>0</v>
      </c>
      <c r="I1528" s="21">
        <f>VLOOKUP($C1528,Inputs!$A$3:$G$53,2,FALSE)</f>
        <v>14.71</v>
      </c>
      <c r="J1528" s="21">
        <f>VLOOKUP($C1528,Inputs!$A$3:$G$53,3,FALSE)</f>
        <v>2.403</v>
      </c>
      <c r="K1528">
        <f>VLOOKUP($C1528,Inputs!$A$3:$G$53,4,FALSE)</f>
        <v>8.5500000000000007E-2</v>
      </c>
      <c r="L1528">
        <f>IF(ISBLANK(H1528),VLOOKUP($C1528,Inputs!$A$3:$G$53,5,FALSE),H1528)</f>
        <v>46.062098765432097</v>
      </c>
      <c r="M1528">
        <f>VLOOKUP($C1528,Inputs!$A$3:$G$53,7,FALSE)</f>
        <v>0</v>
      </c>
      <c r="N1528">
        <f t="shared" si="23"/>
        <v>220</v>
      </c>
      <c r="O1528">
        <f>VLOOKUP($C1528,Inputs!$A$3:$G$53,5,FALSE)</f>
        <v>46.062098765432097</v>
      </c>
      <c r="P1528">
        <f>VLOOKUP(C1528,Depack!A$1:B$51,2,FALSE)</f>
        <v>8.748541545830756</v>
      </c>
    </row>
    <row r="1529" spans="1:16" x14ac:dyDescent="0.2">
      <c r="A1529">
        <v>1526</v>
      </c>
      <c r="B1529" t="s">
        <v>4195</v>
      </c>
      <c r="C1529" t="s">
        <v>35</v>
      </c>
      <c r="D1529">
        <v>29091</v>
      </c>
      <c r="E1529">
        <v>7456.64</v>
      </c>
      <c r="F1529" s="21">
        <v>1</v>
      </c>
      <c r="G1529" s="21">
        <v>260</v>
      </c>
      <c r="H1529" s="21">
        <v>40</v>
      </c>
      <c r="I1529" s="21">
        <f>VLOOKUP($C1529,Inputs!$A$3:$G$53,2,FALSE)</f>
        <v>14.71</v>
      </c>
      <c r="J1529" s="21">
        <f>VLOOKUP($C1529,Inputs!$A$3:$G$53,3,FALSE)</f>
        <v>2.403</v>
      </c>
      <c r="K1529">
        <f>VLOOKUP($C1529,Inputs!$A$3:$G$53,4,FALSE)</f>
        <v>8.5500000000000007E-2</v>
      </c>
      <c r="L1529">
        <f>IF(ISBLANK(H1529),VLOOKUP($C1529,Inputs!$A$3:$G$53,5,FALSE),H1529)</f>
        <v>40</v>
      </c>
      <c r="M1529">
        <f>VLOOKUP($C1529,Inputs!$A$3:$G$53,7,FALSE)</f>
        <v>0</v>
      </c>
      <c r="N1529">
        <f t="shared" si="23"/>
        <v>260</v>
      </c>
      <c r="O1529">
        <f>VLOOKUP($C1529,Inputs!$A$3:$G$53,5,FALSE)</f>
        <v>46.062098765432097</v>
      </c>
      <c r="P1529">
        <f>VLOOKUP(C1529,Depack!A$1:B$51,2,FALSE)</f>
        <v>8.748541545830756</v>
      </c>
    </row>
    <row r="1530" spans="1:16" x14ac:dyDescent="0.2">
      <c r="A1530">
        <v>1527</v>
      </c>
      <c r="B1530" t="s">
        <v>4052</v>
      </c>
      <c r="C1530" t="s">
        <v>35</v>
      </c>
      <c r="D1530">
        <v>29093</v>
      </c>
      <c r="E1530">
        <v>1737.96</v>
      </c>
      <c r="F1530" s="21">
        <v>0</v>
      </c>
      <c r="I1530" s="21">
        <f>VLOOKUP($C1530,Inputs!$A$3:$G$53,2,FALSE)</f>
        <v>14.71</v>
      </c>
      <c r="J1530" s="21">
        <f>VLOOKUP($C1530,Inputs!$A$3:$G$53,3,FALSE)</f>
        <v>2.403</v>
      </c>
      <c r="K1530">
        <f>VLOOKUP($C1530,Inputs!$A$3:$G$53,4,FALSE)</f>
        <v>8.5500000000000007E-2</v>
      </c>
      <c r="L1530">
        <f>IF(ISBLANK(H1530),VLOOKUP($C1530,Inputs!$A$3:$G$53,5,FALSE),H1530)</f>
        <v>46.062098765432097</v>
      </c>
      <c r="M1530">
        <f>VLOOKUP($C1530,Inputs!$A$3:$G$53,7,FALSE)</f>
        <v>0</v>
      </c>
      <c r="N1530">
        <f t="shared" si="23"/>
        <v>220</v>
      </c>
      <c r="O1530">
        <f>VLOOKUP($C1530,Inputs!$A$3:$G$53,5,FALSE)</f>
        <v>46.062098765432097</v>
      </c>
      <c r="P1530">
        <f>VLOOKUP(C1530,Depack!A$1:B$51,2,FALSE)</f>
        <v>8.748541545830756</v>
      </c>
    </row>
    <row r="1531" spans="1:16" x14ac:dyDescent="0.2">
      <c r="A1531">
        <v>1528</v>
      </c>
      <c r="B1531" t="s">
        <v>2117</v>
      </c>
      <c r="C1531" t="s">
        <v>35</v>
      </c>
      <c r="D1531">
        <v>29095</v>
      </c>
      <c r="E1531">
        <v>137147.07999999999</v>
      </c>
      <c r="F1531" s="21">
        <v>4</v>
      </c>
      <c r="G1531" s="21">
        <v>286</v>
      </c>
      <c r="H1531" s="21">
        <v>31.03</v>
      </c>
      <c r="I1531" s="21">
        <f>VLOOKUP($C1531,Inputs!$A$3:$G$53,2,FALSE)</f>
        <v>14.71</v>
      </c>
      <c r="J1531" s="21">
        <f>VLOOKUP($C1531,Inputs!$A$3:$G$53,3,FALSE)</f>
        <v>2.403</v>
      </c>
      <c r="K1531">
        <f>VLOOKUP($C1531,Inputs!$A$3:$G$53,4,FALSE)</f>
        <v>8.5500000000000007E-2</v>
      </c>
      <c r="L1531">
        <f>IF(ISBLANK(H1531),VLOOKUP($C1531,Inputs!$A$3:$G$53,5,FALSE),H1531)</f>
        <v>31.03</v>
      </c>
      <c r="M1531">
        <f>VLOOKUP($C1531,Inputs!$A$3:$G$53,7,FALSE)</f>
        <v>0</v>
      </c>
      <c r="N1531">
        <f t="shared" si="23"/>
        <v>286</v>
      </c>
      <c r="O1531">
        <f>VLOOKUP($C1531,Inputs!$A$3:$G$53,5,FALSE)</f>
        <v>46.062098765432097</v>
      </c>
      <c r="P1531">
        <f>VLOOKUP(C1531,Depack!A$1:B$51,2,FALSE)</f>
        <v>8.748541545830756</v>
      </c>
    </row>
    <row r="1532" spans="1:16" x14ac:dyDescent="0.2">
      <c r="A1532">
        <v>1529</v>
      </c>
      <c r="B1532" t="s">
        <v>3624</v>
      </c>
      <c r="C1532" t="s">
        <v>35</v>
      </c>
      <c r="D1532">
        <v>29097</v>
      </c>
      <c r="E1532">
        <v>23648.07</v>
      </c>
      <c r="F1532" s="21">
        <v>1</v>
      </c>
      <c r="G1532" s="21">
        <v>260</v>
      </c>
      <c r="H1532" s="21">
        <v>43</v>
      </c>
      <c r="I1532" s="21">
        <f>VLOOKUP($C1532,Inputs!$A$3:$G$53,2,FALSE)</f>
        <v>14.71</v>
      </c>
      <c r="J1532" s="21">
        <f>VLOOKUP($C1532,Inputs!$A$3:$G$53,3,FALSE)</f>
        <v>2.403</v>
      </c>
      <c r="K1532">
        <f>VLOOKUP($C1532,Inputs!$A$3:$G$53,4,FALSE)</f>
        <v>8.5500000000000007E-2</v>
      </c>
      <c r="L1532">
        <f>IF(ISBLANK(H1532),VLOOKUP($C1532,Inputs!$A$3:$G$53,5,FALSE),H1532)</f>
        <v>43</v>
      </c>
      <c r="M1532">
        <f>VLOOKUP($C1532,Inputs!$A$3:$G$53,7,FALSE)</f>
        <v>0</v>
      </c>
      <c r="N1532">
        <f t="shared" si="23"/>
        <v>260</v>
      </c>
      <c r="O1532">
        <f>VLOOKUP($C1532,Inputs!$A$3:$G$53,5,FALSE)</f>
        <v>46.062098765432097</v>
      </c>
      <c r="P1532">
        <f>VLOOKUP(C1532,Depack!A$1:B$51,2,FALSE)</f>
        <v>8.748541545830756</v>
      </c>
    </row>
    <row r="1533" spans="1:16" x14ac:dyDescent="0.2">
      <c r="A1533">
        <v>1530</v>
      </c>
      <c r="B1533" t="s">
        <v>3152</v>
      </c>
      <c r="C1533" t="s">
        <v>35</v>
      </c>
      <c r="D1533">
        <v>29099</v>
      </c>
      <c r="E1533">
        <v>37931.26</v>
      </c>
      <c r="F1533" s="21">
        <v>0</v>
      </c>
      <c r="I1533" s="21">
        <f>VLOOKUP($C1533,Inputs!$A$3:$G$53,2,FALSE)</f>
        <v>14.71</v>
      </c>
      <c r="J1533" s="21">
        <f>VLOOKUP($C1533,Inputs!$A$3:$G$53,3,FALSE)</f>
        <v>2.403</v>
      </c>
      <c r="K1533">
        <f>VLOOKUP($C1533,Inputs!$A$3:$G$53,4,FALSE)</f>
        <v>8.5500000000000007E-2</v>
      </c>
      <c r="L1533">
        <f>IF(ISBLANK(H1533),VLOOKUP($C1533,Inputs!$A$3:$G$53,5,FALSE),H1533)</f>
        <v>46.062098765432097</v>
      </c>
      <c r="M1533">
        <f>VLOOKUP($C1533,Inputs!$A$3:$G$53,7,FALSE)</f>
        <v>0</v>
      </c>
      <c r="N1533">
        <f t="shared" si="23"/>
        <v>220</v>
      </c>
      <c r="O1533">
        <f>VLOOKUP($C1533,Inputs!$A$3:$G$53,5,FALSE)</f>
        <v>46.062098765432097</v>
      </c>
      <c r="P1533">
        <f>VLOOKUP(C1533,Depack!A$1:B$51,2,FALSE)</f>
        <v>8.748541545830756</v>
      </c>
    </row>
    <row r="1534" spans="1:16" x14ac:dyDescent="0.2">
      <c r="A1534">
        <v>1531</v>
      </c>
      <c r="B1534" t="s">
        <v>3407</v>
      </c>
      <c r="C1534" t="s">
        <v>35</v>
      </c>
      <c r="D1534">
        <v>29101</v>
      </c>
      <c r="E1534">
        <v>10261.26</v>
      </c>
      <c r="F1534" s="21">
        <v>1</v>
      </c>
      <c r="G1534" s="21">
        <v>260</v>
      </c>
      <c r="H1534" s="21">
        <v>56</v>
      </c>
      <c r="I1534" s="21">
        <f>VLOOKUP($C1534,Inputs!$A$3:$G$53,2,FALSE)</f>
        <v>14.71</v>
      </c>
      <c r="J1534" s="21">
        <f>VLOOKUP($C1534,Inputs!$A$3:$G$53,3,FALSE)</f>
        <v>2.403</v>
      </c>
      <c r="K1534">
        <f>VLOOKUP($C1534,Inputs!$A$3:$G$53,4,FALSE)</f>
        <v>8.5500000000000007E-2</v>
      </c>
      <c r="L1534">
        <f>IF(ISBLANK(H1534),VLOOKUP($C1534,Inputs!$A$3:$G$53,5,FALSE),H1534)</f>
        <v>56</v>
      </c>
      <c r="M1534">
        <f>VLOOKUP($C1534,Inputs!$A$3:$G$53,7,FALSE)</f>
        <v>0</v>
      </c>
      <c r="N1534">
        <f t="shared" si="23"/>
        <v>260</v>
      </c>
      <c r="O1534">
        <f>VLOOKUP($C1534,Inputs!$A$3:$G$53,5,FALSE)</f>
        <v>46.062098765432097</v>
      </c>
      <c r="P1534">
        <f>VLOOKUP(C1534,Depack!A$1:B$51,2,FALSE)</f>
        <v>8.748541545830756</v>
      </c>
    </row>
    <row r="1535" spans="1:16" x14ac:dyDescent="0.2">
      <c r="A1535">
        <v>1532</v>
      </c>
      <c r="B1535" t="s">
        <v>3730</v>
      </c>
      <c r="C1535" t="s">
        <v>35</v>
      </c>
      <c r="D1535">
        <v>29103</v>
      </c>
      <c r="E1535">
        <v>635.98199999999997</v>
      </c>
      <c r="F1535" s="21">
        <v>0</v>
      </c>
      <c r="I1535" s="21">
        <f>VLOOKUP($C1535,Inputs!$A$3:$G$53,2,FALSE)</f>
        <v>14.71</v>
      </c>
      <c r="J1535" s="21">
        <f>VLOOKUP($C1535,Inputs!$A$3:$G$53,3,FALSE)</f>
        <v>2.403</v>
      </c>
      <c r="K1535">
        <f>VLOOKUP($C1535,Inputs!$A$3:$G$53,4,FALSE)</f>
        <v>8.5500000000000007E-2</v>
      </c>
      <c r="L1535">
        <f>IF(ISBLANK(H1535),VLOOKUP($C1535,Inputs!$A$3:$G$53,5,FALSE),H1535)</f>
        <v>46.062098765432097</v>
      </c>
      <c r="M1535">
        <f>VLOOKUP($C1535,Inputs!$A$3:$G$53,7,FALSE)</f>
        <v>0</v>
      </c>
      <c r="N1535">
        <f t="shared" si="23"/>
        <v>220</v>
      </c>
      <c r="O1535">
        <f>VLOOKUP($C1535,Inputs!$A$3:$G$53,5,FALSE)</f>
        <v>46.062098765432097</v>
      </c>
      <c r="P1535">
        <f>VLOOKUP(C1535,Depack!A$1:B$51,2,FALSE)</f>
        <v>8.748541545830756</v>
      </c>
    </row>
    <row r="1536" spans="1:16" x14ac:dyDescent="0.2">
      <c r="A1536">
        <v>1533</v>
      </c>
      <c r="B1536" t="s">
        <v>4196</v>
      </c>
      <c r="C1536" t="s">
        <v>35</v>
      </c>
      <c r="D1536">
        <v>29105</v>
      </c>
      <c r="E1536">
        <v>6324.37</v>
      </c>
      <c r="F1536" s="21">
        <v>0</v>
      </c>
      <c r="I1536" s="21">
        <f>VLOOKUP($C1536,Inputs!$A$3:$G$53,2,FALSE)</f>
        <v>14.71</v>
      </c>
      <c r="J1536" s="21">
        <f>VLOOKUP($C1536,Inputs!$A$3:$G$53,3,FALSE)</f>
        <v>2.403</v>
      </c>
      <c r="K1536">
        <f>VLOOKUP($C1536,Inputs!$A$3:$G$53,4,FALSE)</f>
        <v>8.5500000000000007E-2</v>
      </c>
      <c r="L1536">
        <f>IF(ISBLANK(H1536),VLOOKUP($C1536,Inputs!$A$3:$G$53,5,FALSE),H1536)</f>
        <v>46.062098765432097</v>
      </c>
      <c r="M1536">
        <f>VLOOKUP($C1536,Inputs!$A$3:$G$53,7,FALSE)</f>
        <v>0</v>
      </c>
      <c r="N1536">
        <f t="shared" si="23"/>
        <v>220</v>
      </c>
      <c r="O1536">
        <f>VLOOKUP($C1536,Inputs!$A$3:$G$53,5,FALSE)</f>
        <v>46.062098765432097</v>
      </c>
      <c r="P1536">
        <f>VLOOKUP(C1536,Depack!A$1:B$51,2,FALSE)</f>
        <v>8.748541545830756</v>
      </c>
    </row>
    <row r="1537" spans="1:16" x14ac:dyDescent="0.2">
      <c r="A1537">
        <v>1534</v>
      </c>
      <c r="B1537" t="s">
        <v>3408</v>
      </c>
      <c r="C1537" t="s">
        <v>35</v>
      </c>
      <c r="D1537">
        <v>29107</v>
      </c>
      <c r="E1537">
        <v>5924.82</v>
      </c>
      <c r="F1537" s="21">
        <v>0</v>
      </c>
      <c r="I1537" s="21">
        <f>VLOOKUP($C1537,Inputs!$A$3:$G$53,2,FALSE)</f>
        <v>14.71</v>
      </c>
      <c r="J1537" s="21">
        <f>VLOOKUP($C1537,Inputs!$A$3:$G$53,3,FALSE)</f>
        <v>2.403</v>
      </c>
      <c r="K1537">
        <f>VLOOKUP($C1537,Inputs!$A$3:$G$53,4,FALSE)</f>
        <v>8.5500000000000007E-2</v>
      </c>
      <c r="L1537">
        <f>IF(ISBLANK(H1537),VLOOKUP($C1537,Inputs!$A$3:$G$53,5,FALSE),H1537)</f>
        <v>46.062098765432097</v>
      </c>
      <c r="M1537">
        <f>VLOOKUP($C1537,Inputs!$A$3:$G$53,7,FALSE)</f>
        <v>0</v>
      </c>
      <c r="N1537">
        <f t="shared" si="23"/>
        <v>220</v>
      </c>
      <c r="O1537">
        <f>VLOOKUP($C1537,Inputs!$A$3:$G$53,5,FALSE)</f>
        <v>46.062098765432097</v>
      </c>
      <c r="P1537">
        <f>VLOOKUP(C1537,Depack!A$1:B$51,2,FALSE)</f>
        <v>8.748541545830756</v>
      </c>
    </row>
    <row r="1538" spans="1:16" x14ac:dyDescent="0.2">
      <c r="A1538">
        <v>1535</v>
      </c>
      <c r="B1538" t="s">
        <v>3324</v>
      </c>
      <c r="C1538" t="s">
        <v>35</v>
      </c>
      <c r="D1538">
        <v>29109</v>
      </c>
      <c r="E1538">
        <v>6672.64</v>
      </c>
      <c r="F1538" s="21">
        <v>0</v>
      </c>
      <c r="I1538" s="21">
        <f>VLOOKUP($C1538,Inputs!$A$3:$G$53,2,FALSE)</f>
        <v>14.71</v>
      </c>
      <c r="J1538" s="21">
        <f>VLOOKUP($C1538,Inputs!$A$3:$G$53,3,FALSE)</f>
        <v>2.403</v>
      </c>
      <c r="K1538">
        <f>VLOOKUP($C1538,Inputs!$A$3:$G$53,4,FALSE)</f>
        <v>8.5500000000000007E-2</v>
      </c>
      <c r="L1538">
        <f>IF(ISBLANK(H1538),VLOOKUP($C1538,Inputs!$A$3:$G$53,5,FALSE),H1538)</f>
        <v>46.062098765432097</v>
      </c>
      <c r="M1538">
        <f>VLOOKUP($C1538,Inputs!$A$3:$G$53,7,FALSE)</f>
        <v>0</v>
      </c>
      <c r="N1538">
        <f t="shared" si="23"/>
        <v>220</v>
      </c>
      <c r="O1538">
        <f>VLOOKUP($C1538,Inputs!$A$3:$G$53,5,FALSE)</f>
        <v>46.062098765432097</v>
      </c>
      <c r="P1538">
        <f>VLOOKUP(C1538,Depack!A$1:B$51,2,FALSE)</f>
        <v>8.748541545830756</v>
      </c>
    </row>
    <row r="1539" spans="1:16" x14ac:dyDescent="0.2">
      <c r="A1539">
        <v>1536</v>
      </c>
      <c r="B1539" t="s">
        <v>3699</v>
      </c>
      <c r="C1539" t="s">
        <v>35</v>
      </c>
      <c r="D1539">
        <v>29111</v>
      </c>
      <c r="E1539">
        <v>1655.8</v>
      </c>
      <c r="F1539" s="21">
        <v>1</v>
      </c>
      <c r="G1539" s="21">
        <v>260</v>
      </c>
      <c r="H1539" s="21">
        <v>43.89</v>
      </c>
      <c r="I1539" s="21">
        <f>VLOOKUP($C1539,Inputs!$A$3:$G$53,2,FALSE)</f>
        <v>14.71</v>
      </c>
      <c r="J1539" s="21">
        <f>VLOOKUP($C1539,Inputs!$A$3:$G$53,3,FALSE)</f>
        <v>2.403</v>
      </c>
      <c r="K1539">
        <f>VLOOKUP($C1539,Inputs!$A$3:$G$53,4,FALSE)</f>
        <v>8.5500000000000007E-2</v>
      </c>
      <c r="L1539">
        <f>IF(ISBLANK(H1539),VLOOKUP($C1539,Inputs!$A$3:$G$53,5,FALSE),H1539)</f>
        <v>43.89</v>
      </c>
      <c r="M1539">
        <f>VLOOKUP($C1539,Inputs!$A$3:$G$53,7,FALSE)</f>
        <v>0</v>
      </c>
      <c r="N1539">
        <f t="shared" ref="N1539:N1602" si="24">IF(ISBLANK(G1539),220,G1539)</f>
        <v>260</v>
      </c>
      <c r="O1539">
        <f>VLOOKUP($C1539,Inputs!$A$3:$G$53,5,FALSE)</f>
        <v>46.062098765432097</v>
      </c>
      <c r="P1539">
        <f>VLOOKUP(C1539,Depack!A$1:B$51,2,FALSE)</f>
        <v>8.748541545830756</v>
      </c>
    </row>
    <row r="1540" spans="1:16" x14ac:dyDescent="0.2">
      <c r="A1540">
        <v>1537</v>
      </c>
      <c r="B1540" t="s">
        <v>3409</v>
      </c>
      <c r="C1540" t="s">
        <v>35</v>
      </c>
      <c r="D1540">
        <v>29113</v>
      </c>
      <c r="E1540">
        <v>8673.31</v>
      </c>
      <c r="F1540" s="21">
        <v>1</v>
      </c>
      <c r="G1540" s="21">
        <v>312</v>
      </c>
      <c r="H1540" s="21">
        <v>50</v>
      </c>
      <c r="I1540" s="21">
        <f>VLOOKUP($C1540,Inputs!$A$3:$G$53,2,FALSE)</f>
        <v>14.71</v>
      </c>
      <c r="J1540" s="21">
        <f>VLOOKUP($C1540,Inputs!$A$3:$G$53,3,FALSE)</f>
        <v>2.403</v>
      </c>
      <c r="K1540">
        <f>VLOOKUP($C1540,Inputs!$A$3:$G$53,4,FALSE)</f>
        <v>8.5500000000000007E-2</v>
      </c>
      <c r="L1540">
        <f>IF(ISBLANK(H1540),VLOOKUP($C1540,Inputs!$A$3:$G$53,5,FALSE),H1540)</f>
        <v>50</v>
      </c>
      <c r="M1540">
        <f>VLOOKUP($C1540,Inputs!$A$3:$G$53,7,FALSE)</f>
        <v>0</v>
      </c>
      <c r="N1540">
        <f t="shared" si="24"/>
        <v>312</v>
      </c>
      <c r="O1540">
        <f>VLOOKUP($C1540,Inputs!$A$3:$G$53,5,FALSE)</f>
        <v>46.062098765432097</v>
      </c>
      <c r="P1540">
        <f>VLOOKUP(C1540,Depack!A$1:B$51,2,FALSE)</f>
        <v>8.748541545830756</v>
      </c>
    </row>
    <row r="1541" spans="1:16" x14ac:dyDescent="0.2">
      <c r="A1541">
        <v>1538</v>
      </c>
      <c r="B1541" t="s">
        <v>3811</v>
      </c>
      <c r="C1541" t="s">
        <v>35</v>
      </c>
      <c r="D1541">
        <v>29115</v>
      </c>
      <c r="E1541">
        <v>2094.11</v>
      </c>
      <c r="F1541" s="21">
        <v>0</v>
      </c>
      <c r="I1541" s="21">
        <f>VLOOKUP($C1541,Inputs!$A$3:$G$53,2,FALSE)</f>
        <v>14.71</v>
      </c>
      <c r="J1541" s="21">
        <f>VLOOKUP($C1541,Inputs!$A$3:$G$53,3,FALSE)</f>
        <v>2.403</v>
      </c>
      <c r="K1541">
        <f>VLOOKUP($C1541,Inputs!$A$3:$G$53,4,FALSE)</f>
        <v>8.5500000000000007E-2</v>
      </c>
      <c r="L1541">
        <f>IF(ISBLANK(H1541),VLOOKUP($C1541,Inputs!$A$3:$G$53,5,FALSE),H1541)</f>
        <v>46.062098765432097</v>
      </c>
      <c r="M1541">
        <f>VLOOKUP($C1541,Inputs!$A$3:$G$53,7,FALSE)</f>
        <v>0</v>
      </c>
      <c r="N1541">
        <f t="shared" si="24"/>
        <v>220</v>
      </c>
      <c r="O1541">
        <f>VLOOKUP($C1541,Inputs!$A$3:$G$53,5,FALSE)</f>
        <v>46.062098765432097</v>
      </c>
      <c r="P1541">
        <f>VLOOKUP(C1541,Depack!A$1:B$51,2,FALSE)</f>
        <v>8.748541545830756</v>
      </c>
    </row>
    <row r="1542" spans="1:16" x14ac:dyDescent="0.2">
      <c r="A1542">
        <v>1539</v>
      </c>
      <c r="B1542" t="s">
        <v>3732</v>
      </c>
      <c r="C1542" t="s">
        <v>35</v>
      </c>
      <c r="D1542">
        <v>29117</v>
      </c>
      <c r="E1542">
        <v>2865.16</v>
      </c>
      <c r="F1542" s="21">
        <v>1</v>
      </c>
      <c r="G1542" s="21">
        <v>260</v>
      </c>
      <c r="H1542" s="21">
        <v>45</v>
      </c>
      <c r="I1542" s="21">
        <f>VLOOKUP($C1542,Inputs!$A$3:$G$53,2,FALSE)</f>
        <v>14.71</v>
      </c>
      <c r="J1542" s="21">
        <f>VLOOKUP($C1542,Inputs!$A$3:$G$53,3,FALSE)</f>
        <v>2.403</v>
      </c>
      <c r="K1542">
        <f>VLOOKUP($C1542,Inputs!$A$3:$G$53,4,FALSE)</f>
        <v>8.5500000000000007E-2</v>
      </c>
      <c r="L1542">
        <f>IF(ISBLANK(H1542),VLOOKUP($C1542,Inputs!$A$3:$G$53,5,FALSE),H1542)</f>
        <v>45</v>
      </c>
      <c r="M1542">
        <f>VLOOKUP($C1542,Inputs!$A$3:$G$53,7,FALSE)</f>
        <v>0</v>
      </c>
      <c r="N1542">
        <f t="shared" si="24"/>
        <v>260</v>
      </c>
      <c r="O1542">
        <f>VLOOKUP($C1542,Inputs!$A$3:$G$53,5,FALSE)</f>
        <v>46.062098765432097</v>
      </c>
      <c r="P1542">
        <f>VLOOKUP(C1542,Depack!A$1:B$51,2,FALSE)</f>
        <v>8.748541545830756</v>
      </c>
    </row>
    <row r="1543" spans="1:16" x14ac:dyDescent="0.2">
      <c r="A1543">
        <v>1540</v>
      </c>
      <c r="B1543" t="s">
        <v>4197</v>
      </c>
      <c r="C1543" t="s">
        <v>35</v>
      </c>
      <c r="D1543">
        <v>29119</v>
      </c>
      <c r="E1543">
        <v>4862.1499999999996</v>
      </c>
      <c r="F1543" s="21">
        <v>0</v>
      </c>
      <c r="I1543" s="21">
        <f>VLOOKUP($C1543,Inputs!$A$3:$G$53,2,FALSE)</f>
        <v>14.71</v>
      </c>
      <c r="J1543" s="21">
        <f>VLOOKUP($C1543,Inputs!$A$3:$G$53,3,FALSE)</f>
        <v>2.403</v>
      </c>
      <c r="K1543">
        <f>VLOOKUP($C1543,Inputs!$A$3:$G$53,4,FALSE)</f>
        <v>8.5500000000000007E-2</v>
      </c>
      <c r="L1543">
        <f>IF(ISBLANK(H1543),VLOOKUP($C1543,Inputs!$A$3:$G$53,5,FALSE),H1543)</f>
        <v>46.062098765432097</v>
      </c>
      <c r="M1543">
        <f>VLOOKUP($C1543,Inputs!$A$3:$G$53,7,FALSE)</f>
        <v>0</v>
      </c>
      <c r="N1543">
        <f t="shared" si="24"/>
        <v>220</v>
      </c>
      <c r="O1543">
        <f>VLOOKUP($C1543,Inputs!$A$3:$G$53,5,FALSE)</f>
        <v>46.062098765432097</v>
      </c>
      <c r="P1543">
        <f>VLOOKUP(C1543,Depack!A$1:B$51,2,FALSE)</f>
        <v>8.748541545830756</v>
      </c>
    </row>
    <row r="1544" spans="1:16" x14ac:dyDescent="0.2">
      <c r="A1544">
        <v>1541</v>
      </c>
      <c r="B1544" t="s">
        <v>3327</v>
      </c>
      <c r="C1544" t="s">
        <v>35</v>
      </c>
      <c r="D1544">
        <v>29121</v>
      </c>
      <c r="E1544">
        <v>2993</v>
      </c>
      <c r="F1544" s="21">
        <v>1</v>
      </c>
      <c r="G1544" s="21">
        <v>260</v>
      </c>
      <c r="H1544" s="21">
        <v>44.76</v>
      </c>
      <c r="I1544" s="21">
        <f>VLOOKUP($C1544,Inputs!$A$3:$G$53,2,FALSE)</f>
        <v>14.71</v>
      </c>
      <c r="J1544" s="21">
        <f>VLOOKUP($C1544,Inputs!$A$3:$G$53,3,FALSE)</f>
        <v>2.403</v>
      </c>
      <c r="K1544">
        <f>VLOOKUP($C1544,Inputs!$A$3:$G$53,4,FALSE)</f>
        <v>8.5500000000000007E-2</v>
      </c>
      <c r="L1544">
        <f>IF(ISBLANK(H1544),VLOOKUP($C1544,Inputs!$A$3:$G$53,5,FALSE),H1544)</f>
        <v>44.76</v>
      </c>
      <c r="M1544">
        <f>VLOOKUP($C1544,Inputs!$A$3:$G$53,7,FALSE)</f>
        <v>0</v>
      </c>
      <c r="N1544">
        <f t="shared" si="24"/>
        <v>260</v>
      </c>
      <c r="O1544">
        <f>VLOOKUP($C1544,Inputs!$A$3:$G$53,5,FALSE)</f>
        <v>46.062098765432097</v>
      </c>
      <c r="P1544">
        <f>VLOOKUP(C1544,Depack!A$1:B$51,2,FALSE)</f>
        <v>8.748541545830756</v>
      </c>
    </row>
    <row r="1545" spans="1:16" x14ac:dyDescent="0.2">
      <c r="A1545">
        <v>1542</v>
      </c>
      <c r="B1545" t="s">
        <v>3328</v>
      </c>
      <c r="C1545" t="s">
        <v>35</v>
      </c>
      <c r="D1545">
        <v>29123</v>
      </c>
      <c r="E1545">
        <v>2164.77</v>
      </c>
      <c r="F1545" s="21">
        <v>0</v>
      </c>
      <c r="I1545" s="21">
        <f>VLOOKUP($C1545,Inputs!$A$3:$G$53,2,FALSE)</f>
        <v>14.71</v>
      </c>
      <c r="J1545" s="21">
        <f>VLOOKUP($C1545,Inputs!$A$3:$G$53,3,FALSE)</f>
        <v>2.403</v>
      </c>
      <c r="K1545">
        <f>VLOOKUP($C1545,Inputs!$A$3:$G$53,4,FALSE)</f>
        <v>8.5500000000000007E-2</v>
      </c>
      <c r="L1545">
        <f>IF(ISBLANK(H1545),VLOOKUP($C1545,Inputs!$A$3:$G$53,5,FALSE),H1545)</f>
        <v>46.062098765432097</v>
      </c>
      <c r="M1545">
        <f>VLOOKUP($C1545,Inputs!$A$3:$G$53,7,FALSE)</f>
        <v>0</v>
      </c>
      <c r="N1545">
        <f t="shared" si="24"/>
        <v>220</v>
      </c>
      <c r="O1545">
        <f>VLOOKUP($C1545,Inputs!$A$3:$G$53,5,FALSE)</f>
        <v>46.062098765432097</v>
      </c>
      <c r="P1545">
        <f>VLOOKUP(C1545,Depack!A$1:B$51,2,FALSE)</f>
        <v>8.748541545830756</v>
      </c>
    </row>
    <row r="1546" spans="1:16" x14ac:dyDescent="0.2">
      <c r="A1546">
        <v>1543</v>
      </c>
      <c r="B1546" t="s">
        <v>4198</v>
      </c>
      <c r="C1546" t="s">
        <v>35</v>
      </c>
      <c r="D1546">
        <v>29125</v>
      </c>
      <c r="E1546">
        <v>1409.2539999999999</v>
      </c>
      <c r="F1546" s="21">
        <v>0</v>
      </c>
      <c r="I1546" s="21">
        <f>VLOOKUP($C1546,Inputs!$A$3:$G$53,2,FALSE)</f>
        <v>14.71</v>
      </c>
      <c r="J1546" s="21">
        <f>VLOOKUP($C1546,Inputs!$A$3:$G$53,3,FALSE)</f>
        <v>2.403</v>
      </c>
      <c r="K1546">
        <f>VLOOKUP($C1546,Inputs!$A$3:$G$53,4,FALSE)</f>
        <v>8.5500000000000007E-2</v>
      </c>
      <c r="L1546">
        <f>IF(ISBLANK(H1546),VLOOKUP($C1546,Inputs!$A$3:$G$53,5,FALSE),H1546)</f>
        <v>46.062098765432097</v>
      </c>
      <c r="M1546">
        <f>VLOOKUP($C1546,Inputs!$A$3:$G$53,7,FALSE)</f>
        <v>0</v>
      </c>
      <c r="N1546">
        <f t="shared" si="24"/>
        <v>220</v>
      </c>
      <c r="O1546">
        <f>VLOOKUP($C1546,Inputs!$A$3:$G$53,5,FALSE)</f>
        <v>46.062098765432097</v>
      </c>
      <c r="P1546">
        <f>VLOOKUP(C1546,Depack!A$1:B$51,2,FALSE)</f>
        <v>8.748541545830756</v>
      </c>
    </row>
    <row r="1547" spans="1:16" x14ac:dyDescent="0.2">
      <c r="A1547">
        <v>1544</v>
      </c>
      <c r="B1547" t="s">
        <v>1711</v>
      </c>
      <c r="C1547" t="s">
        <v>35</v>
      </c>
      <c r="D1547">
        <v>29127</v>
      </c>
      <c r="E1547">
        <v>5688</v>
      </c>
      <c r="F1547" s="21">
        <v>1</v>
      </c>
      <c r="G1547" s="21">
        <v>312</v>
      </c>
      <c r="H1547" s="21">
        <v>33</v>
      </c>
      <c r="I1547" s="21">
        <f>VLOOKUP($C1547,Inputs!$A$3:$G$53,2,FALSE)</f>
        <v>14.71</v>
      </c>
      <c r="J1547" s="21">
        <f>VLOOKUP($C1547,Inputs!$A$3:$G$53,3,FALSE)</f>
        <v>2.403</v>
      </c>
      <c r="K1547">
        <f>VLOOKUP($C1547,Inputs!$A$3:$G$53,4,FALSE)</f>
        <v>8.5500000000000007E-2</v>
      </c>
      <c r="L1547">
        <f>IF(ISBLANK(H1547),VLOOKUP($C1547,Inputs!$A$3:$G$53,5,FALSE),H1547)</f>
        <v>33</v>
      </c>
      <c r="M1547">
        <f>VLOOKUP($C1547,Inputs!$A$3:$G$53,7,FALSE)</f>
        <v>0</v>
      </c>
      <c r="N1547">
        <f t="shared" si="24"/>
        <v>312</v>
      </c>
      <c r="O1547">
        <f>VLOOKUP($C1547,Inputs!$A$3:$G$53,5,FALSE)</f>
        <v>46.062098765432097</v>
      </c>
      <c r="P1547">
        <f>VLOOKUP(C1547,Depack!A$1:B$51,2,FALSE)</f>
        <v>8.748541545830756</v>
      </c>
    </row>
    <row r="1548" spans="1:16" x14ac:dyDescent="0.2">
      <c r="A1548">
        <v>1545</v>
      </c>
      <c r="B1548" t="s">
        <v>3740</v>
      </c>
      <c r="C1548" t="s">
        <v>35</v>
      </c>
      <c r="D1548">
        <v>29129</v>
      </c>
      <c r="E1548">
        <v>570.404</v>
      </c>
      <c r="F1548" s="21">
        <v>0</v>
      </c>
      <c r="I1548" s="21">
        <f>VLOOKUP($C1548,Inputs!$A$3:$G$53,2,FALSE)</f>
        <v>14.71</v>
      </c>
      <c r="J1548" s="21">
        <f>VLOOKUP($C1548,Inputs!$A$3:$G$53,3,FALSE)</f>
        <v>2.403</v>
      </c>
      <c r="K1548">
        <f>VLOOKUP($C1548,Inputs!$A$3:$G$53,4,FALSE)</f>
        <v>8.5500000000000007E-2</v>
      </c>
      <c r="L1548">
        <f>IF(ISBLANK(H1548),VLOOKUP($C1548,Inputs!$A$3:$G$53,5,FALSE),H1548)</f>
        <v>46.062098765432097</v>
      </c>
      <c r="M1548">
        <f>VLOOKUP($C1548,Inputs!$A$3:$G$53,7,FALSE)</f>
        <v>0</v>
      </c>
      <c r="N1548">
        <f t="shared" si="24"/>
        <v>220</v>
      </c>
      <c r="O1548">
        <f>VLOOKUP($C1548,Inputs!$A$3:$G$53,5,FALSE)</f>
        <v>46.062098765432097</v>
      </c>
      <c r="P1548">
        <f>VLOOKUP(C1548,Depack!A$1:B$51,2,FALSE)</f>
        <v>8.748541545830756</v>
      </c>
    </row>
    <row r="1549" spans="1:16" x14ac:dyDescent="0.2">
      <c r="A1549">
        <v>1546</v>
      </c>
      <c r="B1549" t="s">
        <v>3413</v>
      </c>
      <c r="C1549" t="s">
        <v>35</v>
      </c>
      <c r="D1549">
        <v>29131</v>
      </c>
      <c r="E1549">
        <v>4607.8900000000003</v>
      </c>
      <c r="F1549" s="21">
        <v>0</v>
      </c>
      <c r="I1549" s="21">
        <f>VLOOKUP($C1549,Inputs!$A$3:$G$53,2,FALSE)</f>
        <v>14.71</v>
      </c>
      <c r="J1549" s="21">
        <f>VLOOKUP($C1549,Inputs!$A$3:$G$53,3,FALSE)</f>
        <v>2.403</v>
      </c>
      <c r="K1549">
        <f>VLOOKUP($C1549,Inputs!$A$3:$G$53,4,FALSE)</f>
        <v>8.5500000000000007E-2</v>
      </c>
      <c r="L1549">
        <f>IF(ISBLANK(H1549),VLOOKUP($C1549,Inputs!$A$3:$G$53,5,FALSE),H1549)</f>
        <v>46.062098765432097</v>
      </c>
      <c r="M1549">
        <f>VLOOKUP($C1549,Inputs!$A$3:$G$53,7,FALSE)</f>
        <v>0</v>
      </c>
      <c r="N1549">
        <f t="shared" si="24"/>
        <v>220</v>
      </c>
      <c r="O1549">
        <f>VLOOKUP($C1549,Inputs!$A$3:$G$53,5,FALSE)</f>
        <v>46.062098765432097</v>
      </c>
      <c r="P1549">
        <f>VLOOKUP(C1549,Depack!A$1:B$51,2,FALSE)</f>
        <v>8.748541545830756</v>
      </c>
    </row>
    <row r="1550" spans="1:16" x14ac:dyDescent="0.2">
      <c r="A1550">
        <v>1547</v>
      </c>
      <c r="B1550" t="s">
        <v>34</v>
      </c>
      <c r="C1550" t="s">
        <v>35</v>
      </c>
      <c r="D1550">
        <v>29133</v>
      </c>
      <c r="E1550">
        <v>2759.86</v>
      </c>
      <c r="F1550" s="21">
        <v>0</v>
      </c>
      <c r="I1550" s="21">
        <f>VLOOKUP($C1550,Inputs!$A$3:$G$53,2,FALSE)</f>
        <v>14.71</v>
      </c>
      <c r="J1550" s="21">
        <f>VLOOKUP($C1550,Inputs!$A$3:$G$53,3,FALSE)</f>
        <v>2.403</v>
      </c>
      <c r="K1550">
        <f>VLOOKUP($C1550,Inputs!$A$3:$G$53,4,FALSE)</f>
        <v>8.5500000000000007E-2</v>
      </c>
      <c r="L1550">
        <f>IF(ISBLANK(H1550),VLOOKUP($C1550,Inputs!$A$3:$G$53,5,FALSE),H1550)</f>
        <v>46.062098765432097</v>
      </c>
      <c r="M1550">
        <f>VLOOKUP($C1550,Inputs!$A$3:$G$53,7,FALSE)</f>
        <v>0</v>
      </c>
      <c r="N1550">
        <f t="shared" si="24"/>
        <v>220</v>
      </c>
      <c r="O1550">
        <f>VLOOKUP($C1550,Inputs!$A$3:$G$53,5,FALSE)</f>
        <v>46.062098765432097</v>
      </c>
      <c r="P1550">
        <f>VLOOKUP(C1550,Depack!A$1:B$51,2,FALSE)</f>
        <v>8.748541545830756</v>
      </c>
    </row>
    <row r="1551" spans="1:16" x14ac:dyDescent="0.2">
      <c r="A1551">
        <v>1548</v>
      </c>
      <c r="B1551" t="s">
        <v>4199</v>
      </c>
      <c r="C1551" t="s">
        <v>35</v>
      </c>
      <c r="D1551">
        <v>29135</v>
      </c>
      <c r="E1551">
        <v>3054.65</v>
      </c>
      <c r="F1551" s="21">
        <v>0</v>
      </c>
      <c r="I1551" s="21">
        <f>VLOOKUP($C1551,Inputs!$A$3:$G$53,2,FALSE)</f>
        <v>14.71</v>
      </c>
      <c r="J1551" s="21">
        <f>VLOOKUP($C1551,Inputs!$A$3:$G$53,3,FALSE)</f>
        <v>2.403</v>
      </c>
      <c r="K1551">
        <f>VLOOKUP($C1551,Inputs!$A$3:$G$53,4,FALSE)</f>
        <v>8.5500000000000007E-2</v>
      </c>
      <c r="L1551">
        <f>IF(ISBLANK(H1551),VLOOKUP($C1551,Inputs!$A$3:$G$53,5,FALSE),H1551)</f>
        <v>46.062098765432097</v>
      </c>
      <c r="M1551">
        <f>VLOOKUP($C1551,Inputs!$A$3:$G$53,7,FALSE)</f>
        <v>0</v>
      </c>
      <c r="N1551">
        <f t="shared" si="24"/>
        <v>220</v>
      </c>
      <c r="O1551">
        <f>VLOOKUP($C1551,Inputs!$A$3:$G$53,5,FALSE)</f>
        <v>46.062098765432097</v>
      </c>
      <c r="P1551">
        <f>VLOOKUP(C1551,Depack!A$1:B$51,2,FALSE)</f>
        <v>8.748541545830756</v>
      </c>
    </row>
    <row r="1552" spans="1:16" x14ac:dyDescent="0.2">
      <c r="A1552">
        <v>1549</v>
      </c>
      <c r="B1552" t="s">
        <v>2508</v>
      </c>
      <c r="C1552" t="s">
        <v>35</v>
      </c>
      <c r="D1552">
        <v>29137</v>
      </c>
      <c r="E1552">
        <v>1432.088</v>
      </c>
      <c r="F1552" s="21">
        <v>0</v>
      </c>
      <c r="I1552" s="21">
        <f>VLOOKUP($C1552,Inputs!$A$3:$G$53,2,FALSE)</f>
        <v>14.71</v>
      </c>
      <c r="J1552" s="21">
        <f>VLOOKUP($C1552,Inputs!$A$3:$G$53,3,FALSE)</f>
        <v>2.403</v>
      </c>
      <c r="K1552">
        <f>VLOOKUP($C1552,Inputs!$A$3:$G$53,4,FALSE)</f>
        <v>8.5500000000000007E-2</v>
      </c>
      <c r="L1552">
        <f>IF(ISBLANK(H1552),VLOOKUP($C1552,Inputs!$A$3:$G$53,5,FALSE),H1552)</f>
        <v>46.062098765432097</v>
      </c>
      <c r="M1552">
        <f>VLOOKUP($C1552,Inputs!$A$3:$G$53,7,FALSE)</f>
        <v>0</v>
      </c>
      <c r="N1552">
        <f t="shared" si="24"/>
        <v>220</v>
      </c>
      <c r="O1552">
        <f>VLOOKUP($C1552,Inputs!$A$3:$G$53,5,FALSE)</f>
        <v>46.062098765432097</v>
      </c>
      <c r="P1552">
        <f>VLOOKUP(C1552,Depack!A$1:B$51,2,FALSE)</f>
        <v>8.748541545830756</v>
      </c>
    </row>
    <row r="1553" spans="1:16" x14ac:dyDescent="0.2">
      <c r="A1553">
        <v>1550</v>
      </c>
      <c r="B1553" t="s">
        <v>1663</v>
      </c>
      <c r="C1553" t="s">
        <v>35</v>
      </c>
      <c r="D1553">
        <v>29139</v>
      </c>
      <c r="E1553">
        <v>2040.49</v>
      </c>
      <c r="F1553" s="21">
        <v>0</v>
      </c>
      <c r="I1553" s="21">
        <f>VLOOKUP($C1553,Inputs!$A$3:$G$53,2,FALSE)</f>
        <v>14.71</v>
      </c>
      <c r="J1553" s="21">
        <f>VLOOKUP($C1553,Inputs!$A$3:$G$53,3,FALSE)</f>
        <v>2.403</v>
      </c>
      <c r="K1553">
        <f>VLOOKUP($C1553,Inputs!$A$3:$G$53,4,FALSE)</f>
        <v>8.5500000000000007E-2</v>
      </c>
      <c r="L1553">
        <f>IF(ISBLANK(H1553),VLOOKUP($C1553,Inputs!$A$3:$G$53,5,FALSE),H1553)</f>
        <v>46.062098765432097</v>
      </c>
      <c r="M1553">
        <f>VLOOKUP($C1553,Inputs!$A$3:$G$53,7,FALSE)</f>
        <v>0</v>
      </c>
      <c r="N1553">
        <f t="shared" si="24"/>
        <v>220</v>
      </c>
      <c r="O1553">
        <f>VLOOKUP($C1553,Inputs!$A$3:$G$53,5,FALSE)</f>
        <v>46.062098765432097</v>
      </c>
      <c r="P1553">
        <f>VLOOKUP(C1553,Depack!A$1:B$51,2,FALSE)</f>
        <v>8.748541545830756</v>
      </c>
    </row>
    <row r="1554" spans="1:16" x14ac:dyDescent="0.2">
      <c r="A1554">
        <v>1551</v>
      </c>
      <c r="B1554" t="s">
        <v>3332</v>
      </c>
      <c r="C1554" t="s">
        <v>35</v>
      </c>
      <c r="D1554">
        <v>29141</v>
      </c>
      <c r="E1554">
        <v>3317.97</v>
      </c>
      <c r="F1554" s="21">
        <v>0</v>
      </c>
      <c r="I1554" s="21">
        <f>VLOOKUP($C1554,Inputs!$A$3:$G$53,2,FALSE)</f>
        <v>14.71</v>
      </c>
      <c r="J1554" s="21">
        <f>VLOOKUP($C1554,Inputs!$A$3:$G$53,3,FALSE)</f>
        <v>2.403</v>
      </c>
      <c r="K1554">
        <f>VLOOKUP($C1554,Inputs!$A$3:$G$53,4,FALSE)</f>
        <v>8.5500000000000007E-2</v>
      </c>
      <c r="L1554">
        <f>IF(ISBLANK(H1554),VLOOKUP($C1554,Inputs!$A$3:$G$53,5,FALSE),H1554)</f>
        <v>46.062098765432097</v>
      </c>
      <c r="M1554">
        <f>VLOOKUP($C1554,Inputs!$A$3:$G$53,7,FALSE)</f>
        <v>0</v>
      </c>
      <c r="N1554">
        <f t="shared" si="24"/>
        <v>220</v>
      </c>
      <c r="O1554">
        <f>VLOOKUP($C1554,Inputs!$A$3:$G$53,5,FALSE)</f>
        <v>46.062098765432097</v>
      </c>
      <c r="P1554">
        <f>VLOOKUP(C1554,Depack!A$1:B$51,2,FALSE)</f>
        <v>8.748541545830756</v>
      </c>
    </row>
    <row r="1555" spans="1:16" x14ac:dyDescent="0.2">
      <c r="A1555">
        <v>1552</v>
      </c>
      <c r="B1555" t="s">
        <v>4200</v>
      </c>
      <c r="C1555" t="s">
        <v>35</v>
      </c>
      <c r="D1555">
        <v>29143</v>
      </c>
      <c r="E1555">
        <v>3280.1</v>
      </c>
      <c r="F1555" s="21">
        <v>2</v>
      </c>
      <c r="G1555" s="21">
        <v>260</v>
      </c>
      <c r="H1555" s="21">
        <v>52.5</v>
      </c>
      <c r="I1555" s="21">
        <f>VLOOKUP($C1555,Inputs!$A$3:$G$53,2,FALSE)</f>
        <v>14.71</v>
      </c>
      <c r="J1555" s="21">
        <f>VLOOKUP($C1555,Inputs!$A$3:$G$53,3,FALSE)</f>
        <v>2.403</v>
      </c>
      <c r="K1555">
        <f>VLOOKUP($C1555,Inputs!$A$3:$G$53,4,FALSE)</f>
        <v>8.5500000000000007E-2</v>
      </c>
      <c r="L1555">
        <f>IF(ISBLANK(H1555),VLOOKUP($C1555,Inputs!$A$3:$G$53,5,FALSE),H1555)</f>
        <v>52.5</v>
      </c>
      <c r="M1555">
        <f>VLOOKUP($C1555,Inputs!$A$3:$G$53,7,FALSE)</f>
        <v>0</v>
      </c>
      <c r="N1555">
        <f t="shared" si="24"/>
        <v>260</v>
      </c>
      <c r="O1555">
        <f>VLOOKUP($C1555,Inputs!$A$3:$G$53,5,FALSE)</f>
        <v>46.062098765432097</v>
      </c>
      <c r="P1555">
        <f>VLOOKUP(C1555,Depack!A$1:B$51,2,FALSE)</f>
        <v>8.748541545830756</v>
      </c>
    </row>
    <row r="1556" spans="1:16" x14ac:dyDescent="0.2">
      <c r="A1556">
        <v>1553</v>
      </c>
      <c r="B1556" t="s">
        <v>3414</v>
      </c>
      <c r="C1556" t="s">
        <v>35</v>
      </c>
      <c r="D1556">
        <v>29145</v>
      </c>
      <c r="E1556">
        <v>10654.9</v>
      </c>
      <c r="F1556" s="21">
        <v>0</v>
      </c>
      <c r="I1556" s="21">
        <f>VLOOKUP($C1556,Inputs!$A$3:$G$53,2,FALSE)</f>
        <v>14.71</v>
      </c>
      <c r="J1556" s="21">
        <f>VLOOKUP($C1556,Inputs!$A$3:$G$53,3,FALSE)</f>
        <v>2.403</v>
      </c>
      <c r="K1556">
        <f>VLOOKUP($C1556,Inputs!$A$3:$G$53,4,FALSE)</f>
        <v>8.5500000000000007E-2</v>
      </c>
      <c r="L1556">
        <f>IF(ISBLANK(H1556),VLOOKUP($C1556,Inputs!$A$3:$G$53,5,FALSE),H1556)</f>
        <v>46.062098765432097</v>
      </c>
      <c r="M1556">
        <f>VLOOKUP($C1556,Inputs!$A$3:$G$53,7,FALSE)</f>
        <v>0</v>
      </c>
      <c r="N1556">
        <f t="shared" si="24"/>
        <v>220</v>
      </c>
      <c r="O1556">
        <f>VLOOKUP($C1556,Inputs!$A$3:$G$53,5,FALSE)</f>
        <v>46.062098765432097</v>
      </c>
      <c r="P1556">
        <f>VLOOKUP(C1556,Depack!A$1:B$51,2,FALSE)</f>
        <v>8.748541545830756</v>
      </c>
    </row>
    <row r="1557" spans="1:16" x14ac:dyDescent="0.2">
      <c r="A1557">
        <v>1554</v>
      </c>
      <c r="B1557" t="s">
        <v>4201</v>
      </c>
      <c r="C1557" t="s">
        <v>35</v>
      </c>
      <c r="D1557">
        <v>29147</v>
      </c>
      <c r="E1557">
        <v>4687.9399999999996</v>
      </c>
      <c r="F1557" s="21">
        <v>0</v>
      </c>
      <c r="I1557" s="21">
        <f>VLOOKUP($C1557,Inputs!$A$3:$G$53,2,FALSE)</f>
        <v>14.71</v>
      </c>
      <c r="J1557" s="21">
        <f>VLOOKUP($C1557,Inputs!$A$3:$G$53,3,FALSE)</f>
        <v>2.403</v>
      </c>
      <c r="K1557">
        <f>VLOOKUP($C1557,Inputs!$A$3:$G$53,4,FALSE)</f>
        <v>8.5500000000000007E-2</v>
      </c>
      <c r="L1557">
        <f>IF(ISBLANK(H1557),VLOOKUP($C1557,Inputs!$A$3:$G$53,5,FALSE),H1557)</f>
        <v>46.062098765432097</v>
      </c>
      <c r="M1557">
        <f>VLOOKUP($C1557,Inputs!$A$3:$G$53,7,FALSE)</f>
        <v>0</v>
      </c>
      <c r="N1557">
        <f t="shared" si="24"/>
        <v>220</v>
      </c>
      <c r="O1557">
        <f>VLOOKUP($C1557,Inputs!$A$3:$G$53,5,FALSE)</f>
        <v>46.062098765432097</v>
      </c>
      <c r="P1557">
        <f>VLOOKUP(C1557,Depack!A$1:B$51,2,FALSE)</f>
        <v>8.748541545830756</v>
      </c>
    </row>
    <row r="1558" spans="1:16" x14ac:dyDescent="0.2">
      <c r="A1558">
        <v>1555</v>
      </c>
      <c r="B1558" t="s">
        <v>47</v>
      </c>
      <c r="C1558" t="s">
        <v>35</v>
      </c>
      <c r="D1558">
        <v>29149</v>
      </c>
      <c r="E1558">
        <v>1862.97</v>
      </c>
      <c r="F1558" s="21">
        <v>0</v>
      </c>
      <c r="I1558" s="21">
        <f>VLOOKUP($C1558,Inputs!$A$3:$G$53,2,FALSE)</f>
        <v>14.71</v>
      </c>
      <c r="J1558" s="21">
        <f>VLOOKUP($C1558,Inputs!$A$3:$G$53,3,FALSE)</f>
        <v>2.403</v>
      </c>
      <c r="K1558">
        <f>VLOOKUP($C1558,Inputs!$A$3:$G$53,4,FALSE)</f>
        <v>8.5500000000000007E-2</v>
      </c>
      <c r="L1558">
        <f>IF(ISBLANK(H1558),VLOOKUP($C1558,Inputs!$A$3:$G$53,5,FALSE),H1558)</f>
        <v>46.062098765432097</v>
      </c>
      <c r="M1558">
        <f>VLOOKUP($C1558,Inputs!$A$3:$G$53,7,FALSE)</f>
        <v>0</v>
      </c>
      <c r="N1558">
        <f t="shared" si="24"/>
        <v>220</v>
      </c>
      <c r="O1558">
        <f>VLOOKUP($C1558,Inputs!$A$3:$G$53,5,FALSE)</f>
        <v>46.062098765432097</v>
      </c>
      <c r="P1558">
        <f>VLOOKUP(C1558,Depack!A$1:B$51,2,FALSE)</f>
        <v>8.748541545830756</v>
      </c>
    </row>
    <row r="1559" spans="1:16" x14ac:dyDescent="0.2">
      <c r="A1559">
        <v>1556</v>
      </c>
      <c r="B1559" t="s">
        <v>3872</v>
      </c>
      <c r="C1559" t="s">
        <v>35</v>
      </c>
      <c r="D1559">
        <v>29151</v>
      </c>
      <c r="E1559">
        <v>2392.79</v>
      </c>
      <c r="F1559" s="21">
        <v>0</v>
      </c>
      <c r="I1559" s="21">
        <f>VLOOKUP($C1559,Inputs!$A$3:$G$53,2,FALSE)</f>
        <v>14.71</v>
      </c>
      <c r="J1559" s="21">
        <f>VLOOKUP($C1559,Inputs!$A$3:$G$53,3,FALSE)</f>
        <v>2.403</v>
      </c>
      <c r="K1559">
        <f>VLOOKUP($C1559,Inputs!$A$3:$G$53,4,FALSE)</f>
        <v>8.5500000000000007E-2</v>
      </c>
      <c r="L1559">
        <f>IF(ISBLANK(H1559),VLOOKUP($C1559,Inputs!$A$3:$G$53,5,FALSE),H1559)</f>
        <v>46.062098765432097</v>
      </c>
      <c r="M1559">
        <f>VLOOKUP($C1559,Inputs!$A$3:$G$53,7,FALSE)</f>
        <v>0</v>
      </c>
      <c r="N1559">
        <f t="shared" si="24"/>
        <v>220</v>
      </c>
      <c r="O1559">
        <f>VLOOKUP($C1559,Inputs!$A$3:$G$53,5,FALSE)</f>
        <v>46.062098765432097</v>
      </c>
      <c r="P1559">
        <f>VLOOKUP(C1559,Depack!A$1:B$51,2,FALSE)</f>
        <v>8.748541545830756</v>
      </c>
    </row>
    <row r="1560" spans="1:16" x14ac:dyDescent="0.2">
      <c r="A1560">
        <v>1557</v>
      </c>
      <c r="B1560" t="s">
        <v>4202</v>
      </c>
      <c r="C1560" t="s">
        <v>35</v>
      </c>
      <c r="D1560">
        <v>29153</v>
      </c>
      <c r="E1560">
        <v>1499.5060000000001</v>
      </c>
      <c r="F1560" s="21">
        <v>0</v>
      </c>
      <c r="I1560" s="21">
        <f>VLOOKUP($C1560,Inputs!$A$3:$G$53,2,FALSE)</f>
        <v>14.71</v>
      </c>
      <c r="J1560" s="21">
        <f>VLOOKUP($C1560,Inputs!$A$3:$G$53,3,FALSE)</f>
        <v>2.403</v>
      </c>
      <c r="K1560">
        <f>VLOOKUP($C1560,Inputs!$A$3:$G$53,4,FALSE)</f>
        <v>8.5500000000000007E-2</v>
      </c>
      <c r="L1560">
        <f>IF(ISBLANK(H1560),VLOOKUP($C1560,Inputs!$A$3:$G$53,5,FALSE),H1560)</f>
        <v>46.062098765432097</v>
      </c>
      <c r="M1560">
        <f>VLOOKUP($C1560,Inputs!$A$3:$G$53,7,FALSE)</f>
        <v>0</v>
      </c>
      <c r="N1560">
        <f t="shared" si="24"/>
        <v>220</v>
      </c>
      <c r="O1560">
        <f>VLOOKUP($C1560,Inputs!$A$3:$G$53,5,FALSE)</f>
        <v>46.062098765432097</v>
      </c>
      <c r="P1560">
        <f>VLOOKUP(C1560,Depack!A$1:B$51,2,FALSE)</f>
        <v>8.748541545830756</v>
      </c>
    </row>
    <row r="1561" spans="1:16" x14ac:dyDescent="0.2">
      <c r="A1561">
        <v>1558</v>
      </c>
      <c r="B1561" t="s">
        <v>4203</v>
      </c>
      <c r="C1561" t="s">
        <v>35</v>
      </c>
      <c r="D1561">
        <v>29155</v>
      </c>
      <c r="E1561">
        <v>3230.07</v>
      </c>
      <c r="F1561" s="21">
        <v>0</v>
      </c>
      <c r="I1561" s="21">
        <f>VLOOKUP($C1561,Inputs!$A$3:$G$53,2,FALSE)</f>
        <v>14.71</v>
      </c>
      <c r="J1561" s="21">
        <f>VLOOKUP($C1561,Inputs!$A$3:$G$53,3,FALSE)</f>
        <v>2.403</v>
      </c>
      <c r="K1561">
        <f>VLOOKUP($C1561,Inputs!$A$3:$G$53,4,FALSE)</f>
        <v>8.5500000000000007E-2</v>
      </c>
      <c r="L1561">
        <f>IF(ISBLANK(H1561),VLOOKUP($C1561,Inputs!$A$3:$G$53,5,FALSE),H1561)</f>
        <v>46.062098765432097</v>
      </c>
      <c r="M1561">
        <f>VLOOKUP($C1561,Inputs!$A$3:$G$53,7,FALSE)</f>
        <v>0</v>
      </c>
      <c r="N1561">
        <f t="shared" si="24"/>
        <v>220</v>
      </c>
      <c r="O1561">
        <f>VLOOKUP($C1561,Inputs!$A$3:$G$53,5,FALSE)</f>
        <v>46.062098765432097</v>
      </c>
      <c r="P1561">
        <f>VLOOKUP(C1561,Depack!A$1:B$51,2,FALSE)</f>
        <v>8.748541545830756</v>
      </c>
    </row>
    <row r="1562" spans="1:16" x14ac:dyDescent="0.2">
      <c r="A1562">
        <v>1559</v>
      </c>
      <c r="B1562" t="s">
        <v>3333</v>
      </c>
      <c r="C1562" t="s">
        <v>35</v>
      </c>
      <c r="D1562">
        <v>29157</v>
      </c>
      <c r="E1562">
        <v>3876.73</v>
      </c>
      <c r="F1562" s="21">
        <v>0</v>
      </c>
      <c r="I1562" s="21">
        <f>VLOOKUP($C1562,Inputs!$A$3:$G$53,2,FALSE)</f>
        <v>14.71</v>
      </c>
      <c r="J1562" s="21">
        <f>VLOOKUP($C1562,Inputs!$A$3:$G$53,3,FALSE)</f>
        <v>2.403</v>
      </c>
      <c r="K1562">
        <f>VLOOKUP($C1562,Inputs!$A$3:$G$53,4,FALSE)</f>
        <v>8.5500000000000007E-2</v>
      </c>
      <c r="L1562">
        <f>IF(ISBLANK(H1562),VLOOKUP($C1562,Inputs!$A$3:$G$53,5,FALSE),H1562)</f>
        <v>46.062098765432097</v>
      </c>
      <c r="M1562">
        <f>VLOOKUP($C1562,Inputs!$A$3:$G$53,7,FALSE)</f>
        <v>0</v>
      </c>
      <c r="N1562">
        <f t="shared" si="24"/>
        <v>220</v>
      </c>
      <c r="O1562">
        <f>VLOOKUP($C1562,Inputs!$A$3:$G$53,5,FALSE)</f>
        <v>46.062098765432097</v>
      </c>
      <c r="P1562">
        <f>VLOOKUP(C1562,Depack!A$1:B$51,2,FALSE)</f>
        <v>8.748541545830756</v>
      </c>
    </row>
    <row r="1563" spans="1:16" x14ac:dyDescent="0.2">
      <c r="A1563">
        <v>1560</v>
      </c>
      <c r="B1563" t="s">
        <v>4204</v>
      </c>
      <c r="C1563" t="s">
        <v>35</v>
      </c>
      <c r="D1563">
        <v>29159</v>
      </c>
      <c r="E1563">
        <v>8589.92</v>
      </c>
      <c r="F1563" s="21">
        <v>1</v>
      </c>
      <c r="G1563" s="21">
        <v>260</v>
      </c>
      <c r="H1563" s="21">
        <v>56</v>
      </c>
      <c r="I1563" s="21">
        <f>VLOOKUP($C1563,Inputs!$A$3:$G$53,2,FALSE)</f>
        <v>14.71</v>
      </c>
      <c r="J1563" s="21">
        <f>VLOOKUP($C1563,Inputs!$A$3:$G$53,3,FALSE)</f>
        <v>2.403</v>
      </c>
      <c r="K1563">
        <f>VLOOKUP($C1563,Inputs!$A$3:$G$53,4,FALSE)</f>
        <v>8.5500000000000007E-2</v>
      </c>
      <c r="L1563">
        <f>IF(ISBLANK(H1563),VLOOKUP($C1563,Inputs!$A$3:$G$53,5,FALSE),H1563)</f>
        <v>56</v>
      </c>
      <c r="M1563">
        <f>VLOOKUP($C1563,Inputs!$A$3:$G$53,7,FALSE)</f>
        <v>0</v>
      </c>
      <c r="N1563">
        <f t="shared" si="24"/>
        <v>260</v>
      </c>
      <c r="O1563">
        <f>VLOOKUP($C1563,Inputs!$A$3:$G$53,5,FALSE)</f>
        <v>46.062098765432097</v>
      </c>
      <c r="P1563">
        <f>VLOOKUP(C1563,Depack!A$1:B$51,2,FALSE)</f>
        <v>8.748541545830756</v>
      </c>
    </row>
    <row r="1564" spans="1:16" x14ac:dyDescent="0.2">
      <c r="A1564">
        <v>1561</v>
      </c>
      <c r="B1564" t="s">
        <v>4205</v>
      </c>
      <c r="C1564" t="s">
        <v>35</v>
      </c>
      <c r="D1564">
        <v>29161</v>
      </c>
      <c r="E1564">
        <v>9039.9599999999991</v>
      </c>
      <c r="F1564" s="21">
        <v>1</v>
      </c>
      <c r="G1564" s="21">
        <v>312</v>
      </c>
      <c r="H1564" s="21">
        <v>43.56</v>
      </c>
      <c r="I1564" s="21">
        <f>VLOOKUP($C1564,Inputs!$A$3:$G$53,2,FALSE)</f>
        <v>14.71</v>
      </c>
      <c r="J1564" s="21">
        <f>VLOOKUP($C1564,Inputs!$A$3:$G$53,3,FALSE)</f>
        <v>2.403</v>
      </c>
      <c r="K1564">
        <f>VLOOKUP($C1564,Inputs!$A$3:$G$53,4,FALSE)</f>
        <v>8.5500000000000007E-2</v>
      </c>
      <c r="L1564">
        <f>IF(ISBLANK(H1564),VLOOKUP($C1564,Inputs!$A$3:$G$53,5,FALSE),H1564)</f>
        <v>43.56</v>
      </c>
      <c r="M1564">
        <f>VLOOKUP($C1564,Inputs!$A$3:$G$53,7,FALSE)</f>
        <v>0</v>
      </c>
      <c r="N1564">
        <f t="shared" si="24"/>
        <v>312</v>
      </c>
      <c r="O1564">
        <f>VLOOKUP($C1564,Inputs!$A$3:$G$53,5,FALSE)</f>
        <v>46.062098765432097</v>
      </c>
      <c r="P1564">
        <f>VLOOKUP(C1564,Depack!A$1:B$51,2,FALSE)</f>
        <v>8.748541545830756</v>
      </c>
    </row>
    <row r="1565" spans="1:16" x14ac:dyDescent="0.2">
      <c r="A1565">
        <v>1562</v>
      </c>
      <c r="B1565" t="s">
        <v>3335</v>
      </c>
      <c r="C1565" t="s">
        <v>35</v>
      </c>
      <c r="D1565">
        <v>29163</v>
      </c>
      <c r="E1565">
        <v>3473.98</v>
      </c>
      <c r="F1565" s="21">
        <v>1</v>
      </c>
      <c r="G1565" s="21">
        <v>260</v>
      </c>
      <c r="H1565" s="21">
        <v>37.340000000000003</v>
      </c>
      <c r="I1565" s="21">
        <f>VLOOKUP($C1565,Inputs!$A$3:$G$53,2,FALSE)</f>
        <v>14.71</v>
      </c>
      <c r="J1565" s="21">
        <f>VLOOKUP($C1565,Inputs!$A$3:$G$53,3,FALSE)</f>
        <v>2.403</v>
      </c>
      <c r="K1565">
        <f>VLOOKUP($C1565,Inputs!$A$3:$G$53,4,FALSE)</f>
        <v>8.5500000000000007E-2</v>
      </c>
      <c r="L1565">
        <f>IF(ISBLANK(H1565),VLOOKUP($C1565,Inputs!$A$3:$G$53,5,FALSE),H1565)</f>
        <v>37.340000000000003</v>
      </c>
      <c r="M1565">
        <f>VLOOKUP($C1565,Inputs!$A$3:$G$53,7,FALSE)</f>
        <v>0</v>
      </c>
      <c r="N1565">
        <f t="shared" si="24"/>
        <v>260</v>
      </c>
      <c r="O1565">
        <f>VLOOKUP($C1565,Inputs!$A$3:$G$53,5,FALSE)</f>
        <v>46.062098765432097</v>
      </c>
      <c r="P1565">
        <f>VLOOKUP(C1565,Depack!A$1:B$51,2,FALSE)</f>
        <v>8.748541545830756</v>
      </c>
    </row>
    <row r="1566" spans="1:16" x14ac:dyDescent="0.2">
      <c r="A1566">
        <v>1563</v>
      </c>
      <c r="B1566" t="s">
        <v>4206</v>
      </c>
      <c r="C1566" t="s">
        <v>35</v>
      </c>
      <c r="D1566">
        <v>29165</v>
      </c>
      <c r="E1566">
        <v>19372.13</v>
      </c>
      <c r="F1566" s="21">
        <v>0</v>
      </c>
      <c r="I1566" s="21">
        <f>VLOOKUP($C1566,Inputs!$A$3:$G$53,2,FALSE)</f>
        <v>14.71</v>
      </c>
      <c r="J1566" s="21">
        <f>VLOOKUP($C1566,Inputs!$A$3:$G$53,3,FALSE)</f>
        <v>2.403</v>
      </c>
      <c r="K1566">
        <f>VLOOKUP($C1566,Inputs!$A$3:$G$53,4,FALSE)</f>
        <v>8.5500000000000007E-2</v>
      </c>
      <c r="L1566">
        <f>IF(ISBLANK(H1566),VLOOKUP($C1566,Inputs!$A$3:$G$53,5,FALSE),H1566)</f>
        <v>46.062098765432097</v>
      </c>
      <c r="M1566">
        <f>VLOOKUP($C1566,Inputs!$A$3:$G$53,7,FALSE)</f>
        <v>0</v>
      </c>
      <c r="N1566">
        <f t="shared" si="24"/>
        <v>220</v>
      </c>
      <c r="O1566">
        <f>VLOOKUP($C1566,Inputs!$A$3:$G$53,5,FALSE)</f>
        <v>46.062098765432097</v>
      </c>
      <c r="P1566">
        <f>VLOOKUP(C1566,Depack!A$1:B$51,2,FALSE)</f>
        <v>8.748541545830756</v>
      </c>
    </row>
    <row r="1567" spans="1:16" x14ac:dyDescent="0.2">
      <c r="A1567">
        <v>1564</v>
      </c>
      <c r="B1567" t="s">
        <v>1439</v>
      </c>
      <c r="C1567" t="s">
        <v>35</v>
      </c>
      <c r="D1567">
        <v>29167</v>
      </c>
      <c r="E1567">
        <v>5531.18</v>
      </c>
      <c r="F1567" s="21">
        <v>0</v>
      </c>
      <c r="I1567" s="21">
        <f>VLOOKUP($C1567,Inputs!$A$3:$G$53,2,FALSE)</f>
        <v>14.71</v>
      </c>
      <c r="J1567" s="21">
        <f>VLOOKUP($C1567,Inputs!$A$3:$G$53,3,FALSE)</f>
        <v>2.403</v>
      </c>
      <c r="K1567">
        <f>VLOOKUP($C1567,Inputs!$A$3:$G$53,4,FALSE)</f>
        <v>8.5500000000000007E-2</v>
      </c>
      <c r="L1567">
        <f>IF(ISBLANK(H1567),VLOOKUP($C1567,Inputs!$A$3:$G$53,5,FALSE),H1567)</f>
        <v>46.062098765432097</v>
      </c>
      <c r="M1567">
        <f>VLOOKUP($C1567,Inputs!$A$3:$G$53,7,FALSE)</f>
        <v>0</v>
      </c>
      <c r="N1567">
        <f t="shared" si="24"/>
        <v>220</v>
      </c>
      <c r="O1567">
        <f>VLOOKUP($C1567,Inputs!$A$3:$G$53,5,FALSE)</f>
        <v>46.062098765432097</v>
      </c>
      <c r="P1567">
        <f>VLOOKUP(C1567,Depack!A$1:B$51,2,FALSE)</f>
        <v>8.748541545830756</v>
      </c>
    </row>
    <row r="1568" spans="1:16" x14ac:dyDescent="0.2">
      <c r="A1568">
        <v>1565</v>
      </c>
      <c r="B1568" t="s">
        <v>3420</v>
      </c>
      <c r="C1568" t="s">
        <v>35</v>
      </c>
      <c r="D1568">
        <v>29169</v>
      </c>
      <c r="E1568">
        <v>9763.83</v>
      </c>
      <c r="F1568" s="21">
        <v>1</v>
      </c>
      <c r="G1568" s="21">
        <v>260</v>
      </c>
      <c r="H1568" s="21">
        <v>50</v>
      </c>
      <c r="I1568" s="21">
        <f>VLOOKUP($C1568,Inputs!$A$3:$G$53,2,FALSE)</f>
        <v>14.71</v>
      </c>
      <c r="J1568" s="21">
        <f>VLOOKUP($C1568,Inputs!$A$3:$G$53,3,FALSE)</f>
        <v>2.403</v>
      </c>
      <c r="K1568">
        <f>VLOOKUP($C1568,Inputs!$A$3:$G$53,4,FALSE)</f>
        <v>8.5500000000000007E-2</v>
      </c>
      <c r="L1568">
        <f>IF(ISBLANK(H1568),VLOOKUP($C1568,Inputs!$A$3:$G$53,5,FALSE),H1568)</f>
        <v>50</v>
      </c>
      <c r="M1568">
        <f>VLOOKUP($C1568,Inputs!$A$3:$G$53,7,FALSE)</f>
        <v>0</v>
      </c>
      <c r="N1568">
        <f t="shared" si="24"/>
        <v>260</v>
      </c>
      <c r="O1568">
        <f>VLOOKUP($C1568,Inputs!$A$3:$G$53,5,FALSE)</f>
        <v>46.062098765432097</v>
      </c>
      <c r="P1568">
        <f>VLOOKUP(C1568,Depack!A$1:B$51,2,FALSE)</f>
        <v>8.748541545830756</v>
      </c>
    </row>
    <row r="1569" spans="1:16" x14ac:dyDescent="0.2">
      <c r="A1569">
        <v>1566</v>
      </c>
      <c r="B1569" t="s">
        <v>3560</v>
      </c>
      <c r="C1569" t="s">
        <v>35</v>
      </c>
      <c r="D1569">
        <v>29171</v>
      </c>
      <c r="E1569">
        <v>772.92600000000004</v>
      </c>
      <c r="F1569" s="21">
        <v>0</v>
      </c>
      <c r="I1569" s="21">
        <f>VLOOKUP($C1569,Inputs!$A$3:$G$53,2,FALSE)</f>
        <v>14.71</v>
      </c>
      <c r="J1569" s="21">
        <f>VLOOKUP($C1569,Inputs!$A$3:$G$53,3,FALSE)</f>
        <v>2.403</v>
      </c>
      <c r="K1569">
        <f>VLOOKUP($C1569,Inputs!$A$3:$G$53,4,FALSE)</f>
        <v>8.5500000000000007E-2</v>
      </c>
      <c r="L1569">
        <f>IF(ISBLANK(H1569),VLOOKUP($C1569,Inputs!$A$3:$G$53,5,FALSE),H1569)</f>
        <v>46.062098765432097</v>
      </c>
      <c r="M1569">
        <f>VLOOKUP($C1569,Inputs!$A$3:$G$53,7,FALSE)</f>
        <v>0</v>
      </c>
      <c r="N1569">
        <f t="shared" si="24"/>
        <v>220</v>
      </c>
      <c r="O1569">
        <f>VLOOKUP($C1569,Inputs!$A$3:$G$53,5,FALSE)</f>
        <v>46.062098765432097</v>
      </c>
      <c r="P1569">
        <f>VLOOKUP(C1569,Depack!A$1:B$51,2,FALSE)</f>
        <v>8.748541545830756</v>
      </c>
    </row>
    <row r="1570" spans="1:16" x14ac:dyDescent="0.2">
      <c r="A1570">
        <v>1567</v>
      </c>
      <c r="B1570" t="s">
        <v>4207</v>
      </c>
      <c r="C1570" t="s">
        <v>35</v>
      </c>
      <c r="D1570">
        <v>29173</v>
      </c>
      <c r="E1570">
        <v>1784.01</v>
      </c>
      <c r="F1570" s="21">
        <v>0</v>
      </c>
      <c r="I1570" s="21">
        <f>VLOOKUP($C1570,Inputs!$A$3:$G$53,2,FALSE)</f>
        <v>14.71</v>
      </c>
      <c r="J1570" s="21">
        <f>VLOOKUP($C1570,Inputs!$A$3:$G$53,3,FALSE)</f>
        <v>2.403</v>
      </c>
      <c r="K1570">
        <f>VLOOKUP($C1570,Inputs!$A$3:$G$53,4,FALSE)</f>
        <v>8.5500000000000007E-2</v>
      </c>
      <c r="L1570">
        <f>IF(ISBLANK(H1570),VLOOKUP($C1570,Inputs!$A$3:$G$53,5,FALSE),H1570)</f>
        <v>46.062098765432097</v>
      </c>
      <c r="M1570">
        <f>VLOOKUP($C1570,Inputs!$A$3:$G$53,7,FALSE)</f>
        <v>0</v>
      </c>
      <c r="N1570">
        <f t="shared" si="24"/>
        <v>220</v>
      </c>
      <c r="O1570">
        <f>VLOOKUP($C1570,Inputs!$A$3:$G$53,5,FALSE)</f>
        <v>46.062098765432097</v>
      </c>
      <c r="P1570">
        <f>VLOOKUP(C1570,Depack!A$1:B$51,2,FALSE)</f>
        <v>8.748541545830756</v>
      </c>
    </row>
    <row r="1571" spans="1:16" x14ac:dyDescent="0.2">
      <c r="A1571">
        <v>1568</v>
      </c>
      <c r="B1571" t="s">
        <v>3336</v>
      </c>
      <c r="C1571" t="s">
        <v>35</v>
      </c>
      <c r="D1571">
        <v>29175</v>
      </c>
      <c r="E1571">
        <v>4891.28</v>
      </c>
      <c r="F1571" s="21">
        <v>1</v>
      </c>
      <c r="G1571" s="21">
        <v>260</v>
      </c>
      <c r="H1571" s="21">
        <v>52</v>
      </c>
      <c r="I1571" s="21">
        <f>VLOOKUP($C1571,Inputs!$A$3:$G$53,2,FALSE)</f>
        <v>14.71</v>
      </c>
      <c r="J1571" s="21">
        <f>VLOOKUP($C1571,Inputs!$A$3:$G$53,3,FALSE)</f>
        <v>2.403</v>
      </c>
      <c r="K1571">
        <f>VLOOKUP($C1571,Inputs!$A$3:$G$53,4,FALSE)</f>
        <v>8.5500000000000007E-2</v>
      </c>
      <c r="L1571">
        <f>IF(ISBLANK(H1571),VLOOKUP($C1571,Inputs!$A$3:$G$53,5,FALSE),H1571)</f>
        <v>52</v>
      </c>
      <c r="M1571">
        <f>VLOOKUP($C1571,Inputs!$A$3:$G$53,7,FALSE)</f>
        <v>0</v>
      </c>
      <c r="N1571">
        <f t="shared" si="24"/>
        <v>260</v>
      </c>
      <c r="O1571">
        <f>VLOOKUP($C1571,Inputs!$A$3:$G$53,5,FALSE)</f>
        <v>46.062098765432097</v>
      </c>
      <c r="P1571">
        <f>VLOOKUP(C1571,Depack!A$1:B$51,2,FALSE)</f>
        <v>8.748541545830756</v>
      </c>
    </row>
    <row r="1572" spans="1:16" x14ac:dyDescent="0.2">
      <c r="A1572">
        <v>1569</v>
      </c>
      <c r="B1572" t="s">
        <v>4208</v>
      </c>
      <c r="C1572" t="s">
        <v>35</v>
      </c>
      <c r="D1572">
        <v>29177</v>
      </c>
      <c r="E1572">
        <v>3555.15</v>
      </c>
      <c r="F1572" s="21">
        <v>0</v>
      </c>
      <c r="I1572" s="21">
        <f>VLOOKUP($C1572,Inputs!$A$3:$G$53,2,FALSE)</f>
        <v>14.71</v>
      </c>
      <c r="J1572" s="21">
        <f>VLOOKUP($C1572,Inputs!$A$3:$G$53,3,FALSE)</f>
        <v>2.403</v>
      </c>
      <c r="K1572">
        <f>VLOOKUP($C1572,Inputs!$A$3:$G$53,4,FALSE)</f>
        <v>8.5500000000000007E-2</v>
      </c>
      <c r="L1572">
        <f>IF(ISBLANK(H1572),VLOOKUP($C1572,Inputs!$A$3:$G$53,5,FALSE),H1572)</f>
        <v>46.062098765432097</v>
      </c>
      <c r="M1572">
        <f>VLOOKUP($C1572,Inputs!$A$3:$G$53,7,FALSE)</f>
        <v>0</v>
      </c>
      <c r="N1572">
        <f t="shared" si="24"/>
        <v>220</v>
      </c>
      <c r="O1572">
        <f>VLOOKUP($C1572,Inputs!$A$3:$G$53,5,FALSE)</f>
        <v>46.062098765432097</v>
      </c>
      <c r="P1572">
        <f>VLOOKUP(C1572,Depack!A$1:B$51,2,FALSE)</f>
        <v>8.748541545830756</v>
      </c>
    </row>
    <row r="1573" spans="1:16" x14ac:dyDescent="0.2">
      <c r="A1573">
        <v>1570</v>
      </c>
      <c r="B1573" t="s">
        <v>4209</v>
      </c>
      <c r="C1573" t="s">
        <v>35</v>
      </c>
      <c r="D1573">
        <v>29179</v>
      </c>
      <c r="E1573">
        <v>985.63199999999995</v>
      </c>
      <c r="F1573" s="21">
        <v>0</v>
      </c>
      <c r="I1573" s="21">
        <f>VLOOKUP($C1573,Inputs!$A$3:$G$53,2,FALSE)</f>
        <v>14.71</v>
      </c>
      <c r="J1573" s="21">
        <f>VLOOKUP($C1573,Inputs!$A$3:$G$53,3,FALSE)</f>
        <v>2.403</v>
      </c>
      <c r="K1573">
        <f>VLOOKUP($C1573,Inputs!$A$3:$G$53,4,FALSE)</f>
        <v>8.5500000000000007E-2</v>
      </c>
      <c r="L1573">
        <f>IF(ISBLANK(H1573),VLOOKUP($C1573,Inputs!$A$3:$G$53,5,FALSE),H1573)</f>
        <v>46.062098765432097</v>
      </c>
      <c r="M1573">
        <f>VLOOKUP($C1573,Inputs!$A$3:$G$53,7,FALSE)</f>
        <v>0</v>
      </c>
      <c r="N1573">
        <f t="shared" si="24"/>
        <v>220</v>
      </c>
      <c r="O1573">
        <f>VLOOKUP($C1573,Inputs!$A$3:$G$53,5,FALSE)</f>
        <v>46.062098765432097</v>
      </c>
      <c r="P1573">
        <f>VLOOKUP(C1573,Depack!A$1:B$51,2,FALSE)</f>
        <v>8.748541545830756</v>
      </c>
    </row>
    <row r="1574" spans="1:16" x14ac:dyDescent="0.2">
      <c r="A1574">
        <v>1571</v>
      </c>
      <c r="B1574" t="s">
        <v>3777</v>
      </c>
      <c r="C1574" t="s">
        <v>35</v>
      </c>
      <c r="D1574">
        <v>29181</v>
      </c>
      <c r="E1574">
        <v>2313.73</v>
      </c>
      <c r="F1574" s="21">
        <v>0</v>
      </c>
      <c r="I1574" s="21">
        <f>VLOOKUP($C1574,Inputs!$A$3:$G$53,2,FALSE)</f>
        <v>14.71</v>
      </c>
      <c r="J1574" s="21">
        <f>VLOOKUP($C1574,Inputs!$A$3:$G$53,3,FALSE)</f>
        <v>2.403</v>
      </c>
      <c r="K1574">
        <f>VLOOKUP($C1574,Inputs!$A$3:$G$53,4,FALSE)</f>
        <v>8.5500000000000007E-2</v>
      </c>
      <c r="L1574">
        <f>IF(ISBLANK(H1574),VLOOKUP($C1574,Inputs!$A$3:$G$53,5,FALSE),H1574)</f>
        <v>46.062098765432097</v>
      </c>
      <c r="M1574">
        <f>VLOOKUP($C1574,Inputs!$A$3:$G$53,7,FALSE)</f>
        <v>0</v>
      </c>
      <c r="N1574">
        <f t="shared" si="24"/>
        <v>220</v>
      </c>
      <c r="O1574">
        <f>VLOOKUP($C1574,Inputs!$A$3:$G$53,5,FALSE)</f>
        <v>46.062098765432097</v>
      </c>
      <c r="P1574">
        <f>VLOOKUP(C1574,Depack!A$1:B$51,2,FALSE)</f>
        <v>8.748541545830756</v>
      </c>
    </row>
    <row r="1575" spans="1:16" x14ac:dyDescent="0.2">
      <c r="A1575">
        <v>1572</v>
      </c>
      <c r="B1575" t="s">
        <v>3983</v>
      </c>
      <c r="C1575" t="s">
        <v>35</v>
      </c>
      <c r="D1575">
        <v>29183</v>
      </c>
      <c r="E1575">
        <v>72248.62</v>
      </c>
      <c r="F1575" s="21">
        <v>1</v>
      </c>
      <c r="G1575" s="21">
        <v>312</v>
      </c>
      <c r="H1575" s="21">
        <v>31</v>
      </c>
      <c r="I1575" s="21">
        <f>VLOOKUP($C1575,Inputs!$A$3:$G$53,2,FALSE)</f>
        <v>14.71</v>
      </c>
      <c r="J1575" s="21">
        <f>VLOOKUP($C1575,Inputs!$A$3:$G$53,3,FALSE)</f>
        <v>2.403</v>
      </c>
      <c r="K1575">
        <f>VLOOKUP($C1575,Inputs!$A$3:$G$53,4,FALSE)</f>
        <v>8.5500000000000007E-2</v>
      </c>
      <c r="L1575">
        <f>IF(ISBLANK(H1575),VLOOKUP($C1575,Inputs!$A$3:$G$53,5,FALSE),H1575)</f>
        <v>31</v>
      </c>
      <c r="M1575">
        <f>VLOOKUP($C1575,Inputs!$A$3:$G$53,7,FALSE)</f>
        <v>0</v>
      </c>
      <c r="N1575">
        <f t="shared" si="24"/>
        <v>312</v>
      </c>
      <c r="O1575">
        <f>VLOOKUP($C1575,Inputs!$A$3:$G$53,5,FALSE)</f>
        <v>46.062098765432097</v>
      </c>
      <c r="P1575">
        <f>VLOOKUP(C1575,Depack!A$1:B$51,2,FALSE)</f>
        <v>8.748541545830756</v>
      </c>
    </row>
    <row r="1576" spans="1:16" x14ac:dyDescent="0.2">
      <c r="A1576">
        <v>1573</v>
      </c>
      <c r="B1576" t="s">
        <v>3338</v>
      </c>
      <c r="C1576" t="s">
        <v>35</v>
      </c>
      <c r="D1576">
        <v>29185</v>
      </c>
      <c r="E1576">
        <v>1620.5039999999999</v>
      </c>
      <c r="F1576" s="21">
        <v>0</v>
      </c>
      <c r="I1576" s="21">
        <f>VLOOKUP($C1576,Inputs!$A$3:$G$53,2,FALSE)</f>
        <v>14.71</v>
      </c>
      <c r="J1576" s="21">
        <f>VLOOKUP($C1576,Inputs!$A$3:$G$53,3,FALSE)</f>
        <v>2.403</v>
      </c>
      <c r="K1576">
        <f>VLOOKUP($C1576,Inputs!$A$3:$G$53,4,FALSE)</f>
        <v>8.5500000000000007E-2</v>
      </c>
      <c r="L1576">
        <f>IF(ISBLANK(H1576),VLOOKUP($C1576,Inputs!$A$3:$G$53,5,FALSE),H1576)</f>
        <v>46.062098765432097</v>
      </c>
      <c r="M1576">
        <f>VLOOKUP($C1576,Inputs!$A$3:$G$53,7,FALSE)</f>
        <v>0</v>
      </c>
      <c r="N1576">
        <f t="shared" si="24"/>
        <v>220</v>
      </c>
      <c r="O1576">
        <f>VLOOKUP($C1576,Inputs!$A$3:$G$53,5,FALSE)</f>
        <v>46.062098765432097</v>
      </c>
      <c r="P1576">
        <f>VLOOKUP(C1576,Depack!A$1:B$51,2,FALSE)</f>
        <v>8.748541545830756</v>
      </c>
    </row>
    <row r="1577" spans="1:16" x14ac:dyDescent="0.2">
      <c r="A1577">
        <v>1574</v>
      </c>
      <c r="B1577" t="s">
        <v>4210</v>
      </c>
      <c r="C1577" t="s">
        <v>35</v>
      </c>
      <c r="D1577">
        <v>29186</v>
      </c>
      <c r="E1577">
        <v>3083.71</v>
      </c>
      <c r="F1577" s="21">
        <v>0</v>
      </c>
      <c r="I1577" s="21">
        <f>VLOOKUP($C1577,Inputs!$A$3:$G$53,2,FALSE)</f>
        <v>14.71</v>
      </c>
      <c r="J1577" s="21">
        <f>VLOOKUP($C1577,Inputs!$A$3:$G$53,3,FALSE)</f>
        <v>2.403</v>
      </c>
      <c r="K1577">
        <f>VLOOKUP($C1577,Inputs!$A$3:$G$53,4,FALSE)</f>
        <v>8.5500000000000007E-2</v>
      </c>
      <c r="L1577">
        <f>IF(ISBLANK(H1577),VLOOKUP($C1577,Inputs!$A$3:$G$53,5,FALSE),H1577)</f>
        <v>46.062098765432097</v>
      </c>
      <c r="M1577">
        <f>VLOOKUP($C1577,Inputs!$A$3:$G$53,7,FALSE)</f>
        <v>0</v>
      </c>
      <c r="N1577">
        <f t="shared" si="24"/>
        <v>220</v>
      </c>
      <c r="O1577">
        <f>VLOOKUP($C1577,Inputs!$A$3:$G$53,5,FALSE)</f>
        <v>46.062098765432097</v>
      </c>
      <c r="P1577">
        <f>VLOOKUP(C1577,Depack!A$1:B$51,2,FALSE)</f>
        <v>8.748541545830756</v>
      </c>
    </row>
    <row r="1578" spans="1:16" x14ac:dyDescent="0.2">
      <c r="A1578">
        <v>1575</v>
      </c>
      <c r="B1578" t="s">
        <v>4211</v>
      </c>
      <c r="C1578" t="s">
        <v>35</v>
      </c>
      <c r="D1578">
        <v>29187</v>
      </c>
      <c r="E1578">
        <v>12226.82</v>
      </c>
      <c r="F1578" s="21">
        <v>1</v>
      </c>
      <c r="G1578" s="21">
        <v>312</v>
      </c>
      <c r="H1578" s="21">
        <v>75</v>
      </c>
      <c r="I1578" s="21">
        <f>VLOOKUP($C1578,Inputs!$A$3:$G$53,2,FALSE)</f>
        <v>14.71</v>
      </c>
      <c r="J1578" s="21">
        <f>VLOOKUP($C1578,Inputs!$A$3:$G$53,3,FALSE)</f>
        <v>2.403</v>
      </c>
      <c r="K1578">
        <f>VLOOKUP($C1578,Inputs!$A$3:$G$53,4,FALSE)</f>
        <v>8.5500000000000007E-2</v>
      </c>
      <c r="L1578">
        <f>IF(ISBLANK(H1578),VLOOKUP($C1578,Inputs!$A$3:$G$53,5,FALSE),H1578)</f>
        <v>75</v>
      </c>
      <c r="M1578">
        <f>VLOOKUP($C1578,Inputs!$A$3:$G$53,7,FALSE)</f>
        <v>0</v>
      </c>
      <c r="N1578">
        <f t="shared" si="24"/>
        <v>312</v>
      </c>
      <c r="O1578">
        <f>VLOOKUP($C1578,Inputs!$A$3:$G$53,5,FALSE)</f>
        <v>46.062098765432097</v>
      </c>
      <c r="P1578">
        <f>VLOOKUP(C1578,Depack!A$1:B$51,2,FALSE)</f>
        <v>8.748541545830756</v>
      </c>
    </row>
    <row r="1579" spans="1:16" x14ac:dyDescent="0.2">
      <c r="A1579">
        <v>1576</v>
      </c>
      <c r="B1579" t="s">
        <v>4134</v>
      </c>
      <c r="C1579" t="s">
        <v>35</v>
      </c>
      <c r="D1579">
        <v>29189</v>
      </c>
      <c r="E1579">
        <v>210086.12</v>
      </c>
      <c r="F1579" s="21">
        <v>5</v>
      </c>
      <c r="G1579" s="21">
        <v>291</v>
      </c>
      <c r="H1579" s="21">
        <v>30.4</v>
      </c>
      <c r="I1579" s="21">
        <f>VLOOKUP($C1579,Inputs!$A$3:$G$53,2,FALSE)</f>
        <v>14.71</v>
      </c>
      <c r="J1579" s="21">
        <f>VLOOKUP($C1579,Inputs!$A$3:$G$53,3,FALSE)</f>
        <v>2.403</v>
      </c>
      <c r="K1579">
        <f>VLOOKUP($C1579,Inputs!$A$3:$G$53,4,FALSE)</f>
        <v>8.5500000000000007E-2</v>
      </c>
      <c r="L1579">
        <f>IF(ISBLANK(H1579),VLOOKUP($C1579,Inputs!$A$3:$G$53,5,FALSE),H1579)</f>
        <v>30.4</v>
      </c>
      <c r="M1579">
        <f>VLOOKUP($C1579,Inputs!$A$3:$G$53,7,FALSE)</f>
        <v>0</v>
      </c>
      <c r="N1579">
        <f t="shared" si="24"/>
        <v>291</v>
      </c>
      <c r="O1579">
        <f>VLOOKUP($C1579,Inputs!$A$3:$G$53,5,FALSE)</f>
        <v>46.062098765432097</v>
      </c>
      <c r="P1579">
        <f>VLOOKUP(C1579,Depack!A$1:B$51,2,FALSE)</f>
        <v>8.748541545830756</v>
      </c>
    </row>
    <row r="1580" spans="1:16" x14ac:dyDescent="0.2">
      <c r="A1580">
        <v>1577</v>
      </c>
      <c r="B1580" t="s">
        <v>3422</v>
      </c>
      <c r="C1580" t="s">
        <v>35</v>
      </c>
      <c r="D1580">
        <v>29195</v>
      </c>
      <c r="E1580">
        <v>4531.5200000000004</v>
      </c>
      <c r="F1580" s="21">
        <v>0</v>
      </c>
      <c r="I1580" s="21">
        <f>VLOOKUP($C1580,Inputs!$A$3:$G$53,2,FALSE)</f>
        <v>14.71</v>
      </c>
      <c r="J1580" s="21">
        <f>VLOOKUP($C1580,Inputs!$A$3:$G$53,3,FALSE)</f>
        <v>2.403</v>
      </c>
      <c r="K1580">
        <f>VLOOKUP($C1580,Inputs!$A$3:$G$53,4,FALSE)</f>
        <v>8.5500000000000007E-2</v>
      </c>
      <c r="L1580">
        <f>IF(ISBLANK(H1580),VLOOKUP($C1580,Inputs!$A$3:$G$53,5,FALSE),H1580)</f>
        <v>46.062098765432097</v>
      </c>
      <c r="M1580">
        <f>VLOOKUP($C1580,Inputs!$A$3:$G$53,7,FALSE)</f>
        <v>0</v>
      </c>
      <c r="N1580">
        <f t="shared" si="24"/>
        <v>220</v>
      </c>
      <c r="O1580">
        <f>VLOOKUP($C1580,Inputs!$A$3:$G$53,5,FALSE)</f>
        <v>46.062098765432097</v>
      </c>
      <c r="P1580">
        <f>VLOOKUP(C1580,Depack!A$1:B$51,2,FALSE)</f>
        <v>8.748541545830756</v>
      </c>
    </row>
    <row r="1581" spans="1:16" x14ac:dyDescent="0.2">
      <c r="A1581">
        <v>1578</v>
      </c>
      <c r="B1581" t="s">
        <v>2584</v>
      </c>
      <c r="C1581" t="s">
        <v>35</v>
      </c>
      <c r="D1581">
        <v>29197</v>
      </c>
      <c r="E1581">
        <v>680.4</v>
      </c>
      <c r="F1581" s="21">
        <v>0</v>
      </c>
      <c r="I1581" s="21">
        <f>VLOOKUP($C1581,Inputs!$A$3:$G$53,2,FALSE)</f>
        <v>14.71</v>
      </c>
      <c r="J1581" s="21">
        <f>VLOOKUP($C1581,Inputs!$A$3:$G$53,3,FALSE)</f>
        <v>2.403</v>
      </c>
      <c r="K1581">
        <f>VLOOKUP($C1581,Inputs!$A$3:$G$53,4,FALSE)</f>
        <v>8.5500000000000007E-2</v>
      </c>
      <c r="L1581">
        <f>IF(ISBLANK(H1581),VLOOKUP($C1581,Inputs!$A$3:$G$53,5,FALSE),H1581)</f>
        <v>46.062098765432097</v>
      </c>
      <c r="M1581">
        <f>VLOOKUP($C1581,Inputs!$A$3:$G$53,7,FALSE)</f>
        <v>0</v>
      </c>
      <c r="N1581">
        <f t="shared" si="24"/>
        <v>220</v>
      </c>
      <c r="O1581">
        <f>VLOOKUP($C1581,Inputs!$A$3:$G$53,5,FALSE)</f>
        <v>46.062098765432097</v>
      </c>
      <c r="P1581">
        <f>VLOOKUP(C1581,Depack!A$1:B$51,2,FALSE)</f>
        <v>8.748541545830756</v>
      </c>
    </row>
    <row r="1582" spans="1:16" x14ac:dyDescent="0.2">
      <c r="A1582">
        <v>1579</v>
      </c>
      <c r="B1582" t="s">
        <v>4212</v>
      </c>
      <c r="C1582" t="s">
        <v>35</v>
      </c>
      <c r="D1582">
        <v>29199</v>
      </c>
      <c r="E1582">
        <v>836.78200000000004</v>
      </c>
      <c r="F1582" s="21">
        <v>0</v>
      </c>
      <c r="I1582" s="21">
        <f>VLOOKUP($C1582,Inputs!$A$3:$G$53,2,FALSE)</f>
        <v>14.71</v>
      </c>
      <c r="J1582" s="21">
        <f>VLOOKUP($C1582,Inputs!$A$3:$G$53,3,FALSE)</f>
        <v>2.403</v>
      </c>
      <c r="K1582">
        <f>VLOOKUP($C1582,Inputs!$A$3:$G$53,4,FALSE)</f>
        <v>8.5500000000000007E-2</v>
      </c>
      <c r="L1582">
        <f>IF(ISBLANK(H1582),VLOOKUP($C1582,Inputs!$A$3:$G$53,5,FALSE),H1582)</f>
        <v>46.062098765432097</v>
      </c>
      <c r="M1582">
        <f>VLOOKUP($C1582,Inputs!$A$3:$G$53,7,FALSE)</f>
        <v>0</v>
      </c>
      <c r="N1582">
        <f t="shared" si="24"/>
        <v>220</v>
      </c>
      <c r="O1582">
        <f>VLOOKUP($C1582,Inputs!$A$3:$G$53,5,FALSE)</f>
        <v>46.062098765432097</v>
      </c>
      <c r="P1582">
        <f>VLOOKUP(C1582,Depack!A$1:B$51,2,FALSE)</f>
        <v>8.748541545830756</v>
      </c>
    </row>
    <row r="1583" spans="1:16" x14ac:dyDescent="0.2">
      <c r="A1583">
        <v>1580</v>
      </c>
      <c r="B1583" t="s">
        <v>2001</v>
      </c>
      <c r="C1583" t="s">
        <v>35</v>
      </c>
      <c r="D1583">
        <v>29201</v>
      </c>
      <c r="E1583">
        <v>7612.3</v>
      </c>
      <c r="F1583" s="21">
        <v>0</v>
      </c>
      <c r="I1583" s="21">
        <f>VLOOKUP($C1583,Inputs!$A$3:$G$53,2,FALSE)</f>
        <v>14.71</v>
      </c>
      <c r="J1583" s="21">
        <f>VLOOKUP($C1583,Inputs!$A$3:$G$53,3,FALSE)</f>
        <v>2.403</v>
      </c>
      <c r="K1583">
        <f>VLOOKUP($C1583,Inputs!$A$3:$G$53,4,FALSE)</f>
        <v>8.5500000000000007E-2</v>
      </c>
      <c r="L1583">
        <f>IF(ISBLANK(H1583),VLOOKUP($C1583,Inputs!$A$3:$G$53,5,FALSE),H1583)</f>
        <v>46.062098765432097</v>
      </c>
      <c r="M1583">
        <f>VLOOKUP($C1583,Inputs!$A$3:$G$53,7,FALSE)</f>
        <v>0</v>
      </c>
      <c r="N1583">
        <f t="shared" si="24"/>
        <v>220</v>
      </c>
      <c r="O1583">
        <f>VLOOKUP($C1583,Inputs!$A$3:$G$53,5,FALSE)</f>
        <v>46.062098765432097</v>
      </c>
      <c r="P1583">
        <f>VLOOKUP(C1583,Depack!A$1:B$51,2,FALSE)</f>
        <v>8.748541545830756</v>
      </c>
    </row>
    <row r="1584" spans="1:16" x14ac:dyDescent="0.2">
      <c r="A1584">
        <v>1581</v>
      </c>
      <c r="B1584" t="s">
        <v>4213</v>
      </c>
      <c r="C1584" t="s">
        <v>35</v>
      </c>
      <c r="D1584">
        <v>29203</v>
      </c>
      <c r="E1584">
        <v>1283.6279999999999</v>
      </c>
      <c r="F1584" s="21">
        <v>0</v>
      </c>
      <c r="I1584" s="21">
        <f>VLOOKUP($C1584,Inputs!$A$3:$G$53,2,FALSE)</f>
        <v>14.71</v>
      </c>
      <c r="J1584" s="21">
        <f>VLOOKUP($C1584,Inputs!$A$3:$G$53,3,FALSE)</f>
        <v>2.403</v>
      </c>
      <c r="K1584">
        <f>VLOOKUP($C1584,Inputs!$A$3:$G$53,4,FALSE)</f>
        <v>8.5500000000000007E-2</v>
      </c>
      <c r="L1584">
        <f>IF(ISBLANK(H1584),VLOOKUP($C1584,Inputs!$A$3:$G$53,5,FALSE),H1584)</f>
        <v>46.062098765432097</v>
      </c>
      <c r="M1584">
        <f>VLOOKUP($C1584,Inputs!$A$3:$G$53,7,FALSE)</f>
        <v>0</v>
      </c>
      <c r="N1584">
        <f t="shared" si="24"/>
        <v>220</v>
      </c>
      <c r="O1584">
        <f>VLOOKUP($C1584,Inputs!$A$3:$G$53,5,FALSE)</f>
        <v>46.062098765432097</v>
      </c>
      <c r="P1584">
        <f>VLOOKUP(C1584,Depack!A$1:B$51,2,FALSE)</f>
        <v>8.748541545830756</v>
      </c>
    </row>
    <row r="1585" spans="1:16" x14ac:dyDescent="0.2">
      <c r="A1585">
        <v>1582</v>
      </c>
      <c r="B1585" t="s">
        <v>3339</v>
      </c>
      <c r="C1585" t="s">
        <v>35</v>
      </c>
      <c r="D1585">
        <v>29205</v>
      </c>
      <c r="E1585">
        <v>1056.354</v>
      </c>
      <c r="F1585" s="21">
        <v>0</v>
      </c>
      <c r="I1585" s="21">
        <f>VLOOKUP($C1585,Inputs!$A$3:$G$53,2,FALSE)</f>
        <v>14.71</v>
      </c>
      <c r="J1585" s="21">
        <f>VLOOKUP($C1585,Inputs!$A$3:$G$53,3,FALSE)</f>
        <v>2.403</v>
      </c>
      <c r="K1585">
        <f>VLOOKUP($C1585,Inputs!$A$3:$G$53,4,FALSE)</f>
        <v>8.5500000000000007E-2</v>
      </c>
      <c r="L1585">
        <f>IF(ISBLANK(H1585),VLOOKUP($C1585,Inputs!$A$3:$G$53,5,FALSE),H1585)</f>
        <v>46.062098765432097</v>
      </c>
      <c r="M1585">
        <f>VLOOKUP($C1585,Inputs!$A$3:$G$53,7,FALSE)</f>
        <v>0</v>
      </c>
      <c r="N1585">
        <f t="shared" si="24"/>
        <v>220</v>
      </c>
      <c r="O1585">
        <f>VLOOKUP($C1585,Inputs!$A$3:$G$53,5,FALSE)</f>
        <v>46.062098765432097</v>
      </c>
      <c r="P1585">
        <f>VLOOKUP(C1585,Depack!A$1:B$51,2,FALSE)</f>
        <v>8.748541545830756</v>
      </c>
    </row>
    <row r="1586" spans="1:16" x14ac:dyDescent="0.2">
      <c r="A1586">
        <v>1583</v>
      </c>
      <c r="B1586" t="s">
        <v>4214</v>
      </c>
      <c r="C1586" t="s">
        <v>35</v>
      </c>
      <c r="D1586">
        <v>29207</v>
      </c>
      <c r="E1586">
        <v>5389.76</v>
      </c>
      <c r="F1586" s="21">
        <v>1</v>
      </c>
      <c r="G1586" s="21">
        <v>260</v>
      </c>
      <c r="H1586" s="21">
        <v>85</v>
      </c>
      <c r="I1586" s="21">
        <f>VLOOKUP($C1586,Inputs!$A$3:$G$53,2,FALSE)</f>
        <v>14.71</v>
      </c>
      <c r="J1586" s="21">
        <f>VLOOKUP($C1586,Inputs!$A$3:$G$53,3,FALSE)</f>
        <v>2.403</v>
      </c>
      <c r="K1586">
        <f>VLOOKUP($C1586,Inputs!$A$3:$G$53,4,FALSE)</f>
        <v>8.5500000000000007E-2</v>
      </c>
      <c r="L1586">
        <f>IF(ISBLANK(H1586),VLOOKUP($C1586,Inputs!$A$3:$G$53,5,FALSE),H1586)</f>
        <v>85</v>
      </c>
      <c r="M1586">
        <f>VLOOKUP($C1586,Inputs!$A$3:$G$53,7,FALSE)</f>
        <v>0</v>
      </c>
      <c r="N1586">
        <f t="shared" si="24"/>
        <v>260</v>
      </c>
      <c r="O1586">
        <f>VLOOKUP($C1586,Inputs!$A$3:$G$53,5,FALSE)</f>
        <v>46.062098765432097</v>
      </c>
      <c r="P1586">
        <f>VLOOKUP(C1586,Depack!A$1:B$51,2,FALSE)</f>
        <v>8.748541545830756</v>
      </c>
    </row>
    <row r="1587" spans="1:16" x14ac:dyDescent="0.2">
      <c r="A1587">
        <v>1584</v>
      </c>
      <c r="B1587" t="s">
        <v>3427</v>
      </c>
      <c r="C1587" t="s">
        <v>35</v>
      </c>
      <c r="D1587">
        <v>29209</v>
      </c>
      <c r="E1587">
        <v>4852.17</v>
      </c>
      <c r="F1587" s="21">
        <v>1</v>
      </c>
      <c r="G1587" s="21">
        <v>260</v>
      </c>
      <c r="H1587" s="21">
        <v>0</v>
      </c>
      <c r="I1587" s="21">
        <f>VLOOKUP($C1587,Inputs!$A$3:$G$53,2,FALSE)</f>
        <v>14.71</v>
      </c>
      <c r="J1587" s="21">
        <f>VLOOKUP($C1587,Inputs!$A$3:$G$53,3,FALSE)</f>
        <v>2.403</v>
      </c>
      <c r="K1587">
        <f>VLOOKUP($C1587,Inputs!$A$3:$G$53,4,FALSE)</f>
        <v>8.5500000000000007E-2</v>
      </c>
      <c r="L1587">
        <f>IF(ISBLANK(H1587),VLOOKUP($C1587,Inputs!$A$3:$G$53,5,FALSE),H1587)</f>
        <v>0</v>
      </c>
      <c r="M1587">
        <f>VLOOKUP($C1587,Inputs!$A$3:$G$53,7,FALSE)</f>
        <v>0</v>
      </c>
      <c r="N1587">
        <f t="shared" si="24"/>
        <v>260</v>
      </c>
      <c r="O1587">
        <f>VLOOKUP($C1587,Inputs!$A$3:$G$53,5,FALSE)</f>
        <v>46.062098765432097</v>
      </c>
      <c r="P1587">
        <f>VLOOKUP(C1587,Depack!A$1:B$51,2,FALSE)</f>
        <v>8.748541545830756</v>
      </c>
    </row>
    <row r="1588" spans="1:16" x14ac:dyDescent="0.2">
      <c r="A1588">
        <v>1585</v>
      </c>
      <c r="B1588" t="s">
        <v>3783</v>
      </c>
      <c r="C1588" t="s">
        <v>35</v>
      </c>
      <c r="D1588">
        <v>29211</v>
      </c>
      <c r="E1588">
        <v>1617.2560000000001</v>
      </c>
      <c r="F1588" s="21">
        <v>0</v>
      </c>
      <c r="I1588" s="21">
        <f>VLOOKUP($C1588,Inputs!$A$3:$G$53,2,FALSE)</f>
        <v>14.71</v>
      </c>
      <c r="J1588" s="21">
        <f>VLOOKUP($C1588,Inputs!$A$3:$G$53,3,FALSE)</f>
        <v>2.403</v>
      </c>
      <c r="K1588">
        <f>VLOOKUP($C1588,Inputs!$A$3:$G$53,4,FALSE)</f>
        <v>8.5500000000000007E-2</v>
      </c>
      <c r="L1588">
        <f>IF(ISBLANK(H1588),VLOOKUP($C1588,Inputs!$A$3:$G$53,5,FALSE),H1588)</f>
        <v>46.062098765432097</v>
      </c>
      <c r="M1588">
        <f>VLOOKUP($C1588,Inputs!$A$3:$G$53,7,FALSE)</f>
        <v>0</v>
      </c>
      <c r="N1588">
        <f t="shared" si="24"/>
        <v>220</v>
      </c>
      <c r="O1588">
        <f>VLOOKUP($C1588,Inputs!$A$3:$G$53,5,FALSE)</f>
        <v>46.062098765432097</v>
      </c>
      <c r="P1588">
        <f>VLOOKUP(C1588,Depack!A$1:B$51,2,FALSE)</f>
        <v>8.748541545830756</v>
      </c>
    </row>
    <row r="1589" spans="1:16" x14ac:dyDescent="0.2">
      <c r="A1589">
        <v>1586</v>
      </c>
      <c r="B1589" t="s">
        <v>4215</v>
      </c>
      <c r="C1589" t="s">
        <v>35</v>
      </c>
      <c r="D1589">
        <v>29213</v>
      </c>
      <c r="E1589">
        <v>12369.14</v>
      </c>
      <c r="F1589" s="21">
        <v>1</v>
      </c>
      <c r="G1589" s="21">
        <v>312</v>
      </c>
      <c r="H1589" s="21">
        <v>44</v>
      </c>
      <c r="I1589" s="21">
        <f>VLOOKUP($C1589,Inputs!$A$3:$G$53,2,FALSE)</f>
        <v>14.71</v>
      </c>
      <c r="J1589" s="21">
        <f>VLOOKUP($C1589,Inputs!$A$3:$G$53,3,FALSE)</f>
        <v>2.403</v>
      </c>
      <c r="K1589">
        <f>VLOOKUP($C1589,Inputs!$A$3:$G$53,4,FALSE)</f>
        <v>8.5500000000000007E-2</v>
      </c>
      <c r="L1589">
        <f>IF(ISBLANK(H1589),VLOOKUP($C1589,Inputs!$A$3:$G$53,5,FALSE),H1589)</f>
        <v>44</v>
      </c>
      <c r="M1589">
        <f>VLOOKUP($C1589,Inputs!$A$3:$G$53,7,FALSE)</f>
        <v>0</v>
      </c>
      <c r="N1589">
        <f t="shared" si="24"/>
        <v>312</v>
      </c>
      <c r="O1589">
        <f>VLOOKUP($C1589,Inputs!$A$3:$G$53,5,FALSE)</f>
        <v>46.062098765432097</v>
      </c>
      <c r="P1589">
        <f>VLOOKUP(C1589,Depack!A$1:B$51,2,FALSE)</f>
        <v>8.748541545830756</v>
      </c>
    </row>
    <row r="1590" spans="1:16" x14ac:dyDescent="0.2">
      <c r="A1590">
        <v>1587</v>
      </c>
      <c r="B1590" t="s">
        <v>53</v>
      </c>
      <c r="C1590" t="s">
        <v>35</v>
      </c>
      <c r="D1590">
        <v>29215</v>
      </c>
      <c r="E1590">
        <v>4372.4799999999996</v>
      </c>
      <c r="F1590" s="21">
        <v>0</v>
      </c>
      <c r="I1590" s="21">
        <f>VLOOKUP($C1590,Inputs!$A$3:$G$53,2,FALSE)</f>
        <v>14.71</v>
      </c>
      <c r="J1590" s="21">
        <f>VLOOKUP($C1590,Inputs!$A$3:$G$53,3,FALSE)</f>
        <v>2.403</v>
      </c>
      <c r="K1590">
        <f>VLOOKUP($C1590,Inputs!$A$3:$G$53,4,FALSE)</f>
        <v>8.5500000000000007E-2</v>
      </c>
      <c r="L1590">
        <f>IF(ISBLANK(H1590),VLOOKUP($C1590,Inputs!$A$3:$G$53,5,FALSE),H1590)</f>
        <v>46.062098765432097</v>
      </c>
      <c r="M1590">
        <f>VLOOKUP($C1590,Inputs!$A$3:$G$53,7,FALSE)</f>
        <v>0</v>
      </c>
      <c r="N1590">
        <f t="shared" si="24"/>
        <v>220</v>
      </c>
      <c r="O1590">
        <f>VLOOKUP($C1590,Inputs!$A$3:$G$53,5,FALSE)</f>
        <v>46.062098765432097</v>
      </c>
      <c r="P1590">
        <f>VLOOKUP(C1590,Depack!A$1:B$51,2,FALSE)</f>
        <v>8.748541545830756</v>
      </c>
    </row>
    <row r="1591" spans="1:16" x14ac:dyDescent="0.2">
      <c r="A1591">
        <v>1588</v>
      </c>
      <c r="B1591" t="s">
        <v>3994</v>
      </c>
      <c r="C1591" t="s">
        <v>35</v>
      </c>
      <c r="D1591">
        <v>29217</v>
      </c>
      <c r="E1591">
        <v>3594.13</v>
      </c>
      <c r="F1591" s="21">
        <v>0</v>
      </c>
      <c r="I1591" s="21">
        <f>VLOOKUP($C1591,Inputs!$A$3:$G$53,2,FALSE)</f>
        <v>14.71</v>
      </c>
      <c r="J1591" s="21">
        <f>VLOOKUP($C1591,Inputs!$A$3:$G$53,3,FALSE)</f>
        <v>2.403</v>
      </c>
      <c r="K1591">
        <f>VLOOKUP($C1591,Inputs!$A$3:$G$53,4,FALSE)</f>
        <v>8.5500000000000007E-2</v>
      </c>
      <c r="L1591">
        <f>IF(ISBLANK(H1591),VLOOKUP($C1591,Inputs!$A$3:$G$53,5,FALSE),H1591)</f>
        <v>46.062098765432097</v>
      </c>
      <c r="M1591">
        <f>VLOOKUP($C1591,Inputs!$A$3:$G$53,7,FALSE)</f>
        <v>0</v>
      </c>
      <c r="N1591">
        <f t="shared" si="24"/>
        <v>220</v>
      </c>
      <c r="O1591">
        <f>VLOOKUP($C1591,Inputs!$A$3:$G$53,5,FALSE)</f>
        <v>46.062098765432097</v>
      </c>
      <c r="P1591">
        <f>VLOOKUP(C1591,Depack!A$1:B$51,2,FALSE)</f>
        <v>8.748541545830756</v>
      </c>
    </row>
    <row r="1592" spans="1:16" x14ac:dyDescent="0.2">
      <c r="A1592">
        <v>1589</v>
      </c>
      <c r="B1592" t="s">
        <v>3666</v>
      </c>
      <c r="C1592" t="s">
        <v>35</v>
      </c>
      <c r="D1592">
        <v>29219</v>
      </c>
      <c r="E1592">
        <v>5353.12</v>
      </c>
      <c r="F1592" s="21">
        <v>0</v>
      </c>
      <c r="I1592" s="21">
        <f>VLOOKUP($C1592,Inputs!$A$3:$G$53,2,FALSE)</f>
        <v>14.71</v>
      </c>
      <c r="J1592" s="21">
        <f>VLOOKUP($C1592,Inputs!$A$3:$G$53,3,FALSE)</f>
        <v>2.403</v>
      </c>
      <c r="K1592">
        <f>VLOOKUP($C1592,Inputs!$A$3:$G$53,4,FALSE)</f>
        <v>8.5500000000000007E-2</v>
      </c>
      <c r="L1592">
        <f>IF(ISBLANK(H1592),VLOOKUP($C1592,Inputs!$A$3:$G$53,5,FALSE),H1592)</f>
        <v>46.062098765432097</v>
      </c>
      <c r="M1592">
        <f>VLOOKUP($C1592,Inputs!$A$3:$G$53,7,FALSE)</f>
        <v>0</v>
      </c>
      <c r="N1592">
        <f t="shared" si="24"/>
        <v>220</v>
      </c>
      <c r="O1592">
        <f>VLOOKUP($C1592,Inputs!$A$3:$G$53,5,FALSE)</f>
        <v>46.062098765432097</v>
      </c>
      <c r="P1592">
        <f>VLOOKUP(C1592,Depack!A$1:B$51,2,FALSE)</f>
        <v>8.748541545830756</v>
      </c>
    </row>
    <row r="1593" spans="1:16" x14ac:dyDescent="0.2">
      <c r="A1593">
        <v>1590</v>
      </c>
      <c r="B1593" t="s">
        <v>57</v>
      </c>
      <c r="C1593" t="s">
        <v>35</v>
      </c>
      <c r="D1593">
        <v>29221</v>
      </c>
      <c r="E1593">
        <v>3783.78</v>
      </c>
      <c r="F1593" s="21">
        <v>1</v>
      </c>
      <c r="G1593" s="21">
        <v>260</v>
      </c>
      <c r="H1593" s="21">
        <v>46.29</v>
      </c>
      <c r="I1593" s="21">
        <f>VLOOKUP($C1593,Inputs!$A$3:$G$53,2,FALSE)</f>
        <v>14.71</v>
      </c>
      <c r="J1593" s="21">
        <f>VLOOKUP($C1593,Inputs!$A$3:$G$53,3,FALSE)</f>
        <v>2.403</v>
      </c>
      <c r="K1593">
        <f>VLOOKUP($C1593,Inputs!$A$3:$G$53,4,FALSE)</f>
        <v>8.5500000000000007E-2</v>
      </c>
      <c r="L1593">
        <f>IF(ISBLANK(H1593),VLOOKUP($C1593,Inputs!$A$3:$G$53,5,FALSE),H1593)</f>
        <v>46.29</v>
      </c>
      <c r="M1593">
        <f>VLOOKUP($C1593,Inputs!$A$3:$G$53,7,FALSE)</f>
        <v>0</v>
      </c>
      <c r="N1593">
        <f t="shared" si="24"/>
        <v>260</v>
      </c>
      <c r="O1593">
        <f>VLOOKUP($C1593,Inputs!$A$3:$G$53,5,FALSE)</f>
        <v>46.062098765432097</v>
      </c>
      <c r="P1593">
        <f>VLOOKUP(C1593,Depack!A$1:B$51,2,FALSE)</f>
        <v>8.748541545830756</v>
      </c>
    </row>
    <row r="1594" spans="1:16" x14ac:dyDescent="0.2">
      <c r="A1594">
        <v>1591</v>
      </c>
      <c r="B1594" t="s">
        <v>3667</v>
      </c>
      <c r="C1594" t="s">
        <v>35</v>
      </c>
      <c r="D1594">
        <v>29223</v>
      </c>
      <c r="E1594">
        <v>2194.91</v>
      </c>
      <c r="F1594" s="21">
        <v>0</v>
      </c>
      <c r="I1594" s="21">
        <f>VLOOKUP($C1594,Inputs!$A$3:$G$53,2,FALSE)</f>
        <v>14.71</v>
      </c>
      <c r="J1594" s="21">
        <f>VLOOKUP($C1594,Inputs!$A$3:$G$53,3,FALSE)</f>
        <v>2.403</v>
      </c>
      <c r="K1594">
        <f>VLOOKUP($C1594,Inputs!$A$3:$G$53,4,FALSE)</f>
        <v>8.5500000000000007E-2</v>
      </c>
      <c r="L1594">
        <f>IF(ISBLANK(H1594),VLOOKUP($C1594,Inputs!$A$3:$G$53,5,FALSE),H1594)</f>
        <v>46.062098765432097</v>
      </c>
      <c r="M1594">
        <f>VLOOKUP($C1594,Inputs!$A$3:$G$53,7,FALSE)</f>
        <v>0</v>
      </c>
      <c r="N1594">
        <f t="shared" si="24"/>
        <v>220</v>
      </c>
      <c r="O1594">
        <f>VLOOKUP($C1594,Inputs!$A$3:$G$53,5,FALSE)</f>
        <v>46.062098765432097</v>
      </c>
      <c r="P1594">
        <f>VLOOKUP(C1594,Depack!A$1:B$51,2,FALSE)</f>
        <v>8.748541545830756</v>
      </c>
    </row>
    <row r="1595" spans="1:16" x14ac:dyDescent="0.2">
      <c r="A1595">
        <v>1592</v>
      </c>
      <c r="B1595" t="s">
        <v>3668</v>
      </c>
      <c r="C1595" t="s">
        <v>35</v>
      </c>
      <c r="D1595">
        <v>29225</v>
      </c>
      <c r="E1595">
        <v>5869.45</v>
      </c>
      <c r="F1595" s="21">
        <v>0</v>
      </c>
      <c r="I1595" s="21">
        <f>VLOOKUP($C1595,Inputs!$A$3:$G$53,2,FALSE)</f>
        <v>14.71</v>
      </c>
      <c r="J1595" s="21">
        <f>VLOOKUP($C1595,Inputs!$A$3:$G$53,3,FALSE)</f>
        <v>2.403</v>
      </c>
      <c r="K1595">
        <f>VLOOKUP($C1595,Inputs!$A$3:$G$53,4,FALSE)</f>
        <v>8.5500000000000007E-2</v>
      </c>
      <c r="L1595">
        <f>IF(ISBLANK(H1595),VLOOKUP($C1595,Inputs!$A$3:$G$53,5,FALSE),H1595)</f>
        <v>46.062098765432097</v>
      </c>
      <c r="M1595">
        <f>VLOOKUP($C1595,Inputs!$A$3:$G$53,7,FALSE)</f>
        <v>0</v>
      </c>
      <c r="N1595">
        <f t="shared" si="24"/>
        <v>220</v>
      </c>
      <c r="O1595">
        <f>VLOOKUP($C1595,Inputs!$A$3:$G$53,5,FALSE)</f>
        <v>46.062098765432097</v>
      </c>
      <c r="P1595">
        <f>VLOOKUP(C1595,Depack!A$1:B$51,2,FALSE)</f>
        <v>8.748541545830756</v>
      </c>
    </row>
    <row r="1596" spans="1:16" x14ac:dyDescent="0.2">
      <c r="A1596">
        <v>1593</v>
      </c>
      <c r="B1596" t="s">
        <v>3673</v>
      </c>
      <c r="C1596" t="s">
        <v>35</v>
      </c>
      <c r="D1596">
        <v>29227</v>
      </c>
      <c r="E1596">
        <v>356.32400000000001</v>
      </c>
      <c r="F1596" s="21">
        <v>0</v>
      </c>
      <c r="I1596" s="21">
        <f>VLOOKUP($C1596,Inputs!$A$3:$G$53,2,FALSE)</f>
        <v>14.71</v>
      </c>
      <c r="J1596" s="21">
        <f>VLOOKUP($C1596,Inputs!$A$3:$G$53,3,FALSE)</f>
        <v>2.403</v>
      </c>
      <c r="K1596">
        <f>VLOOKUP($C1596,Inputs!$A$3:$G$53,4,FALSE)</f>
        <v>8.5500000000000007E-2</v>
      </c>
      <c r="L1596">
        <f>IF(ISBLANK(H1596),VLOOKUP($C1596,Inputs!$A$3:$G$53,5,FALSE),H1596)</f>
        <v>46.062098765432097</v>
      </c>
      <c r="M1596">
        <f>VLOOKUP($C1596,Inputs!$A$3:$G$53,7,FALSE)</f>
        <v>0</v>
      </c>
      <c r="N1596">
        <f t="shared" si="24"/>
        <v>220</v>
      </c>
      <c r="O1596">
        <f>VLOOKUP($C1596,Inputs!$A$3:$G$53,5,FALSE)</f>
        <v>46.062098765432097</v>
      </c>
      <c r="P1596">
        <f>VLOOKUP(C1596,Depack!A$1:B$51,2,FALSE)</f>
        <v>8.748541545830756</v>
      </c>
    </row>
    <row r="1597" spans="1:16" x14ac:dyDescent="0.2">
      <c r="A1597">
        <v>1594</v>
      </c>
      <c r="B1597" t="s">
        <v>3833</v>
      </c>
      <c r="C1597" t="s">
        <v>35</v>
      </c>
      <c r="D1597">
        <v>29229</v>
      </c>
      <c r="E1597">
        <v>3189.2</v>
      </c>
      <c r="F1597" s="21">
        <v>1</v>
      </c>
      <c r="G1597" s="21">
        <v>260</v>
      </c>
      <c r="H1597" s="21">
        <v>51.39</v>
      </c>
      <c r="I1597" s="21">
        <f>VLOOKUP($C1597,Inputs!$A$3:$G$53,2,FALSE)</f>
        <v>14.71</v>
      </c>
      <c r="J1597" s="21">
        <f>VLOOKUP($C1597,Inputs!$A$3:$G$53,3,FALSE)</f>
        <v>2.403</v>
      </c>
      <c r="K1597">
        <f>VLOOKUP($C1597,Inputs!$A$3:$G$53,4,FALSE)</f>
        <v>8.5500000000000007E-2</v>
      </c>
      <c r="L1597">
        <f>IF(ISBLANK(H1597),VLOOKUP($C1597,Inputs!$A$3:$G$53,5,FALSE),H1597)</f>
        <v>51.39</v>
      </c>
      <c r="M1597">
        <f>VLOOKUP($C1597,Inputs!$A$3:$G$53,7,FALSE)</f>
        <v>0</v>
      </c>
      <c r="N1597">
        <f t="shared" si="24"/>
        <v>260</v>
      </c>
      <c r="O1597">
        <f>VLOOKUP($C1597,Inputs!$A$3:$G$53,5,FALSE)</f>
        <v>46.062098765432097</v>
      </c>
      <c r="P1597">
        <f>VLOOKUP(C1597,Depack!A$1:B$51,2,FALSE)</f>
        <v>8.748541545830756</v>
      </c>
    </row>
    <row r="1598" spans="1:16" x14ac:dyDescent="0.2">
      <c r="A1598">
        <v>1595</v>
      </c>
      <c r="B1598" t="s">
        <v>4216</v>
      </c>
      <c r="C1598" t="s">
        <v>35</v>
      </c>
      <c r="D1598">
        <v>29510</v>
      </c>
      <c r="E1598">
        <v>72842.41</v>
      </c>
      <c r="F1598" s="21">
        <v>1</v>
      </c>
      <c r="G1598" s="21">
        <v>260</v>
      </c>
      <c r="H1598" s="21">
        <v>0</v>
      </c>
      <c r="I1598" s="21">
        <f>VLOOKUP($C1598,Inputs!$A$3:$G$53,2,FALSE)</f>
        <v>14.71</v>
      </c>
      <c r="J1598" s="21">
        <f>VLOOKUP($C1598,Inputs!$A$3:$G$53,3,FALSE)</f>
        <v>2.403</v>
      </c>
      <c r="K1598">
        <f>VLOOKUP($C1598,Inputs!$A$3:$G$53,4,FALSE)</f>
        <v>8.5500000000000007E-2</v>
      </c>
      <c r="L1598">
        <f>IF(ISBLANK(H1598),VLOOKUP($C1598,Inputs!$A$3:$G$53,5,FALSE),H1598)</f>
        <v>0</v>
      </c>
      <c r="M1598">
        <f>VLOOKUP($C1598,Inputs!$A$3:$G$53,7,FALSE)</f>
        <v>0</v>
      </c>
      <c r="N1598">
        <f t="shared" si="24"/>
        <v>260</v>
      </c>
      <c r="O1598">
        <f>VLOOKUP($C1598,Inputs!$A$3:$G$53,5,FALSE)</f>
        <v>46.062098765432097</v>
      </c>
      <c r="P1598">
        <f>VLOOKUP(C1598,Depack!A$1:B$51,2,FALSE)</f>
        <v>8.748541545830756</v>
      </c>
    </row>
    <row r="1599" spans="1:16" x14ac:dyDescent="0.2">
      <c r="A1599">
        <v>1596</v>
      </c>
      <c r="B1599" t="s">
        <v>4217</v>
      </c>
      <c r="C1599" t="s">
        <v>36</v>
      </c>
      <c r="D1599">
        <v>30001</v>
      </c>
      <c r="E1599">
        <v>1850.4860000000001</v>
      </c>
      <c r="F1599" s="21">
        <v>1</v>
      </c>
      <c r="G1599" s="21">
        <v>252</v>
      </c>
      <c r="H1599" s="21">
        <v>29</v>
      </c>
      <c r="I1599" s="21">
        <f>VLOOKUP($C1599,Inputs!$A$3:$G$53,2,FALSE)</f>
        <v>18.11</v>
      </c>
      <c r="J1599" s="21">
        <f>VLOOKUP($C1599,Inputs!$A$3:$G$53,3,FALSE)</f>
        <v>2.585</v>
      </c>
      <c r="K1599">
        <f>VLOOKUP($C1599,Inputs!$A$3:$G$53,4,FALSE)</f>
        <v>0.1022</v>
      </c>
      <c r="L1599">
        <f>IF(ISBLANK(H1599),VLOOKUP($C1599,Inputs!$A$3:$G$53,5,FALSE),H1599)</f>
        <v>29</v>
      </c>
      <c r="M1599">
        <f>VLOOKUP($C1599,Inputs!$A$3:$G$53,7,FALSE)</f>
        <v>0</v>
      </c>
      <c r="N1599">
        <f t="shared" si="24"/>
        <v>252</v>
      </c>
      <c r="O1599">
        <f>VLOOKUP($C1599,Inputs!$A$3:$G$53,5,FALSE)</f>
        <v>41.237179487179489</v>
      </c>
      <c r="P1599">
        <f>VLOOKUP(C1599,Depack!A$1:B$51,2,FALSE)</f>
        <v>9.5586374476039175</v>
      </c>
    </row>
    <row r="1600" spans="1:16" x14ac:dyDescent="0.2">
      <c r="A1600">
        <v>1597</v>
      </c>
      <c r="B1600" t="s">
        <v>4218</v>
      </c>
      <c r="C1600" t="s">
        <v>36</v>
      </c>
      <c r="D1600">
        <v>30003</v>
      </c>
      <c r="E1600">
        <v>2161.65</v>
      </c>
      <c r="F1600" s="21">
        <v>1</v>
      </c>
      <c r="G1600" s="21">
        <v>312</v>
      </c>
      <c r="H1600" s="21">
        <v>33.5</v>
      </c>
      <c r="I1600" s="21">
        <f>VLOOKUP($C1600,Inputs!$A$3:$G$53,2,FALSE)</f>
        <v>18.11</v>
      </c>
      <c r="J1600" s="21">
        <f>VLOOKUP($C1600,Inputs!$A$3:$G$53,3,FALSE)</f>
        <v>2.585</v>
      </c>
      <c r="K1600">
        <f>VLOOKUP($C1600,Inputs!$A$3:$G$53,4,FALSE)</f>
        <v>0.1022</v>
      </c>
      <c r="L1600">
        <f>IF(ISBLANK(H1600),VLOOKUP($C1600,Inputs!$A$3:$G$53,5,FALSE),H1600)</f>
        <v>33.5</v>
      </c>
      <c r="M1600">
        <f>VLOOKUP($C1600,Inputs!$A$3:$G$53,7,FALSE)</f>
        <v>0</v>
      </c>
      <c r="N1600">
        <f t="shared" si="24"/>
        <v>312</v>
      </c>
      <c r="O1600">
        <f>VLOOKUP($C1600,Inputs!$A$3:$G$53,5,FALSE)</f>
        <v>41.237179487179489</v>
      </c>
      <c r="P1600">
        <f>VLOOKUP(C1600,Depack!A$1:B$51,2,FALSE)</f>
        <v>9.5586374476039175</v>
      </c>
    </row>
    <row r="1601" spans="1:16" x14ac:dyDescent="0.2">
      <c r="A1601">
        <v>1598</v>
      </c>
      <c r="B1601" t="s">
        <v>3683</v>
      </c>
      <c r="C1601" t="s">
        <v>36</v>
      </c>
      <c r="D1601">
        <v>30005</v>
      </c>
      <c r="E1601">
        <v>1044.9780000000001</v>
      </c>
      <c r="F1601" s="21">
        <v>0</v>
      </c>
      <c r="I1601" s="21">
        <f>VLOOKUP($C1601,Inputs!$A$3:$G$53,2,FALSE)</f>
        <v>18.11</v>
      </c>
      <c r="J1601" s="21">
        <f>VLOOKUP($C1601,Inputs!$A$3:$G$53,3,FALSE)</f>
        <v>2.585</v>
      </c>
      <c r="K1601">
        <f>VLOOKUP($C1601,Inputs!$A$3:$G$53,4,FALSE)</f>
        <v>0.1022</v>
      </c>
      <c r="L1601">
        <f>IF(ISBLANK(H1601),VLOOKUP($C1601,Inputs!$A$3:$G$53,5,FALSE),H1601)</f>
        <v>41.237179487179489</v>
      </c>
      <c r="M1601">
        <f>VLOOKUP($C1601,Inputs!$A$3:$G$53,7,FALSE)</f>
        <v>0</v>
      </c>
      <c r="N1601">
        <f t="shared" si="24"/>
        <v>220</v>
      </c>
      <c r="O1601">
        <f>VLOOKUP($C1601,Inputs!$A$3:$G$53,5,FALSE)</f>
        <v>41.237179487179489</v>
      </c>
      <c r="P1601">
        <f>VLOOKUP(C1601,Depack!A$1:B$51,2,FALSE)</f>
        <v>9.5586374476039175</v>
      </c>
    </row>
    <row r="1602" spans="1:16" x14ac:dyDescent="0.2">
      <c r="A1602">
        <v>1599</v>
      </c>
      <c r="B1602" t="s">
        <v>4219</v>
      </c>
      <c r="C1602" t="s">
        <v>36</v>
      </c>
      <c r="D1602">
        <v>30007</v>
      </c>
      <c r="E1602">
        <v>921.92600000000004</v>
      </c>
      <c r="F1602" s="21">
        <v>1</v>
      </c>
      <c r="G1602" s="21">
        <v>260</v>
      </c>
      <c r="H1602" s="21">
        <v>35</v>
      </c>
      <c r="I1602" s="21">
        <f>VLOOKUP($C1602,Inputs!$A$3:$G$53,2,FALSE)</f>
        <v>18.11</v>
      </c>
      <c r="J1602" s="21">
        <f>VLOOKUP($C1602,Inputs!$A$3:$G$53,3,FALSE)</f>
        <v>2.585</v>
      </c>
      <c r="K1602">
        <f>VLOOKUP($C1602,Inputs!$A$3:$G$53,4,FALSE)</f>
        <v>0.1022</v>
      </c>
      <c r="L1602">
        <f>IF(ISBLANK(H1602),VLOOKUP($C1602,Inputs!$A$3:$G$53,5,FALSE),H1602)</f>
        <v>35</v>
      </c>
      <c r="M1602">
        <f>VLOOKUP($C1602,Inputs!$A$3:$G$53,7,FALSE)</f>
        <v>0</v>
      </c>
      <c r="N1602">
        <f t="shared" si="24"/>
        <v>260</v>
      </c>
      <c r="O1602">
        <f>VLOOKUP($C1602,Inputs!$A$3:$G$53,5,FALSE)</f>
        <v>41.237179487179489</v>
      </c>
      <c r="P1602">
        <f>VLOOKUP(C1602,Depack!A$1:B$51,2,FALSE)</f>
        <v>9.5586374476039175</v>
      </c>
    </row>
    <row r="1603" spans="1:16" x14ac:dyDescent="0.2">
      <c r="A1603">
        <v>1600</v>
      </c>
      <c r="B1603" t="s">
        <v>4220</v>
      </c>
      <c r="C1603" t="s">
        <v>36</v>
      </c>
      <c r="D1603">
        <v>30009</v>
      </c>
      <c r="E1603">
        <v>1857.13</v>
      </c>
      <c r="F1603" s="21">
        <v>0</v>
      </c>
      <c r="I1603" s="21">
        <f>VLOOKUP($C1603,Inputs!$A$3:$G$53,2,FALSE)</f>
        <v>18.11</v>
      </c>
      <c r="J1603" s="21">
        <f>VLOOKUP($C1603,Inputs!$A$3:$G$53,3,FALSE)</f>
        <v>2.585</v>
      </c>
      <c r="K1603">
        <f>VLOOKUP($C1603,Inputs!$A$3:$G$53,4,FALSE)</f>
        <v>0.1022</v>
      </c>
      <c r="L1603">
        <f>IF(ISBLANK(H1603),VLOOKUP($C1603,Inputs!$A$3:$G$53,5,FALSE),H1603)</f>
        <v>41.237179487179489</v>
      </c>
      <c r="M1603">
        <f>VLOOKUP($C1603,Inputs!$A$3:$G$53,7,FALSE)</f>
        <v>0</v>
      </c>
      <c r="N1603">
        <f t="shared" ref="N1603:N1666" si="25">IF(ISBLANK(G1603),220,G1603)</f>
        <v>220</v>
      </c>
      <c r="O1603">
        <f>VLOOKUP($C1603,Inputs!$A$3:$G$53,5,FALSE)</f>
        <v>41.237179487179489</v>
      </c>
      <c r="P1603">
        <f>VLOOKUP(C1603,Depack!A$1:B$51,2,FALSE)</f>
        <v>9.5586374476039175</v>
      </c>
    </row>
    <row r="1604" spans="1:16" x14ac:dyDescent="0.2">
      <c r="A1604">
        <v>1601</v>
      </c>
      <c r="B1604" t="s">
        <v>3911</v>
      </c>
      <c r="C1604" t="s">
        <v>36</v>
      </c>
      <c r="D1604">
        <v>30011</v>
      </c>
      <c r="E1604">
        <v>175.452</v>
      </c>
      <c r="F1604" s="21">
        <v>1</v>
      </c>
      <c r="G1604" s="21">
        <v>104</v>
      </c>
      <c r="H1604" s="21">
        <v>0</v>
      </c>
      <c r="I1604" s="21">
        <f>VLOOKUP($C1604,Inputs!$A$3:$G$53,2,FALSE)</f>
        <v>18.11</v>
      </c>
      <c r="J1604" s="21">
        <f>VLOOKUP($C1604,Inputs!$A$3:$G$53,3,FALSE)</f>
        <v>2.585</v>
      </c>
      <c r="K1604">
        <f>VLOOKUP($C1604,Inputs!$A$3:$G$53,4,FALSE)</f>
        <v>0.1022</v>
      </c>
      <c r="L1604">
        <f>IF(ISBLANK(H1604),VLOOKUP($C1604,Inputs!$A$3:$G$53,5,FALSE),H1604)</f>
        <v>0</v>
      </c>
      <c r="M1604">
        <f>VLOOKUP($C1604,Inputs!$A$3:$G$53,7,FALSE)</f>
        <v>0</v>
      </c>
      <c r="N1604">
        <f t="shared" si="25"/>
        <v>104</v>
      </c>
      <c r="O1604">
        <f>VLOOKUP($C1604,Inputs!$A$3:$G$53,5,FALSE)</f>
        <v>41.237179487179489</v>
      </c>
      <c r="P1604">
        <f>VLOOKUP(C1604,Depack!A$1:B$51,2,FALSE)</f>
        <v>9.5586374476039175</v>
      </c>
    </row>
    <row r="1605" spans="1:16" x14ac:dyDescent="0.2">
      <c r="A1605">
        <v>1602</v>
      </c>
      <c r="B1605" t="s">
        <v>4221</v>
      </c>
      <c r="C1605" t="s">
        <v>36</v>
      </c>
      <c r="D1605">
        <v>30013</v>
      </c>
      <c r="E1605">
        <v>16306.82</v>
      </c>
      <c r="F1605" s="21">
        <v>1</v>
      </c>
      <c r="G1605" s="21">
        <v>364</v>
      </c>
      <c r="H1605" s="21">
        <v>28.75</v>
      </c>
      <c r="I1605" s="21">
        <f>VLOOKUP($C1605,Inputs!$A$3:$G$53,2,FALSE)</f>
        <v>18.11</v>
      </c>
      <c r="J1605" s="21">
        <f>VLOOKUP($C1605,Inputs!$A$3:$G$53,3,FALSE)</f>
        <v>2.585</v>
      </c>
      <c r="K1605">
        <f>VLOOKUP($C1605,Inputs!$A$3:$G$53,4,FALSE)</f>
        <v>0.1022</v>
      </c>
      <c r="L1605">
        <f>IF(ISBLANK(H1605),VLOOKUP($C1605,Inputs!$A$3:$G$53,5,FALSE),H1605)</f>
        <v>28.75</v>
      </c>
      <c r="M1605">
        <f>VLOOKUP($C1605,Inputs!$A$3:$G$53,7,FALSE)</f>
        <v>0</v>
      </c>
      <c r="N1605">
        <f t="shared" si="25"/>
        <v>364</v>
      </c>
      <c r="O1605">
        <f>VLOOKUP($C1605,Inputs!$A$3:$G$53,5,FALSE)</f>
        <v>41.237179487179489</v>
      </c>
      <c r="P1605">
        <f>VLOOKUP(C1605,Depack!A$1:B$51,2,FALSE)</f>
        <v>9.5586374476039175</v>
      </c>
    </row>
    <row r="1606" spans="1:16" x14ac:dyDescent="0.2">
      <c r="A1606">
        <v>1603</v>
      </c>
      <c r="B1606" t="s">
        <v>4222</v>
      </c>
      <c r="C1606" t="s">
        <v>36</v>
      </c>
      <c r="D1606">
        <v>30015</v>
      </c>
      <c r="E1606">
        <v>914.98400000000004</v>
      </c>
      <c r="F1606" s="21">
        <v>0</v>
      </c>
      <c r="I1606" s="21">
        <f>VLOOKUP($C1606,Inputs!$A$3:$G$53,2,FALSE)</f>
        <v>18.11</v>
      </c>
      <c r="J1606" s="21">
        <f>VLOOKUP($C1606,Inputs!$A$3:$G$53,3,FALSE)</f>
        <v>2.585</v>
      </c>
      <c r="K1606">
        <f>VLOOKUP($C1606,Inputs!$A$3:$G$53,4,FALSE)</f>
        <v>0.1022</v>
      </c>
      <c r="L1606">
        <f>IF(ISBLANK(H1606),VLOOKUP($C1606,Inputs!$A$3:$G$53,5,FALSE),H1606)</f>
        <v>41.237179487179489</v>
      </c>
      <c r="M1606">
        <f>VLOOKUP($C1606,Inputs!$A$3:$G$53,7,FALSE)</f>
        <v>0</v>
      </c>
      <c r="N1606">
        <f t="shared" si="25"/>
        <v>220</v>
      </c>
      <c r="O1606">
        <f>VLOOKUP($C1606,Inputs!$A$3:$G$53,5,FALSE)</f>
        <v>41.237179487179489</v>
      </c>
      <c r="P1606">
        <f>VLOOKUP(C1606,Depack!A$1:B$51,2,FALSE)</f>
        <v>9.5586374476039175</v>
      </c>
    </row>
    <row r="1607" spans="1:16" x14ac:dyDescent="0.2">
      <c r="A1607">
        <v>1604</v>
      </c>
      <c r="B1607" t="s">
        <v>3478</v>
      </c>
      <c r="C1607" t="s">
        <v>36</v>
      </c>
      <c r="D1607">
        <v>30017</v>
      </c>
      <c r="E1607">
        <v>2372.65</v>
      </c>
      <c r="F1607" s="21">
        <v>1</v>
      </c>
      <c r="G1607" s="21">
        <v>312</v>
      </c>
      <c r="H1607" s="21">
        <v>80</v>
      </c>
      <c r="I1607" s="21">
        <f>VLOOKUP($C1607,Inputs!$A$3:$G$53,2,FALSE)</f>
        <v>18.11</v>
      </c>
      <c r="J1607" s="21">
        <f>VLOOKUP($C1607,Inputs!$A$3:$G$53,3,FALSE)</f>
        <v>2.585</v>
      </c>
      <c r="K1607">
        <f>VLOOKUP($C1607,Inputs!$A$3:$G$53,4,FALSE)</f>
        <v>0.1022</v>
      </c>
      <c r="L1607">
        <f>IF(ISBLANK(H1607),VLOOKUP($C1607,Inputs!$A$3:$G$53,5,FALSE),H1607)</f>
        <v>80</v>
      </c>
      <c r="M1607">
        <f>VLOOKUP($C1607,Inputs!$A$3:$G$53,7,FALSE)</f>
        <v>0</v>
      </c>
      <c r="N1607">
        <f t="shared" si="25"/>
        <v>312</v>
      </c>
      <c r="O1607">
        <f>VLOOKUP($C1607,Inputs!$A$3:$G$53,5,FALSE)</f>
        <v>41.237179487179489</v>
      </c>
      <c r="P1607">
        <f>VLOOKUP(C1607,Depack!A$1:B$51,2,FALSE)</f>
        <v>9.5586374476039175</v>
      </c>
    </row>
    <row r="1608" spans="1:16" x14ac:dyDescent="0.2">
      <c r="A1608">
        <v>1605</v>
      </c>
      <c r="B1608" t="s">
        <v>4223</v>
      </c>
      <c r="C1608" t="s">
        <v>36</v>
      </c>
      <c r="D1608">
        <v>30019</v>
      </c>
      <c r="E1608">
        <v>306.416</v>
      </c>
      <c r="F1608" s="21">
        <v>0</v>
      </c>
      <c r="I1608" s="21">
        <f>VLOOKUP($C1608,Inputs!$A$3:$G$53,2,FALSE)</f>
        <v>18.11</v>
      </c>
      <c r="J1608" s="21">
        <f>VLOOKUP($C1608,Inputs!$A$3:$G$53,3,FALSE)</f>
        <v>2.585</v>
      </c>
      <c r="K1608">
        <f>VLOOKUP($C1608,Inputs!$A$3:$G$53,4,FALSE)</f>
        <v>0.1022</v>
      </c>
      <c r="L1608">
        <f>IF(ISBLANK(H1608),VLOOKUP($C1608,Inputs!$A$3:$G$53,5,FALSE),H1608)</f>
        <v>41.237179487179489</v>
      </c>
      <c r="M1608">
        <f>VLOOKUP($C1608,Inputs!$A$3:$G$53,7,FALSE)</f>
        <v>0</v>
      </c>
      <c r="N1608">
        <f t="shared" si="25"/>
        <v>220</v>
      </c>
      <c r="O1608">
        <f>VLOOKUP($C1608,Inputs!$A$3:$G$53,5,FALSE)</f>
        <v>41.237179487179489</v>
      </c>
      <c r="P1608">
        <f>VLOOKUP(C1608,Depack!A$1:B$51,2,FALSE)</f>
        <v>9.5586374476039175</v>
      </c>
    </row>
    <row r="1609" spans="1:16" x14ac:dyDescent="0.2">
      <c r="A1609">
        <v>1606</v>
      </c>
      <c r="B1609" t="s">
        <v>3598</v>
      </c>
      <c r="C1609" t="s">
        <v>36</v>
      </c>
      <c r="D1609">
        <v>30021</v>
      </c>
      <c r="E1609">
        <v>1897.394</v>
      </c>
      <c r="F1609" s="21">
        <v>1</v>
      </c>
      <c r="G1609" s="21">
        <v>312</v>
      </c>
      <c r="H1609" s="21">
        <v>50</v>
      </c>
      <c r="I1609" s="21">
        <f>VLOOKUP($C1609,Inputs!$A$3:$G$53,2,FALSE)</f>
        <v>18.11</v>
      </c>
      <c r="J1609" s="21">
        <f>VLOOKUP($C1609,Inputs!$A$3:$G$53,3,FALSE)</f>
        <v>2.585</v>
      </c>
      <c r="K1609">
        <f>VLOOKUP($C1609,Inputs!$A$3:$G$53,4,FALSE)</f>
        <v>0.1022</v>
      </c>
      <c r="L1609">
        <f>IF(ISBLANK(H1609),VLOOKUP($C1609,Inputs!$A$3:$G$53,5,FALSE),H1609)</f>
        <v>50</v>
      </c>
      <c r="M1609">
        <f>VLOOKUP($C1609,Inputs!$A$3:$G$53,7,FALSE)</f>
        <v>0</v>
      </c>
      <c r="N1609">
        <f t="shared" si="25"/>
        <v>312</v>
      </c>
      <c r="O1609">
        <f>VLOOKUP($C1609,Inputs!$A$3:$G$53,5,FALSE)</f>
        <v>41.237179487179489</v>
      </c>
      <c r="P1609">
        <f>VLOOKUP(C1609,Depack!A$1:B$51,2,FALSE)</f>
        <v>9.5586374476039175</v>
      </c>
    </row>
    <row r="1610" spans="1:16" x14ac:dyDescent="0.2">
      <c r="A1610">
        <v>1607</v>
      </c>
      <c r="B1610" t="s">
        <v>4224</v>
      </c>
      <c r="C1610" t="s">
        <v>36</v>
      </c>
      <c r="D1610">
        <v>30023</v>
      </c>
      <c r="E1610">
        <v>1682.8720000000001</v>
      </c>
      <c r="F1610" s="21">
        <v>0</v>
      </c>
      <c r="I1610" s="21">
        <f>VLOOKUP($C1610,Inputs!$A$3:$G$53,2,FALSE)</f>
        <v>18.11</v>
      </c>
      <c r="J1610" s="21">
        <f>VLOOKUP($C1610,Inputs!$A$3:$G$53,3,FALSE)</f>
        <v>2.585</v>
      </c>
      <c r="K1610">
        <f>VLOOKUP($C1610,Inputs!$A$3:$G$53,4,FALSE)</f>
        <v>0.1022</v>
      </c>
      <c r="L1610">
        <f>IF(ISBLANK(H1610),VLOOKUP($C1610,Inputs!$A$3:$G$53,5,FALSE),H1610)</f>
        <v>41.237179487179489</v>
      </c>
      <c r="M1610">
        <f>VLOOKUP($C1610,Inputs!$A$3:$G$53,7,FALSE)</f>
        <v>0</v>
      </c>
      <c r="N1610">
        <f t="shared" si="25"/>
        <v>220</v>
      </c>
      <c r="O1610">
        <f>VLOOKUP($C1610,Inputs!$A$3:$G$53,5,FALSE)</f>
        <v>41.237179487179489</v>
      </c>
      <c r="P1610">
        <f>VLOOKUP(C1610,Depack!A$1:B$51,2,FALSE)</f>
        <v>9.5586374476039175</v>
      </c>
    </row>
    <row r="1611" spans="1:16" x14ac:dyDescent="0.2">
      <c r="A1611">
        <v>1608</v>
      </c>
      <c r="B1611" t="s">
        <v>4225</v>
      </c>
      <c r="C1611" t="s">
        <v>36</v>
      </c>
      <c r="D1611">
        <v>30025</v>
      </c>
      <c r="E1611">
        <v>530.024</v>
      </c>
      <c r="F1611" s="21">
        <v>1</v>
      </c>
      <c r="G1611" s="21">
        <v>260</v>
      </c>
      <c r="H1611" s="21">
        <v>23</v>
      </c>
      <c r="I1611" s="21">
        <f>VLOOKUP($C1611,Inputs!$A$3:$G$53,2,FALSE)</f>
        <v>18.11</v>
      </c>
      <c r="J1611" s="21">
        <f>VLOOKUP($C1611,Inputs!$A$3:$G$53,3,FALSE)</f>
        <v>2.585</v>
      </c>
      <c r="K1611">
        <f>VLOOKUP($C1611,Inputs!$A$3:$G$53,4,FALSE)</f>
        <v>0.1022</v>
      </c>
      <c r="L1611">
        <f>IF(ISBLANK(H1611),VLOOKUP($C1611,Inputs!$A$3:$G$53,5,FALSE),H1611)</f>
        <v>23</v>
      </c>
      <c r="M1611">
        <f>VLOOKUP($C1611,Inputs!$A$3:$G$53,7,FALSE)</f>
        <v>0</v>
      </c>
      <c r="N1611">
        <f t="shared" si="25"/>
        <v>260</v>
      </c>
      <c r="O1611">
        <f>VLOOKUP($C1611,Inputs!$A$3:$G$53,5,FALSE)</f>
        <v>41.237179487179489</v>
      </c>
      <c r="P1611">
        <f>VLOOKUP(C1611,Depack!A$1:B$51,2,FALSE)</f>
        <v>9.5586374476039175</v>
      </c>
    </row>
    <row r="1612" spans="1:16" x14ac:dyDescent="0.2">
      <c r="A1612">
        <v>1609</v>
      </c>
      <c r="B1612" t="s">
        <v>4226</v>
      </c>
      <c r="C1612" t="s">
        <v>36</v>
      </c>
      <c r="D1612">
        <v>30027</v>
      </c>
      <c r="E1612">
        <v>2200.94</v>
      </c>
      <c r="F1612" s="21">
        <v>1</v>
      </c>
      <c r="G1612" s="21">
        <v>312</v>
      </c>
      <c r="H1612" s="21">
        <v>20</v>
      </c>
      <c r="I1612" s="21">
        <f>VLOOKUP($C1612,Inputs!$A$3:$G$53,2,FALSE)</f>
        <v>18.11</v>
      </c>
      <c r="J1612" s="21">
        <f>VLOOKUP($C1612,Inputs!$A$3:$G$53,3,FALSE)</f>
        <v>2.585</v>
      </c>
      <c r="K1612">
        <f>VLOOKUP($C1612,Inputs!$A$3:$G$53,4,FALSE)</f>
        <v>0.1022</v>
      </c>
      <c r="L1612">
        <f>IF(ISBLANK(H1612),VLOOKUP($C1612,Inputs!$A$3:$G$53,5,FALSE),H1612)</f>
        <v>20</v>
      </c>
      <c r="M1612">
        <f>VLOOKUP($C1612,Inputs!$A$3:$G$53,7,FALSE)</f>
        <v>0</v>
      </c>
      <c r="N1612">
        <f t="shared" si="25"/>
        <v>312</v>
      </c>
      <c r="O1612">
        <f>VLOOKUP($C1612,Inputs!$A$3:$G$53,5,FALSE)</f>
        <v>41.237179487179489</v>
      </c>
      <c r="P1612">
        <f>VLOOKUP(C1612,Depack!A$1:B$51,2,FALSE)</f>
        <v>9.5586374476039175</v>
      </c>
    </row>
    <row r="1613" spans="1:16" x14ac:dyDescent="0.2">
      <c r="A1613">
        <v>1610</v>
      </c>
      <c r="B1613" t="s">
        <v>4227</v>
      </c>
      <c r="C1613" t="s">
        <v>36</v>
      </c>
      <c r="D1613">
        <v>30029</v>
      </c>
      <c r="E1613">
        <v>17957.53</v>
      </c>
      <c r="F1613" s="21">
        <v>1</v>
      </c>
      <c r="G1613" s="21">
        <v>364</v>
      </c>
      <c r="H1613" s="21">
        <v>31.05</v>
      </c>
      <c r="I1613" s="21">
        <f>VLOOKUP($C1613,Inputs!$A$3:$G$53,2,FALSE)</f>
        <v>18.11</v>
      </c>
      <c r="J1613" s="21">
        <f>VLOOKUP($C1613,Inputs!$A$3:$G$53,3,FALSE)</f>
        <v>2.585</v>
      </c>
      <c r="K1613">
        <f>VLOOKUP($C1613,Inputs!$A$3:$G$53,4,FALSE)</f>
        <v>0.1022</v>
      </c>
      <c r="L1613">
        <f>IF(ISBLANK(H1613),VLOOKUP($C1613,Inputs!$A$3:$G$53,5,FALSE),H1613)</f>
        <v>31.05</v>
      </c>
      <c r="M1613">
        <f>VLOOKUP($C1613,Inputs!$A$3:$G$53,7,FALSE)</f>
        <v>0</v>
      </c>
      <c r="N1613">
        <f t="shared" si="25"/>
        <v>364</v>
      </c>
      <c r="O1613">
        <f>VLOOKUP($C1613,Inputs!$A$3:$G$53,5,FALSE)</f>
        <v>41.237179487179489</v>
      </c>
      <c r="P1613">
        <f>VLOOKUP(C1613,Depack!A$1:B$51,2,FALSE)</f>
        <v>9.5586374476039175</v>
      </c>
    </row>
    <row r="1614" spans="1:16" x14ac:dyDescent="0.2">
      <c r="A1614">
        <v>1611</v>
      </c>
      <c r="B1614" t="s">
        <v>3721</v>
      </c>
      <c r="C1614" t="s">
        <v>36</v>
      </c>
      <c r="D1614">
        <v>30031</v>
      </c>
      <c r="E1614">
        <v>19810.21</v>
      </c>
      <c r="F1614" s="21">
        <v>3</v>
      </c>
      <c r="G1614" s="21">
        <v>284</v>
      </c>
      <c r="H1614" s="21">
        <v>50.983330000000002</v>
      </c>
      <c r="I1614" s="21">
        <f>VLOOKUP($C1614,Inputs!$A$3:$G$53,2,FALSE)</f>
        <v>18.11</v>
      </c>
      <c r="J1614" s="21">
        <f>VLOOKUP($C1614,Inputs!$A$3:$G$53,3,FALSE)</f>
        <v>2.585</v>
      </c>
      <c r="K1614">
        <f>VLOOKUP($C1614,Inputs!$A$3:$G$53,4,FALSE)</f>
        <v>0.1022</v>
      </c>
      <c r="L1614">
        <f>IF(ISBLANK(H1614),VLOOKUP($C1614,Inputs!$A$3:$G$53,5,FALSE),H1614)</f>
        <v>50.983330000000002</v>
      </c>
      <c r="M1614">
        <f>VLOOKUP($C1614,Inputs!$A$3:$G$53,7,FALSE)</f>
        <v>0</v>
      </c>
      <c r="N1614">
        <f t="shared" si="25"/>
        <v>284</v>
      </c>
      <c r="O1614">
        <f>VLOOKUP($C1614,Inputs!$A$3:$G$53,5,FALSE)</f>
        <v>41.237179487179489</v>
      </c>
      <c r="P1614">
        <f>VLOOKUP(C1614,Depack!A$1:B$51,2,FALSE)</f>
        <v>9.5586374476039175</v>
      </c>
    </row>
    <row r="1615" spans="1:16" x14ac:dyDescent="0.2">
      <c r="A1615">
        <v>1612</v>
      </c>
      <c r="B1615" t="s">
        <v>3486</v>
      </c>
      <c r="C1615" t="s">
        <v>36</v>
      </c>
      <c r="D1615">
        <v>30033</v>
      </c>
      <c r="E1615">
        <v>236.066</v>
      </c>
      <c r="F1615" s="21">
        <v>0</v>
      </c>
      <c r="I1615" s="21">
        <f>VLOOKUP($C1615,Inputs!$A$3:$G$53,2,FALSE)</f>
        <v>18.11</v>
      </c>
      <c r="J1615" s="21">
        <f>VLOOKUP($C1615,Inputs!$A$3:$G$53,3,FALSE)</f>
        <v>2.585</v>
      </c>
      <c r="K1615">
        <f>VLOOKUP($C1615,Inputs!$A$3:$G$53,4,FALSE)</f>
        <v>0.1022</v>
      </c>
      <c r="L1615">
        <f>IF(ISBLANK(H1615),VLOOKUP($C1615,Inputs!$A$3:$G$53,5,FALSE),H1615)</f>
        <v>41.237179487179489</v>
      </c>
      <c r="M1615">
        <f>VLOOKUP($C1615,Inputs!$A$3:$G$53,7,FALSE)</f>
        <v>0</v>
      </c>
      <c r="N1615">
        <f t="shared" si="25"/>
        <v>220</v>
      </c>
      <c r="O1615">
        <f>VLOOKUP($C1615,Inputs!$A$3:$G$53,5,FALSE)</f>
        <v>41.237179487179489</v>
      </c>
      <c r="P1615">
        <f>VLOOKUP(C1615,Depack!A$1:B$51,2,FALSE)</f>
        <v>9.5586374476039175</v>
      </c>
    </row>
    <row r="1616" spans="1:16" x14ac:dyDescent="0.2">
      <c r="A1616">
        <v>1613</v>
      </c>
      <c r="B1616" t="s">
        <v>4228</v>
      </c>
      <c r="C1616" t="s">
        <v>36</v>
      </c>
      <c r="D1616">
        <v>30035</v>
      </c>
      <c r="E1616">
        <v>2432.85</v>
      </c>
      <c r="F1616" s="21">
        <v>0</v>
      </c>
      <c r="I1616" s="21">
        <f>VLOOKUP($C1616,Inputs!$A$3:$G$53,2,FALSE)</f>
        <v>18.11</v>
      </c>
      <c r="J1616" s="21">
        <f>VLOOKUP($C1616,Inputs!$A$3:$G$53,3,FALSE)</f>
        <v>2.585</v>
      </c>
      <c r="K1616">
        <f>VLOOKUP($C1616,Inputs!$A$3:$G$53,4,FALSE)</f>
        <v>0.1022</v>
      </c>
      <c r="L1616">
        <f>IF(ISBLANK(H1616),VLOOKUP($C1616,Inputs!$A$3:$G$53,5,FALSE),H1616)</f>
        <v>41.237179487179489</v>
      </c>
      <c r="M1616">
        <f>VLOOKUP($C1616,Inputs!$A$3:$G$53,7,FALSE)</f>
        <v>0</v>
      </c>
      <c r="N1616">
        <f t="shared" si="25"/>
        <v>220</v>
      </c>
      <c r="O1616">
        <f>VLOOKUP($C1616,Inputs!$A$3:$G$53,5,FALSE)</f>
        <v>41.237179487179489</v>
      </c>
      <c r="P1616">
        <f>VLOOKUP(C1616,Depack!A$1:B$51,2,FALSE)</f>
        <v>9.5586374476039175</v>
      </c>
    </row>
    <row r="1617" spans="1:16" x14ac:dyDescent="0.2">
      <c r="A1617">
        <v>1614</v>
      </c>
      <c r="B1617" t="s">
        <v>4229</v>
      </c>
      <c r="C1617" t="s">
        <v>36</v>
      </c>
      <c r="D1617">
        <v>30037</v>
      </c>
      <c r="E1617">
        <v>124.39400000000001</v>
      </c>
      <c r="F1617" s="21">
        <v>0</v>
      </c>
      <c r="I1617" s="21">
        <f>VLOOKUP($C1617,Inputs!$A$3:$G$53,2,FALSE)</f>
        <v>18.11</v>
      </c>
      <c r="J1617" s="21">
        <f>VLOOKUP($C1617,Inputs!$A$3:$G$53,3,FALSE)</f>
        <v>2.585</v>
      </c>
      <c r="K1617">
        <f>VLOOKUP($C1617,Inputs!$A$3:$G$53,4,FALSE)</f>
        <v>0.1022</v>
      </c>
      <c r="L1617">
        <f>IF(ISBLANK(H1617),VLOOKUP($C1617,Inputs!$A$3:$G$53,5,FALSE),H1617)</f>
        <v>41.237179487179489</v>
      </c>
      <c r="M1617">
        <f>VLOOKUP($C1617,Inputs!$A$3:$G$53,7,FALSE)</f>
        <v>0</v>
      </c>
      <c r="N1617">
        <f t="shared" si="25"/>
        <v>220</v>
      </c>
      <c r="O1617">
        <f>VLOOKUP($C1617,Inputs!$A$3:$G$53,5,FALSE)</f>
        <v>41.237179487179489</v>
      </c>
      <c r="P1617">
        <f>VLOOKUP(C1617,Depack!A$1:B$51,2,FALSE)</f>
        <v>9.5586374476039175</v>
      </c>
    </row>
    <row r="1618" spans="1:16" x14ac:dyDescent="0.2">
      <c r="A1618">
        <v>1615</v>
      </c>
      <c r="B1618" t="s">
        <v>4230</v>
      </c>
      <c r="C1618" t="s">
        <v>36</v>
      </c>
      <c r="D1618">
        <v>30039</v>
      </c>
      <c r="E1618">
        <v>499.42399999999998</v>
      </c>
      <c r="F1618" s="21">
        <v>0</v>
      </c>
      <c r="I1618" s="21">
        <f>VLOOKUP($C1618,Inputs!$A$3:$G$53,2,FALSE)</f>
        <v>18.11</v>
      </c>
      <c r="J1618" s="21">
        <f>VLOOKUP($C1618,Inputs!$A$3:$G$53,3,FALSE)</f>
        <v>2.585</v>
      </c>
      <c r="K1618">
        <f>VLOOKUP($C1618,Inputs!$A$3:$G$53,4,FALSE)</f>
        <v>0.1022</v>
      </c>
      <c r="L1618">
        <f>IF(ISBLANK(H1618),VLOOKUP($C1618,Inputs!$A$3:$G$53,5,FALSE),H1618)</f>
        <v>41.237179487179489</v>
      </c>
      <c r="M1618">
        <f>VLOOKUP($C1618,Inputs!$A$3:$G$53,7,FALSE)</f>
        <v>0</v>
      </c>
      <c r="N1618">
        <f t="shared" si="25"/>
        <v>220</v>
      </c>
      <c r="O1618">
        <f>VLOOKUP($C1618,Inputs!$A$3:$G$53,5,FALSE)</f>
        <v>41.237179487179489</v>
      </c>
      <c r="P1618">
        <f>VLOOKUP(C1618,Depack!A$1:B$51,2,FALSE)</f>
        <v>9.5586374476039175</v>
      </c>
    </row>
    <row r="1619" spans="1:16" x14ac:dyDescent="0.2">
      <c r="A1619">
        <v>1616</v>
      </c>
      <c r="B1619" t="s">
        <v>4231</v>
      </c>
      <c r="C1619" t="s">
        <v>36</v>
      </c>
      <c r="D1619">
        <v>30041</v>
      </c>
      <c r="E1619">
        <v>3227.32</v>
      </c>
      <c r="F1619" s="21">
        <v>1</v>
      </c>
      <c r="G1619" s="21">
        <v>312</v>
      </c>
      <c r="H1619" s="21">
        <v>22</v>
      </c>
      <c r="I1619" s="21">
        <f>VLOOKUP($C1619,Inputs!$A$3:$G$53,2,FALSE)</f>
        <v>18.11</v>
      </c>
      <c r="J1619" s="21">
        <f>VLOOKUP($C1619,Inputs!$A$3:$G$53,3,FALSE)</f>
        <v>2.585</v>
      </c>
      <c r="K1619">
        <f>VLOOKUP($C1619,Inputs!$A$3:$G$53,4,FALSE)</f>
        <v>0.1022</v>
      </c>
      <c r="L1619">
        <f>IF(ISBLANK(H1619),VLOOKUP($C1619,Inputs!$A$3:$G$53,5,FALSE),H1619)</f>
        <v>22</v>
      </c>
      <c r="M1619">
        <f>VLOOKUP($C1619,Inputs!$A$3:$G$53,7,FALSE)</f>
        <v>0</v>
      </c>
      <c r="N1619">
        <f t="shared" si="25"/>
        <v>312</v>
      </c>
      <c r="O1619">
        <f>VLOOKUP($C1619,Inputs!$A$3:$G$53,5,FALSE)</f>
        <v>41.237179487179489</v>
      </c>
      <c r="P1619">
        <f>VLOOKUP(C1619,Depack!A$1:B$51,2,FALSE)</f>
        <v>9.5586374476039175</v>
      </c>
    </row>
    <row r="1620" spans="1:16" x14ac:dyDescent="0.2">
      <c r="A1620">
        <v>1617</v>
      </c>
      <c r="B1620" t="s">
        <v>3152</v>
      </c>
      <c r="C1620" t="s">
        <v>36</v>
      </c>
      <c r="D1620">
        <v>30043</v>
      </c>
      <c r="E1620">
        <v>1796.27</v>
      </c>
      <c r="F1620" s="21">
        <v>1</v>
      </c>
      <c r="G1620" s="21">
        <v>312</v>
      </c>
      <c r="H1620" s="21">
        <v>39</v>
      </c>
      <c r="I1620" s="21">
        <f>VLOOKUP($C1620,Inputs!$A$3:$G$53,2,FALSE)</f>
        <v>18.11</v>
      </c>
      <c r="J1620" s="21">
        <f>VLOOKUP($C1620,Inputs!$A$3:$G$53,3,FALSE)</f>
        <v>2.585</v>
      </c>
      <c r="K1620">
        <f>VLOOKUP($C1620,Inputs!$A$3:$G$53,4,FALSE)</f>
        <v>0.1022</v>
      </c>
      <c r="L1620">
        <f>IF(ISBLANK(H1620),VLOOKUP($C1620,Inputs!$A$3:$G$53,5,FALSE),H1620)</f>
        <v>39</v>
      </c>
      <c r="M1620">
        <f>VLOOKUP($C1620,Inputs!$A$3:$G$53,7,FALSE)</f>
        <v>0</v>
      </c>
      <c r="N1620">
        <f t="shared" si="25"/>
        <v>312</v>
      </c>
      <c r="O1620">
        <f>VLOOKUP($C1620,Inputs!$A$3:$G$53,5,FALSE)</f>
        <v>41.237179487179489</v>
      </c>
      <c r="P1620">
        <f>VLOOKUP(C1620,Depack!A$1:B$51,2,FALSE)</f>
        <v>9.5586374476039175</v>
      </c>
    </row>
    <row r="1621" spans="1:16" x14ac:dyDescent="0.2">
      <c r="A1621">
        <v>1618</v>
      </c>
      <c r="B1621" t="s">
        <v>4232</v>
      </c>
      <c r="C1621" t="s">
        <v>36</v>
      </c>
      <c r="D1621">
        <v>30045</v>
      </c>
      <c r="E1621">
        <v>301.17399999999998</v>
      </c>
      <c r="F1621" s="21">
        <v>0</v>
      </c>
      <c r="I1621" s="21">
        <f>VLOOKUP($C1621,Inputs!$A$3:$G$53,2,FALSE)</f>
        <v>18.11</v>
      </c>
      <c r="J1621" s="21">
        <f>VLOOKUP($C1621,Inputs!$A$3:$G$53,3,FALSE)</f>
        <v>2.585</v>
      </c>
      <c r="K1621">
        <f>VLOOKUP($C1621,Inputs!$A$3:$G$53,4,FALSE)</f>
        <v>0.1022</v>
      </c>
      <c r="L1621">
        <f>IF(ISBLANK(H1621),VLOOKUP($C1621,Inputs!$A$3:$G$53,5,FALSE),H1621)</f>
        <v>41.237179487179489</v>
      </c>
      <c r="M1621">
        <f>VLOOKUP($C1621,Inputs!$A$3:$G$53,7,FALSE)</f>
        <v>0</v>
      </c>
      <c r="N1621">
        <f t="shared" si="25"/>
        <v>220</v>
      </c>
      <c r="O1621">
        <f>VLOOKUP($C1621,Inputs!$A$3:$G$53,5,FALSE)</f>
        <v>41.237179487179489</v>
      </c>
      <c r="P1621">
        <f>VLOOKUP(C1621,Depack!A$1:B$51,2,FALSE)</f>
        <v>9.5586374476039175</v>
      </c>
    </row>
    <row r="1622" spans="1:16" x14ac:dyDescent="0.2">
      <c r="A1622">
        <v>1619</v>
      </c>
      <c r="B1622" t="s">
        <v>643</v>
      </c>
      <c r="C1622" t="s">
        <v>36</v>
      </c>
      <c r="D1622">
        <v>30047</v>
      </c>
      <c r="E1622">
        <v>4980.55</v>
      </c>
      <c r="F1622" s="21">
        <v>1</v>
      </c>
      <c r="G1622" s="21">
        <v>364</v>
      </c>
      <c r="H1622" s="21">
        <v>0</v>
      </c>
      <c r="I1622" s="21">
        <f>VLOOKUP($C1622,Inputs!$A$3:$G$53,2,FALSE)</f>
        <v>18.11</v>
      </c>
      <c r="J1622" s="21">
        <f>VLOOKUP($C1622,Inputs!$A$3:$G$53,3,FALSE)</f>
        <v>2.585</v>
      </c>
      <c r="K1622">
        <f>VLOOKUP($C1622,Inputs!$A$3:$G$53,4,FALSE)</f>
        <v>0.1022</v>
      </c>
      <c r="L1622">
        <f>IF(ISBLANK(H1622),VLOOKUP($C1622,Inputs!$A$3:$G$53,5,FALSE),H1622)</f>
        <v>0</v>
      </c>
      <c r="M1622">
        <f>VLOOKUP($C1622,Inputs!$A$3:$G$53,7,FALSE)</f>
        <v>0</v>
      </c>
      <c r="N1622">
        <f t="shared" si="25"/>
        <v>364</v>
      </c>
      <c r="O1622">
        <f>VLOOKUP($C1622,Inputs!$A$3:$G$53,5,FALSE)</f>
        <v>41.237179487179489</v>
      </c>
      <c r="P1622">
        <f>VLOOKUP(C1622,Depack!A$1:B$51,2,FALSE)</f>
        <v>9.5586374476039175</v>
      </c>
    </row>
    <row r="1623" spans="1:16" x14ac:dyDescent="0.2">
      <c r="A1623">
        <v>1620</v>
      </c>
      <c r="B1623" t="s">
        <v>4233</v>
      </c>
      <c r="C1623" t="s">
        <v>36</v>
      </c>
      <c r="D1623">
        <v>30049</v>
      </c>
      <c r="E1623">
        <v>12741.09</v>
      </c>
      <c r="F1623" s="21">
        <v>2</v>
      </c>
      <c r="G1623" s="21">
        <v>338</v>
      </c>
      <c r="H1623" s="21">
        <v>46.625</v>
      </c>
      <c r="I1623" s="21">
        <f>VLOOKUP($C1623,Inputs!$A$3:$G$53,2,FALSE)</f>
        <v>18.11</v>
      </c>
      <c r="J1623" s="21">
        <f>VLOOKUP($C1623,Inputs!$A$3:$G$53,3,FALSE)</f>
        <v>2.585</v>
      </c>
      <c r="K1623">
        <f>VLOOKUP($C1623,Inputs!$A$3:$G$53,4,FALSE)</f>
        <v>0.1022</v>
      </c>
      <c r="L1623">
        <f>IF(ISBLANK(H1623),VLOOKUP($C1623,Inputs!$A$3:$G$53,5,FALSE),H1623)</f>
        <v>46.625</v>
      </c>
      <c r="M1623">
        <f>VLOOKUP($C1623,Inputs!$A$3:$G$53,7,FALSE)</f>
        <v>0</v>
      </c>
      <c r="N1623">
        <f t="shared" si="25"/>
        <v>338</v>
      </c>
      <c r="O1623">
        <f>VLOOKUP($C1623,Inputs!$A$3:$G$53,5,FALSE)</f>
        <v>41.237179487179489</v>
      </c>
      <c r="P1623">
        <f>VLOOKUP(C1623,Depack!A$1:B$51,2,FALSE)</f>
        <v>9.5586374476039175</v>
      </c>
    </row>
    <row r="1624" spans="1:16" x14ac:dyDescent="0.2">
      <c r="A1624">
        <v>1621</v>
      </c>
      <c r="B1624" t="s">
        <v>3550</v>
      </c>
      <c r="C1624" t="s">
        <v>36</v>
      </c>
      <c r="D1624">
        <v>30051</v>
      </c>
      <c r="E1624">
        <v>398.952</v>
      </c>
      <c r="F1624" s="21">
        <v>1</v>
      </c>
      <c r="G1624" s="21">
        <v>156</v>
      </c>
      <c r="H1624" s="21">
        <v>0</v>
      </c>
      <c r="I1624" s="21">
        <f>VLOOKUP($C1624,Inputs!$A$3:$G$53,2,FALSE)</f>
        <v>18.11</v>
      </c>
      <c r="J1624" s="21">
        <f>VLOOKUP($C1624,Inputs!$A$3:$G$53,3,FALSE)</f>
        <v>2.585</v>
      </c>
      <c r="K1624">
        <f>VLOOKUP($C1624,Inputs!$A$3:$G$53,4,FALSE)</f>
        <v>0.1022</v>
      </c>
      <c r="L1624">
        <f>IF(ISBLANK(H1624),VLOOKUP($C1624,Inputs!$A$3:$G$53,5,FALSE),H1624)</f>
        <v>0</v>
      </c>
      <c r="M1624">
        <f>VLOOKUP($C1624,Inputs!$A$3:$G$53,7,FALSE)</f>
        <v>0</v>
      </c>
      <c r="N1624">
        <f t="shared" si="25"/>
        <v>156</v>
      </c>
      <c r="O1624">
        <f>VLOOKUP($C1624,Inputs!$A$3:$G$53,5,FALSE)</f>
        <v>41.237179487179489</v>
      </c>
      <c r="P1624">
        <f>VLOOKUP(C1624,Depack!A$1:B$51,2,FALSE)</f>
        <v>9.5586374476039175</v>
      </c>
    </row>
    <row r="1625" spans="1:16" x14ac:dyDescent="0.2">
      <c r="A1625">
        <v>1622</v>
      </c>
      <c r="B1625" t="s">
        <v>3409</v>
      </c>
      <c r="C1625" t="s">
        <v>36</v>
      </c>
      <c r="D1625">
        <v>30053</v>
      </c>
      <c r="E1625">
        <v>3373.06</v>
      </c>
      <c r="F1625" s="21">
        <v>1</v>
      </c>
      <c r="G1625" s="21">
        <v>312</v>
      </c>
      <c r="H1625" s="21">
        <v>0</v>
      </c>
      <c r="I1625" s="21">
        <f>VLOOKUP($C1625,Inputs!$A$3:$G$53,2,FALSE)</f>
        <v>18.11</v>
      </c>
      <c r="J1625" s="21">
        <f>VLOOKUP($C1625,Inputs!$A$3:$G$53,3,FALSE)</f>
        <v>2.585</v>
      </c>
      <c r="K1625">
        <f>VLOOKUP($C1625,Inputs!$A$3:$G$53,4,FALSE)</f>
        <v>0.1022</v>
      </c>
      <c r="L1625">
        <f>IF(ISBLANK(H1625),VLOOKUP($C1625,Inputs!$A$3:$G$53,5,FALSE),H1625)</f>
        <v>0</v>
      </c>
      <c r="M1625">
        <f>VLOOKUP($C1625,Inputs!$A$3:$G$53,7,FALSE)</f>
        <v>0</v>
      </c>
      <c r="N1625">
        <f t="shared" si="25"/>
        <v>312</v>
      </c>
      <c r="O1625">
        <f>VLOOKUP($C1625,Inputs!$A$3:$G$53,5,FALSE)</f>
        <v>41.237179487179489</v>
      </c>
      <c r="P1625">
        <f>VLOOKUP(C1625,Depack!A$1:B$51,2,FALSE)</f>
        <v>9.5586374476039175</v>
      </c>
    </row>
    <row r="1626" spans="1:16" x14ac:dyDescent="0.2">
      <c r="A1626">
        <v>1623</v>
      </c>
      <c r="B1626" t="s">
        <v>4234</v>
      </c>
      <c r="C1626" t="s">
        <v>36</v>
      </c>
      <c r="D1626">
        <v>30055</v>
      </c>
      <c r="E1626">
        <v>286.62599999999998</v>
      </c>
      <c r="F1626" s="21">
        <v>0</v>
      </c>
      <c r="I1626" s="21">
        <f>VLOOKUP($C1626,Inputs!$A$3:$G$53,2,FALSE)</f>
        <v>18.11</v>
      </c>
      <c r="J1626" s="21">
        <f>VLOOKUP($C1626,Inputs!$A$3:$G$53,3,FALSE)</f>
        <v>2.585</v>
      </c>
      <c r="K1626">
        <f>VLOOKUP($C1626,Inputs!$A$3:$G$53,4,FALSE)</f>
        <v>0.1022</v>
      </c>
      <c r="L1626">
        <f>IF(ISBLANK(H1626),VLOOKUP($C1626,Inputs!$A$3:$G$53,5,FALSE),H1626)</f>
        <v>41.237179487179489</v>
      </c>
      <c r="M1626">
        <f>VLOOKUP($C1626,Inputs!$A$3:$G$53,7,FALSE)</f>
        <v>0</v>
      </c>
      <c r="N1626">
        <f t="shared" si="25"/>
        <v>220</v>
      </c>
      <c r="O1626">
        <f>VLOOKUP($C1626,Inputs!$A$3:$G$53,5,FALSE)</f>
        <v>41.237179487179489</v>
      </c>
      <c r="P1626">
        <f>VLOOKUP(C1626,Depack!A$1:B$51,2,FALSE)</f>
        <v>9.5586374476039175</v>
      </c>
    </row>
    <row r="1627" spans="1:16" x14ac:dyDescent="0.2">
      <c r="A1627">
        <v>1624</v>
      </c>
      <c r="B1627" t="s">
        <v>3328</v>
      </c>
      <c r="C1627" t="s">
        <v>36</v>
      </c>
      <c r="D1627">
        <v>30057</v>
      </c>
      <c r="E1627">
        <v>1238.8579999999999</v>
      </c>
      <c r="F1627" s="21">
        <v>0</v>
      </c>
      <c r="I1627" s="21">
        <f>VLOOKUP($C1627,Inputs!$A$3:$G$53,2,FALSE)</f>
        <v>18.11</v>
      </c>
      <c r="J1627" s="21">
        <f>VLOOKUP($C1627,Inputs!$A$3:$G$53,3,FALSE)</f>
        <v>2.585</v>
      </c>
      <c r="K1627">
        <f>VLOOKUP($C1627,Inputs!$A$3:$G$53,4,FALSE)</f>
        <v>0.1022</v>
      </c>
      <c r="L1627">
        <f>IF(ISBLANK(H1627),VLOOKUP($C1627,Inputs!$A$3:$G$53,5,FALSE),H1627)</f>
        <v>41.237179487179489</v>
      </c>
      <c r="M1627">
        <f>VLOOKUP($C1627,Inputs!$A$3:$G$53,7,FALSE)</f>
        <v>0</v>
      </c>
      <c r="N1627">
        <f t="shared" si="25"/>
        <v>220</v>
      </c>
      <c r="O1627">
        <f>VLOOKUP($C1627,Inputs!$A$3:$G$53,5,FALSE)</f>
        <v>41.237179487179489</v>
      </c>
      <c r="P1627">
        <f>VLOOKUP(C1627,Depack!A$1:B$51,2,FALSE)</f>
        <v>9.5586374476039175</v>
      </c>
    </row>
    <row r="1628" spans="1:16" x14ac:dyDescent="0.2">
      <c r="A1628">
        <v>1625</v>
      </c>
      <c r="B1628" t="s">
        <v>4235</v>
      </c>
      <c r="C1628" t="s">
        <v>36</v>
      </c>
      <c r="D1628">
        <v>30059</v>
      </c>
      <c r="E1628">
        <v>336.00400000000002</v>
      </c>
      <c r="F1628" s="21">
        <v>0</v>
      </c>
      <c r="I1628" s="21">
        <f>VLOOKUP($C1628,Inputs!$A$3:$G$53,2,FALSE)</f>
        <v>18.11</v>
      </c>
      <c r="J1628" s="21">
        <f>VLOOKUP($C1628,Inputs!$A$3:$G$53,3,FALSE)</f>
        <v>2.585</v>
      </c>
      <c r="K1628">
        <f>VLOOKUP($C1628,Inputs!$A$3:$G$53,4,FALSE)</f>
        <v>0.1022</v>
      </c>
      <c r="L1628">
        <f>IF(ISBLANK(H1628),VLOOKUP($C1628,Inputs!$A$3:$G$53,5,FALSE),H1628)</f>
        <v>41.237179487179489</v>
      </c>
      <c r="M1628">
        <f>VLOOKUP($C1628,Inputs!$A$3:$G$53,7,FALSE)</f>
        <v>0</v>
      </c>
      <c r="N1628">
        <f t="shared" si="25"/>
        <v>220</v>
      </c>
      <c r="O1628">
        <f>VLOOKUP($C1628,Inputs!$A$3:$G$53,5,FALSE)</f>
        <v>41.237179487179489</v>
      </c>
      <c r="P1628">
        <f>VLOOKUP(C1628,Depack!A$1:B$51,2,FALSE)</f>
        <v>9.5586374476039175</v>
      </c>
    </row>
    <row r="1629" spans="1:16" x14ac:dyDescent="0.2">
      <c r="A1629">
        <v>1626</v>
      </c>
      <c r="B1629" t="s">
        <v>3498</v>
      </c>
      <c r="C1629" t="s">
        <v>36</v>
      </c>
      <c r="D1629">
        <v>30061</v>
      </c>
      <c r="E1629">
        <v>737.55200000000002</v>
      </c>
      <c r="F1629" s="21">
        <v>0</v>
      </c>
      <c r="I1629" s="21">
        <f>VLOOKUP($C1629,Inputs!$A$3:$G$53,2,FALSE)</f>
        <v>18.11</v>
      </c>
      <c r="J1629" s="21">
        <f>VLOOKUP($C1629,Inputs!$A$3:$G$53,3,FALSE)</f>
        <v>2.585</v>
      </c>
      <c r="K1629">
        <f>VLOOKUP($C1629,Inputs!$A$3:$G$53,4,FALSE)</f>
        <v>0.1022</v>
      </c>
      <c r="L1629">
        <f>IF(ISBLANK(H1629),VLOOKUP($C1629,Inputs!$A$3:$G$53,5,FALSE),H1629)</f>
        <v>41.237179487179489</v>
      </c>
      <c r="M1629">
        <f>VLOOKUP($C1629,Inputs!$A$3:$G$53,7,FALSE)</f>
        <v>0</v>
      </c>
      <c r="N1629">
        <f t="shared" si="25"/>
        <v>220</v>
      </c>
      <c r="O1629">
        <f>VLOOKUP($C1629,Inputs!$A$3:$G$53,5,FALSE)</f>
        <v>41.237179487179489</v>
      </c>
      <c r="P1629">
        <f>VLOOKUP(C1629,Depack!A$1:B$51,2,FALSE)</f>
        <v>9.5586374476039175</v>
      </c>
    </row>
    <row r="1630" spans="1:16" x14ac:dyDescent="0.2">
      <c r="A1630">
        <v>1627</v>
      </c>
      <c r="B1630" t="s">
        <v>4236</v>
      </c>
      <c r="C1630" t="s">
        <v>36</v>
      </c>
      <c r="D1630">
        <v>30063</v>
      </c>
      <c r="E1630">
        <v>23327.87</v>
      </c>
      <c r="F1630" s="21">
        <v>2</v>
      </c>
      <c r="G1630" s="21">
        <v>338</v>
      </c>
      <c r="H1630" s="21">
        <v>44</v>
      </c>
      <c r="I1630" s="21">
        <f>VLOOKUP($C1630,Inputs!$A$3:$G$53,2,FALSE)</f>
        <v>18.11</v>
      </c>
      <c r="J1630" s="21">
        <f>VLOOKUP($C1630,Inputs!$A$3:$G$53,3,FALSE)</f>
        <v>2.585</v>
      </c>
      <c r="K1630">
        <f>VLOOKUP($C1630,Inputs!$A$3:$G$53,4,FALSE)</f>
        <v>0.1022</v>
      </c>
      <c r="L1630">
        <f>IF(ISBLANK(H1630),VLOOKUP($C1630,Inputs!$A$3:$G$53,5,FALSE),H1630)</f>
        <v>44</v>
      </c>
      <c r="M1630">
        <f>VLOOKUP($C1630,Inputs!$A$3:$G$53,7,FALSE)</f>
        <v>0</v>
      </c>
      <c r="N1630">
        <f t="shared" si="25"/>
        <v>338</v>
      </c>
      <c r="O1630">
        <f>VLOOKUP($C1630,Inputs!$A$3:$G$53,5,FALSE)</f>
        <v>41.237179487179489</v>
      </c>
      <c r="P1630">
        <f>VLOOKUP(C1630,Depack!A$1:B$51,2,FALSE)</f>
        <v>9.5586374476039175</v>
      </c>
    </row>
    <row r="1631" spans="1:16" x14ac:dyDescent="0.2">
      <c r="A1631">
        <v>1628</v>
      </c>
      <c r="B1631" t="s">
        <v>4237</v>
      </c>
      <c r="C1631" t="s">
        <v>36</v>
      </c>
      <c r="D1631">
        <v>30065</v>
      </c>
      <c r="E1631">
        <v>832.95</v>
      </c>
      <c r="F1631" s="21">
        <v>1</v>
      </c>
      <c r="G1631" s="21">
        <v>260</v>
      </c>
      <c r="H1631" s="21">
        <v>30</v>
      </c>
      <c r="I1631" s="21">
        <f>VLOOKUP($C1631,Inputs!$A$3:$G$53,2,FALSE)</f>
        <v>18.11</v>
      </c>
      <c r="J1631" s="21">
        <f>VLOOKUP($C1631,Inputs!$A$3:$G$53,3,FALSE)</f>
        <v>2.585</v>
      </c>
      <c r="K1631">
        <f>VLOOKUP($C1631,Inputs!$A$3:$G$53,4,FALSE)</f>
        <v>0.1022</v>
      </c>
      <c r="L1631">
        <f>IF(ISBLANK(H1631),VLOOKUP($C1631,Inputs!$A$3:$G$53,5,FALSE),H1631)</f>
        <v>30</v>
      </c>
      <c r="M1631">
        <f>VLOOKUP($C1631,Inputs!$A$3:$G$53,7,FALSE)</f>
        <v>0</v>
      </c>
      <c r="N1631">
        <f t="shared" si="25"/>
        <v>260</v>
      </c>
      <c r="O1631">
        <f>VLOOKUP($C1631,Inputs!$A$3:$G$53,5,FALSE)</f>
        <v>41.237179487179489</v>
      </c>
      <c r="P1631">
        <f>VLOOKUP(C1631,Depack!A$1:B$51,2,FALSE)</f>
        <v>9.5586374476039175</v>
      </c>
    </row>
    <row r="1632" spans="1:16" x14ac:dyDescent="0.2">
      <c r="A1632">
        <v>1629</v>
      </c>
      <c r="B1632" t="s">
        <v>3504</v>
      </c>
      <c r="C1632" t="s">
        <v>36</v>
      </c>
      <c r="D1632">
        <v>30067</v>
      </c>
      <c r="E1632">
        <v>3250.85</v>
      </c>
      <c r="F1632" s="21">
        <v>1</v>
      </c>
      <c r="G1632" s="21">
        <v>260</v>
      </c>
      <c r="H1632" s="21">
        <v>60</v>
      </c>
      <c r="I1632" s="21">
        <f>VLOOKUP($C1632,Inputs!$A$3:$G$53,2,FALSE)</f>
        <v>18.11</v>
      </c>
      <c r="J1632" s="21">
        <f>VLOOKUP($C1632,Inputs!$A$3:$G$53,3,FALSE)</f>
        <v>2.585</v>
      </c>
      <c r="K1632">
        <f>VLOOKUP($C1632,Inputs!$A$3:$G$53,4,FALSE)</f>
        <v>0.1022</v>
      </c>
      <c r="L1632">
        <f>IF(ISBLANK(H1632),VLOOKUP($C1632,Inputs!$A$3:$G$53,5,FALSE),H1632)</f>
        <v>60</v>
      </c>
      <c r="M1632">
        <f>VLOOKUP($C1632,Inputs!$A$3:$G$53,7,FALSE)</f>
        <v>0</v>
      </c>
      <c r="N1632">
        <f t="shared" si="25"/>
        <v>260</v>
      </c>
      <c r="O1632">
        <f>VLOOKUP($C1632,Inputs!$A$3:$G$53,5,FALSE)</f>
        <v>41.237179487179489</v>
      </c>
      <c r="P1632">
        <f>VLOOKUP(C1632,Depack!A$1:B$51,2,FALSE)</f>
        <v>9.5586374476039175</v>
      </c>
    </row>
    <row r="1633" spans="1:16" x14ac:dyDescent="0.2">
      <c r="A1633">
        <v>1630</v>
      </c>
      <c r="B1633" t="s">
        <v>4238</v>
      </c>
      <c r="C1633" t="s">
        <v>36</v>
      </c>
      <c r="D1633">
        <v>30069</v>
      </c>
      <c r="E1633">
        <v>81.536000000000001</v>
      </c>
      <c r="F1633" s="21">
        <v>0</v>
      </c>
      <c r="I1633" s="21">
        <f>VLOOKUP($C1633,Inputs!$A$3:$G$53,2,FALSE)</f>
        <v>18.11</v>
      </c>
      <c r="J1633" s="21">
        <f>VLOOKUP($C1633,Inputs!$A$3:$G$53,3,FALSE)</f>
        <v>2.585</v>
      </c>
      <c r="K1633">
        <f>VLOOKUP($C1633,Inputs!$A$3:$G$53,4,FALSE)</f>
        <v>0.1022</v>
      </c>
      <c r="L1633">
        <f>IF(ISBLANK(H1633),VLOOKUP($C1633,Inputs!$A$3:$G$53,5,FALSE),H1633)</f>
        <v>41.237179487179489</v>
      </c>
      <c r="M1633">
        <f>VLOOKUP($C1633,Inputs!$A$3:$G$53,7,FALSE)</f>
        <v>0</v>
      </c>
      <c r="N1633">
        <f t="shared" si="25"/>
        <v>220</v>
      </c>
      <c r="O1633">
        <f>VLOOKUP($C1633,Inputs!$A$3:$G$53,5,FALSE)</f>
        <v>41.237179487179489</v>
      </c>
      <c r="P1633">
        <f>VLOOKUP(C1633,Depack!A$1:B$51,2,FALSE)</f>
        <v>9.5586374476039175</v>
      </c>
    </row>
    <row r="1634" spans="1:16" x14ac:dyDescent="0.2">
      <c r="A1634">
        <v>1631</v>
      </c>
      <c r="B1634" t="s">
        <v>3416</v>
      </c>
      <c r="C1634" t="s">
        <v>36</v>
      </c>
      <c r="D1634">
        <v>30071</v>
      </c>
      <c r="E1634">
        <v>731.40800000000002</v>
      </c>
      <c r="F1634" s="21">
        <v>0</v>
      </c>
      <c r="I1634" s="21">
        <f>VLOOKUP($C1634,Inputs!$A$3:$G$53,2,FALSE)</f>
        <v>18.11</v>
      </c>
      <c r="J1634" s="21">
        <f>VLOOKUP($C1634,Inputs!$A$3:$G$53,3,FALSE)</f>
        <v>2.585</v>
      </c>
      <c r="K1634">
        <f>VLOOKUP($C1634,Inputs!$A$3:$G$53,4,FALSE)</f>
        <v>0.1022</v>
      </c>
      <c r="L1634">
        <f>IF(ISBLANK(H1634),VLOOKUP($C1634,Inputs!$A$3:$G$53,5,FALSE),H1634)</f>
        <v>41.237179487179489</v>
      </c>
      <c r="M1634">
        <f>VLOOKUP($C1634,Inputs!$A$3:$G$53,7,FALSE)</f>
        <v>0</v>
      </c>
      <c r="N1634">
        <f t="shared" si="25"/>
        <v>220</v>
      </c>
      <c r="O1634">
        <f>VLOOKUP($C1634,Inputs!$A$3:$G$53,5,FALSE)</f>
        <v>41.237179487179489</v>
      </c>
      <c r="P1634">
        <f>VLOOKUP(C1634,Depack!A$1:B$51,2,FALSE)</f>
        <v>9.5586374476039175</v>
      </c>
    </row>
    <row r="1635" spans="1:16" x14ac:dyDescent="0.2">
      <c r="A1635">
        <v>1632</v>
      </c>
      <c r="B1635" t="s">
        <v>4239</v>
      </c>
      <c r="C1635" t="s">
        <v>36</v>
      </c>
      <c r="D1635">
        <v>30073</v>
      </c>
      <c r="E1635">
        <v>1087.76</v>
      </c>
      <c r="F1635" s="21">
        <v>1</v>
      </c>
      <c r="G1635" s="21">
        <v>260</v>
      </c>
      <c r="H1635" s="21">
        <v>30</v>
      </c>
      <c r="I1635" s="21">
        <f>VLOOKUP($C1635,Inputs!$A$3:$G$53,2,FALSE)</f>
        <v>18.11</v>
      </c>
      <c r="J1635" s="21">
        <f>VLOOKUP($C1635,Inputs!$A$3:$G$53,3,FALSE)</f>
        <v>2.585</v>
      </c>
      <c r="K1635">
        <f>VLOOKUP($C1635,Inputs!$A$3:$G$53,4,FALSE)</f>
        <v>0.1022</v>
      </c>
      <c r="L1635">
        <f>IF(ISBLANK(H1635),VLOOKUP($C1635,Inputs!$A$3:$G$53,5,FALSE),H1635)</f>
        <v>30</v>
      </c>
      <c r="M1635">
        <f>VLOOKUP($C1635,Inputs!$A$3:$G$53,7,FALSE)</f>
        <v>0</v>
      </c>
      <c r="N1635">
        <f t="shared" si="25"/>
        <v>260</v>
      </c>
      <c r="O1635">
        <f>VLOOKUP($C1635,Inputs!$A$3:$G$53,5,FALSE)</f>
        <v>41.237179487179489</v>
      </c>
      <c r="P1635">
        <f>VLOOKUP(C1635,Depack!A$1:B$51,2,FALSE)</f>
        <v>9.5586374476039175</v>
      </c>
    </row>
    <row r="1636" spans="1:16" x14ac:dyDescent="0.2">
      <c r="A1636">
        <v>1633</v>
      </c>
      <c r="B1636" t="s">
        <v>4240</v>
      </c>
      <c r="C1636" t="s">
        <v>36</v>
      </c>
      <c r="D1636">
        <v>30075</v>
      </c>
      <c r="E1636">
        <v>376.68799999999999</v>
      </c>
      <c r="F1636" s="21">
        <v>0</v>
      </c>
      <c r="I1636" s="21">
        <f>VLOOKUP($C1636,Inputs!$A$3:$G$53,2,FALSE)</f>
        <v>18.11</v>
      </c>
      <c r="J1636" s="21">
        <f>VLOOKUP($C1636,Inputs!$A$3:$G$53,3,FALSE)</f>
        <v>2.585</v>
      </c>
      <c r="K1636">
        <f>VLOOKUP($C1636,Inputs!$A$3:$G$53,4,FALSE)</f>
        <v>0.1022</v>
      </c>
      <c r="L1636">
        <f>IF(ISBLANK(H1636),VLOOKUP($C1636,Inputs!$A$3:$G$53,5,FALSE),H1636)</f>
        <v>41.237179487179489</v>
      </c>
      <c r="M1636">
        <f>VLOOKUP($C1636,Inputs!$A$3:$G$53,7,FALSE)</f>
        <v>0</v>
      </c>
      <c r="N1636">
        <f t="shared" si="25"/>
        <v>220</v>
      </c>
      <c r="O1636">
        <f>VLOOKUP($C1636,Inputs!$A$3:$G$53,5,FALSE)</f>
        <v>41.237179487179489</v>
      </c>
      <c r="P1636">
        <f>VLOOKUP(C1636,Depack!A$1:B$51,2,FALSE)</f>
        <v>9.5586374476039175</v>
      </c>
    </row>
    <row r="1637" spans="1:16" x14ac:dyDescent="0.2">
      <c r="A1637">
        <v>1634</v>
      </c>
      <c r="B1637" t="s">
        <v>3943</v>
      </c>
      <c r="C1637" t="s">
        <v>36</v>
      </c>
      <c r="D1637">
        <v>30077</v>
      </c>
      <c r="E1637">
        <v>1420.6959999999999</v>
      </c>
      <c r="F1637" s="21">
        <v>1</v>
      </c>
      <c r="G1637" s="21">
        <v>260</v>
      </c>
      <c r="H1637" s="21">
        <v>0</v>
      </c>
      <c r="I1637" s="21">
        <f>VLOOKUP($C1637,Inputs!$A$3:$G$53,2,FALSE)</f>
        <v>18.11</v>
      </c>
      <c r="J1637" s="21">
        <f>VLOOKUP($C1637,Inputs!$A$3:$G$53,3,FALSE)</f>
        <v>2.585</v>
      </c>
      <c r="K1637">
        <f>VLOOKUP($C1637,Inputs!$A$3:$G$53,4,FALSE)</f>
        <v>0.1022</v>
      </c>
      <c r="L1637">
        <f>IF(ISBLANK(H1637),VLOOKUP($C1637,Inputs!$A$3:$G$53,5,FALSE),H1637)</f>
        <v>0</v>
      </c>
      <c r="M1637">
        <f>VLOOKUP($C1637,Inputs!$A$3:$G$53,7,FALSE)</f>
        <v>0</v>
      </c>
      <c r="N1637">
        <f t="shared" si="25"/>
        <v>260</v>
      </c>
      <c r="O1637">
        <f>VLOOKUP($C1637,Inputs!$A$3:$G$53,5,FALSE)</f>
        <v>41.237179487179489</v>
      </c>
      <c r="P1637">
        <f>VLOOKUP(C1637,Depack!A$1:B$51,2,FALSE)</f>
        <v>9.5586374476039175</v>
      </c>
    </row>
    <row r="1638" spans="1:16" x14ac:dyDescent="0.2">
      <c r="A1638">
        <v>1635</v>
      </c>
      <c r="B1638" t="s">
        <v>3419</v>
      </c>
      <c r="C1638" t="s">
        <v>36</v>
      </c>
      <c r="D1638">
        <v>30079</v>
      </c>
      <c r="E1638">
        <v>182.172</v>
      </c>
      <c r="F1638" s="21">
        <v>0</v>
      </c>
      <c r="I1638" s="21">
        <f>VLOOKUP($C1638,Inputs!$A$3:$G$53,2,FALSE)</f>
        <v>18.11</v>
      </c>
      <c r="J1638" s="21">
        <f>VLOOKUP($C1638,Inputs!$A$3:$G$53,3,FALSE)</f>
        <v>2.585</v>
      </c>
      <c r="K1638">
        <f>VLOOKUP($C1638,Inputs!$A$3:$G$53,4,FALSE)</f>
        <v>0.1022</v>
      </c>
      <c r="L1638">
        <f>IF(ISBLANK(H1638),VLOOKUP($C1638,Inputs!$A$3:$G$53,5,FALSE),H1638)</f>
        <v>41.237179487179489</v>
      </c>
      <c r="M1638">
        <f>VLOOKUP($C1638,Inputs!$A$3:$G$53,7,FALSE)</f>
        <v>0</v>
      </c>
      <c r="N1638">
        <f t="shared" si="25"/>
        <v>220</v>
      </c>
      <c r="O1638">
        <f>VLOOKUP($C1638,Inputs!$A$3:$G$53,5,FALSE)</f>
        <v>41.237179487179489</v>
      </c>
      <c r="P1638">
        <f>VLOOKUP(C1638,Depack!A$1:B$51,2,FALSE)</f>
        <v>9.5586374476039175</v>
      </c>
    </row>
    <row r="1639" spans="1:16" x14ac:dyDescent="0.2">
      <c r="A1639">
        <v>1636</v>
      </c>
      <c r="B1639" t="s">
        <v>4241</v>
      </c>
      <c r="C1639" t="s">
        <v>36</v>
      </c>
      <c r="D1639">
        <v>30081</v>
      </c>
      <c r="E1639">
        <v>6973.59</v>
      </c>
      <c r="F1639" s="21">
        <v>1</v>
      </c>
      <c r="G1639" s="21">
        <v>312</v>
      </c>
      <c r="H1639" s="21">
        <v>70.8</v>
      </c>
      <c r="I1639" s="21">
        <f>VLOOKUP($C1639,Inputs!$A$3:$G$53,2,FALSE)</f>
        <v>18.11</v>
      </c>
      <c r="J1639" s="21">
        <f>VLOOKUP($C1639,Inputs!$A$3:$G$53,3,FALSE)</f>
        <v>2.585</v>
      </c>
      <c r="K1639">
        <f>VLOOKUP($C1639,Inputs!$A$3:$G$53,4,FALSE)</f>
        <v>0.1022</v>
      </c>
      <c r="L1639">
        <f>IF(ISBLANK(H1639),VLOOKUP($C1639,Inputs!$A$3:$G$53,5,FALSE),H1639)</f>
        <v>70.8</v>
      </c>
      <c r="M1639">
        <f>VLOOKUP($C1639,Inputs!$A$3:$G$53,7,FALSE)</f>
        <v>0</v>
      </c>
      <c r="N1639">
        <f t="shared" si="25"/>
        <v>312</v>
      </c>
      <c r="O1639">
        <f>VLOOKUP($C1639,Inputs!$A$3:$G$53,5,FALSE)</f>
        <v>41.237179487179489</v>
      </c>
      <c r="P1639">
        <f>VLOOKUP(C1639,Depack!A$1:B$51,2,FALSE)</f>
        <v>9.5586374476039175</v>
      </c>
    </row>
    <row r="1640" spans="1:16" x14ac:dyDescent="0.2">
      <c r="A1640">
        <v>1637</v>
      </c>
      <c r="B1640" t="s">
        <v>2656</v>
      </c>
      <c r="C1640" t="s">
        <v>36</v>
      </c>
      <c r="D1640">
        <v>30083</v>
      </c>
      <c r="E1640">
        <v>2423.77</v>
      </c>
      <c r="F1640" s="21">
        <v>1</v>
      </c>
      <c r="G1640" s="21">
        <v>312</v>
      </c>
      <c r="H1640" s="21">
        <v>35</v>
      </c>
      <c r="I1640" s="21">
        <f>VLOOKUP($C1640,Inputs!$A$3:$G$53,2,FALSE)</f>
        <v>18.11</v>
      </c>
      <c r="J1640" s="21">
        <f>VLOOKUP($C1640,Inputs!$A$3:$G$53,3,FALSE)</f>
        <v>2.585</v>
      </c>
      <c r="K1640">
        <f>VLOOKUP($C1640,Inputs!$A$3:$G$53,4,FALSE)</f>
        <v>0.1022</v>
      </c>
      <c r="L1640">
        <f>IF(ISBLANK(H1640),VLOOKUP($C1640,Inputs!$A$3:$G$53,5,FALSE),H1640)</f>
        <v>35</v>
      </c>
      <c r="M1640">
        <f>VLOOKUP($C1640,Inputs!$A$3:$G$53,7,FALSE)</f>
        <v>0</v>
      </c>
      <c r="N1640">
        <f t="shared" si="25"/>
        <v>312</v>
      </c>
      <c r="O1640">
        <f>VLOOKUP($C1640,Inputs!$A$3:$G$53,5,FALSE)</f>
        <v>41.237179487179489</v>
      </c>
      <c r="P1640">
        <f>VLOOKUP(C1640,Depack!A$1:B$51,2,FALSE)</f>
        <v>9.5586374476039175</v>
      </c>
    </row>
    <row r="1641" spans="1:16" x14ac:dyDescent="0.2">
      <c r="A1641">
        <v>1638</v>
      </c>
      <c r="B1641" t="s">
        <v>4242</v>
      </c>
      <c r="C1641" t="s">
        <v>36</v>
      </c>
      <c r="D1641">
        <v>30085</v>
      </c>
      <c r="E1641">
        <v>1956.13</v>
      </c>
      <c r="F1641" s="21">
        <v>1</v>
      </c>
      <c r="G1641" s="21">
        <v>312</v>
      </c>
      <c r="H1641" s="21">
        <v>28</v>
      </c>
      <c r="I1641" s="21">
        <f>VLOOKUP($C1641,Inputs!$A$3:$G$53,2,FALSE)</f>
        <v>18.11</v>
      </c>
      <c r="J1641" s="21">
        <f>VLOOKUP($C1641,Inputs!$A$3:$G$53,3,FALSE)</f>
        <v>2.585</v>
      </c>
      <c r="K1641">
        <f>VLOOKUP($C1641,Inputs!$A$3:$G$53,4,FALSE)</f>
        <v>0.1022</v>
      </c>
      <c r="L1641">
        <f>IF(ISBLANK(H1641),VLOOKUP($C1641,Inputs!$A$3:$G$53,5,FALSE),H1641)</f>
        <v>28</v>
      </c>
      <c r="M1641">
        <f>VLOOKUP($C1641,Inputs!$A$3:$G$53,7,FALSE)</f>
        <v>0</v>
      </c>
      <c r="N1641">
        <f t="shared" si="25"/>
        <v>312</v>
      </c>
      <c r="O1641">
        <f>VLOOKUP($C1641,Inputs!$A$3:$G$53,5,FALSE)</f>
        <v>41.237179487179489</v>
      </c>
      <c r="P1641">
        <f>VLOOKUP(C1641,Depack!A$1:B$51,2,FALSE)</f>
        <v>9.5586374476039175</v>
      </c>
    </row>
    <row r="1642" spans="1:16" x14ac:dyDescent="0.2">
      <c r="A1642">
        <v>1639</v>
      </c>
      <c r="B1642" t="s">
        <v>4243</v>
      </c>
      <c r="C1642" t="s">
        <v>36</v>
      </c>
      <c r="D1642">
        <v>30087</v>
      </c>
      <c r="E1642">
        <v>1636.826</v>
      </c>
      <c r="F1642" s="21">
        <v>2</v>
      </c>
      <c r="G1642" s="21">
        <v>364</v>
      </c>
      <c r="H1642" s="21">
        <v>83</v>
      </c>
      <c r="I1642" s="21">
        <f>VLOOKUP($C1642,Inputs!$A$3:$G$53,2,FALSE)</f>
        <v>18.11</v>
      </c>
      <c r="J1642" s="21">
        <f>VLOOKUP($C1642,Inputs!$A$3:$G$53,3,FALSE)</f>
        <v>2.585</v>
      </c>
      <c r="K1642">
        <f>VLOOKUP($C1642,Inputs!$A$3:$G$53,4,FALSE)</f>
        <v>0.1022</v>
      </c>
      <c r="L1642">
        <f>IF(ISBLANK(H1642),VLOOKUP($C1642,Inputs!$A$3:$G$53,5,FALSE),H1642)</f>
        <v>83</v>
      </c>
      <c r="M1642">
        <f>VLOOKUP($C1642,Inputs!$A$3:$G$53,7,FALSE)</f>
        <v>0</v>
      </c>
      <c r="N1642">
        <f t="shared" si="25"/>
        <v>364</v>
      </c>
      <c r="O1642">
        <f>VLOOKUP($C1642,Inputs!$A$3:$G$53,5,FALSE)</f>
        <v>41.237179487179489</v>
      </c>
      <c r="P1642">
        <f>VLOOKUP(C1642,Depack!A$1:B$51,2,FALSE)</f>
        <v>9.5586374476039175</v>
      </c>
    </row>
    <row r="1643" spans="1:16" x14ac:dyDescent="0.2">
      <c r="A1643">
        <v>1640</v>
      </c>
      <c r="B1643" t="s">
        <v>4244</v>
      </c>
      <c r="C1643" t="s">
        <v>36</v>
      </c>
      <c r="D1643">
        <v>30089</v>
      </c>
      <c r="E1643">
        <v>1896.31</v>
      </c>
      <c r="F1643" s="21">
        <v>1</v>
      </c>
      <c r="G1643" s="21">
        <v>156</v>
      </c>
      <c r="H1643" s="21">
        <v>30</v>
      </c>
      <c r="I1643" s="21">
        <f>VLOOKUP($C1643,Inputs!$A$3:$G$53,2,FALSE)</f>
        <v>18.11</v>
      </c>
      <c r="J1643" s="21">
        <f>VLOOKUP($C1643,Inputs!$A$3:$G$53,3,FALSE)</f>
        <v>2.585</v>
      </c>
      <c r="K1643">
        <f>VLOOKUP($C1643,Inputs!$A$3:$G$53,4,FALSE)</f>
        <v>0.1022</v>
      </c>
      <c r="L1643">
        <f>IF(ISBLANK(H1643),VLOOKUP($C1643,Inputs!$A$3:$G$53,5,FALSE),H1643)</f>
        <v>30</v>
      </c>
      <c r="M1643">
        <f>VLOOKUP($C1643,Inputs!$A$3:$G$53,7,FALSE)</f>
        <v>0</v>
      </c>
      <c r="N1643">
        <f t="shared" si="25"/>
        <v>156</v>
      </c>
      <c r="O1643">
        <f>VLOOKUP($C1643,Inputs!$A$3:$G$53,5,FALSE)</f>
        <v>41.237179487179489</v>
      </c>
      <c r="P1643">
        <f>VLOOKUP(C1643,Depack!A$1:B$51,2,FALSE)</f>
        <v>9.5586374476039175</v>
      </c>
    </row>
    <row r="1644" spans="1:16" x14ac:dyDescent="0.2">
      <c r="A1644">
        <v>1641</v>
      </c>
      <c r="B1644" t="s">
        <v>3886</v>
      </c>
      <c r="C1644" t="s">
        <v>36</v>
      </c>
      <c r="D1644">
        <v>30091</v>
      </c>
      <c r="E1644">
        <v>682.82</v>
      </c>
      <c r="F1644" s="21">
        <v>1</v>
      </c>
      <c r="G1644" s="21">
        <v>312</v>
      </c>
      <c r="H1644" s="21">
        <v>22.5</v>
      </c>
      <c r="I1644" s="21">
        <f>VLOOKUP($C1644,Inputs!$A$3:$G$53,2,FALSE)</f>
        <v>18.11</v>
      </c>
      <c r="J1644" s="21">
        <f>VLOOKUP($C1644,Inputs!$A$3:$G$53,3,FALSE)</f>
        <v>2.585</v>
      </c>
      <c r="K1644">
        <f>VLOOKUP($C1644,Inputs!$A$3:$G$53,4,FALSE)</f>
        <v>0.1022</v>
      </c>
      <c r="L1644">
        <f>IF(ISBLANK(H1644),VLOOKUP($C1644,Inputs!$A$3:$G$53,5,FALSE),H1644)</f>
        <v>22.5</v>
      </c>
      <c r="M1644">
        <f>VLOOKUP($C1644,Inputs!$A$3:$G$53,7,FALSE)</f>
        <v>0</v>
      </c>
      <c r="N1644">
        <f t="shared" si="25"/>
        <v>312</v>
      </c>
      <c r="O1644">
        <f>VLOOKUP($C1644,Inputs!$A$3:$G$53,5,FALSE)</f>
        <v>41.237179487179489</v>
      </c>
      <c r="P1644">
        <f>VLOOKUP(C1644,Depack!A$1:B$51,2,FALSE)</f>
        <v>9.5586374476039175</v>
      </c>
    </row>
    <row r="1645" spans="1:16" x14ac:dyDescent="0.2">
      <c r="A1645">
        <v>1642</v>
      </c>
      <c r="B1645" t="s">
        <v>4245</v>
      </c>
      <c r="C1645" t="s">
        <v>36</v>
      </c>
      <c r="D1645">
        <v>30093</v>
      </c>
      <c r="E1645">
        <v>7330.53</v>
      </c>
      <c r="F1645" s="21">
        <v>1</v>
      </c>
      <c r="G1645" s="21">
        <v>364</v>
      </c>
      <c r="H1645" s="21">
        <v>15</v>
      </c>
      <c r="I1645" s="21">
        <f>VLOOKUP($C1645,Inputs!$A$3:$G$53,2,FALSE)</f>
        <v>18.11</v>
      </c>
      <c r="J1645" s="21">
        <f>VLOOKUP($C1645,Inputs!$A$3:$G$53,3,FALSE)</f>
        <v>2.585</v>
      </c>
      <c r="K1645">
        <f>VLOOKUP($C1645,Inputs!$A$3:$G$53,4,FALSE)</f>
        <v>0.1022</v>
      </c>
      <c r="L1645">
        <f>IF(ISBLANK(H1645),VLOOKUP($C1645,Inputs!$A$3:$G$53,5,FALSE),H1645)</f>
        <v>15</v>
      </c>
      <c r="M1645">
        <f>VLOOKUP($C1645,Inputs!$A$3:$G$53,7,FALSE)</f>
        <v>0</v>
      </c>
      <c r="N1645">
        <f t="shared" si="25"/>
        <v>364</v>
      </c>
      <c r="O1645">
        <f>VLOOKUP($C1645,Inputs!$A$3:$G$53,5,FALSE)</f>
        <v>41.237179487179489</v>
      </c>
      <c r="P1645">
        <f>VLOOKUP(C1645,Depack!A$1:B$51,2,FALSE)</f>
        <v>9.5586374476039175</v>
      </c>
    </row>
    <row r="1646" spans="1:16" x14ac:dyDescent="0.2">
      <c r="A1646">
        <v>1643</v>
      </c>
      <c r="B1646" t="s">
        <v>4246</v>
      </c>
      <c r="C1646" t="s">
        <v>36</v>
      </c>
      <c r="D1646">
        <v>30095</v>
      </c>
      <c r="E1646">
        <v>1540.82</v>
      </c>
      <c r="F1646" s="21">
        <v>0</v>
      </c>
      <c r="I1646" s="21">
        <f>VLOOKUP($C1646,Inputs!$A$3:$G$53,2,FALSE)</f>
        <v>18.11</v>
      </c>
      <c r="J1646" s="21">
        <f>VLOOKUP($C1646,Inputs!$A$3:$G$53,3,FALSE)</f>
        <v>2.585</v>
      </c>
      <c r="K1646">
        <f>VLOOKUP($C1646,Inputs!$A$3:$G$53,4,FALSE)</f>
        <v>0.1022</v>
      </c>
      <c r="L1646">
        <f>IF(ISBLANK(H1646),VLOOKUP($C1646,Inputs!$A$3:$G$53,5,FALSE),H1646)</f>
        <v>41.237179487179489</v>
      </c>
      <c r="M1646">
        <f>VLOOKUP($C1646,Inputs!$A$3:$G$53,7,FALSE)</f>
        <v>0</v>
      </c>
      <c r="N1646">
        <f t="shared" si="25"/>
        <v>220</v>
      </c>
      <c r="O1646">
        <f>VLOOKUP($C1646,Inputs!$A$3:$G$53,5,FALSE)</f>
        <v>41.237179487179489</v>
      </c>
      <c r="P1646">
        <f>VLOOKUP(C1646,Depack!A$1:B$51,2,FALSE)</f>
        <v>9.5586374476039175</v>
      </c>
    </row>
    <row r="1647" spans="1:16" x14ac:dyDescent="0.2">
      <c r="A1647">
        <v>1644</v>
      </c>
      <c r="B1647" t="s">
        <v>4247</v>
      </c>
      <c r="C1647" t="s">
        <v>36</v>
      </c>
      <c r="D1647">
        <v>30097</v>
      </c>
      <c r="E1647">
        <v>627.91999999999996</v>
      </c>
      <c r="F1647" s="21">
        <v>0</v>
      </c>
      <c r="I1647" s="21">
        <f>VLOOKUP($C1647,Inputs!$A$3:$G$53,2,FALSE)</f>
        <v>18.11</v>
      </c>
      <c r="J1647" s="21">
        <f>VLOOKUP($C1647,Inputs!$A$3:$G$53,3,FALSE)</f>
        <v>2.585</v>
      </c>
      <c r="K1647">
        <f>VLOOKUP($C1647,Inputs!$A$3:$G$53,4,FALSE)</f>
        <v>0.1022</v>
      </c>
      <c r="L1647">
        <f>IF(ISBLANK(H1647),VLOOKUP($C1647,Inputs!$A$3:$G$53,5,FALSE),H1647)</f>
        <v>41.237179487179489</v>
      </c>
      <c r="M1647">
        <f>VLOOKUP($C1647,Inputs!$A$3:$G$53,7,FALSE)</f>
        <v>0</v>
      </c>
      <c r="N1647">
        <f t="shared" si="25"/>
        <v>220</v>
      </c>
      <c r="O1647">
        <f>VLOOKUP($C1647,Inputs!$A$3:$G$53,5,FALSE)</f>
        <v>41.237179487179489</v>
      </c>
      <c r="P1647">
        <f>VLOOKUP(C1647,Depack!A$1:B$51,2,FALSE)</f>
        <v>9.5586374476039175</v>
      </c>
    </row>
    <row r="1648" spans="1:16" x14ac:dyDescent="0.2">
      <c r="A1648">
        <v>1645</v>
      </c>
      <c r="B1648" t="s">
        <v>3705</v>
      </c>
      <c r="C1648" t="s">
        <v>36</v>
      </c>
      <c r="D1648">
        <v>30099</v>
      </c>
      <c r="E1648">
        <v>989.90800000000002</v>
      </c>
      <c r="F1648" s="21">
        <v>0</v>
      </c>
      <c r="I1648" s="21">
        <f>VLOOKUP($C1648,Inputs!$A$3:$G$53,2,FALSE)</f>
        <v>18.11</v>
      </c>
      <c r="J1648" s="21">
        <f>VLOOKUP($C1648,Inputs!$A$3:$G$53,3,FALSE)</f>
        <v>2.585</v>
      </c>
      <c r="K1648">
        <f>VLOOKUP($C1648,Inputs!$A$3:$G$53,4,FALSE)</f>
        <v>0.1022</v>
      </c>
      <c r="L1648">
        <f>IF(ISBLANK(H1648),VLOOKUP($C1648,Inputs!$A$3:$G$53,5,FALSE),H1648)</f>
        <v>41.237179487179489</v>
      </c>
      <c r="M1648">
        <f>VLOOKUP($C1648,Inputs!$A$3:$G$53,7,FALSE)</f>
        <v>0</v>
      </c>
      <c r="N1648">
        <f t="shared" si="25"/>
        <v>220</v>
      </c>
      <c r="O1648">
        <f>VLOOKUP($C1648,Inputs!$A$3:$G$53,5,FALSE)</f>
        <v>41.237179487179489</v>
      </c>
      <c r="P1648">
        <f>VLOOKUP(C1648,Depack!A$1:B$51,2,FALSE)</f>
        <v>9.5586374476039175</v>
      </c>
    </row>
    <row r="1649" spans="1:16" x14ac:dyDescent="0.2">
      <c r="A1649">
        <v>1646</v>
      </c>
      <c r="B1649" t="s">
        <v>4248</v>
      </c>
      <c r="C1649" t="s">
        <v>36</v>
      </c>
      <c r="D1649">
        <v>30101</v>
      </c>
      <c r="E1649">
        <v>1048.57</v>
      </c>
      <c r="F1649" s="21">
        <v>1</v>
      </c>
      <c r="G1649" s="21">
        <v>260</v>
      </c>
      <c r="H1649" s="21">
        <v>60</v>
      </c>
      <c r="I1649" s="21">
        <f>VLOOKUP($C1649,Inputs!$A$3:$G$53,2,FALSE)</f>
        <v>18.11</v>
      </c>
      <c r="J1649" s="21">
        <f>VLOOKUP($C1649,Inputs!$A$3:$G$53,3,FALSE)</f>
        <v>2.585</v>
      </c>
      <c r="K1649">
        <f>VLOOKUP($C1649,Inputs!$A$3:$G$53,4,FALSE)</f>
        <v>0.1022</v>
      </c>
      <c r="L1649">
        <f>IF(ISBLANK(H1649),VLOOKUP($C1649,Inputs!$A$3:$G$53,5,FALSE),H1649)</f>
        <v>60</v>
      </c>
      <c r="M1649">
        <f>VLOOKUP($C1649,Inputs!$A$3:$G$53,7,FALSE)</f>
        <v>0</v>
      </c>
      <c r="N1649">
        <f t="shared" si="25"/>
        <v>260</v>
      </c>
      <c r="O1649">
        <f>VLOOKUP($C1649,Inputs!$A$3:$G$53,5,FALSE)</f>
        <v>41.237179487179489</v>
      </c>
      <c r="P1649">
        <f>VLOOKUP(C1649,Depack!A$1:B$51,2,FALSE)</f>
        <v>9.5586374476039175</v>
      </c>
    </row>
    <row r="1650" spans="1:16" x14ac:dyDescent="0.2">
      <c r="A1650">
        <v>1647</v>
      </c>
      <c r="B1650" t="s">
        <v>4249</v>
      </c>
      <c r="C1650" t="s">
        <v>36</v>
      </c>
      <c r="D1650">
        <v>30103</v>
      </c>
      <c r="E1650">
        <v>111.316</v>
      </c>
      <c r="F1650" s="21">
        <v>0</v>
      </c>
      <c r="I1650" s="21">
        <f>VLOOKUP($C1650,Inputs!$A$3:$G$53,2,FALSE)</f>
        <v>18.11</v>
      </c>
      <c r="J1650" s="21">
        <f>VLOOKUP($C1650,Inputs!$A$3:$G$53,3,FALSE)</f>
        <v>2.585</v>
      </c>
      <c r="K1650">
        <f>VLOOKUP($C1650,Inputs!$A$3:$G$53,4,FALSE)</f>
        <v>0.1022</v>
      </c>
      <c r="L1650">
        <f>IF(ISBLANK(H1650),VLOOKUP($C1650,Inputs!$A$3:$G$53,5,FALSE),H1650)</f>
        <v>41.237179487179489</v>
      </c>
      <c r="M1650">
        <f>VLOOKUP($C1650,Inputs!$A$3:$G$53,7,FALSE)</f>
        <v>0</v>
      </c>
      <c r="N1650">
        <f t="shared" si="25"/>
        <v>220</v>
      </c>
      <c r="O1650">
        <f>VLOOKUP($C1650,Inputs!$A$3:$G$53,5,FALSE)</f>
        <v>41.237179487179489</v>
      </c>
      <c r="P1650">
        <f>VLOOKUP(C1650,Depack!A$1:B$51,2,FALSE)</f>
        <v>9.5586374476039175</v>
      </c>
    </row>
    <row r="1651" spans="1:16" x14ac:dyDescent="0.2">
      <c r="A1651">
        <v>1648</v>
      </c>
      <c r="B1651" t="s">
        <v>3707</v>
      </c>
      <c r="C1651" t="s">
        <v>36</v>
      </c>
      <c r="D1651">
        <v>30105</v>
      </c>
      <c r="E1651">
        <v>1536.77</v>
      </c>
      <c r="F1651" s="21">
        <v>1</v>
      </c>
      <c r="G1651" s="21">
        <v>312</v>
      </c>
      <c r="H1651" s="21">
        <v>0</v>
      </c>
      <c r="I1651" s="21">
        <f>VLOOKUP($C1651,Inputs!$A$3:$G$53,2,FALSE)</f>
        <v>18.11</v>
      </c>
      <c r="J1651" s="21">
        <f>VLOOKUP($C1651,Inputs!$A$3:$G$53,3,FALSE)</f>
        <v>2.585</v>
      </c>
      <c r="K1651">
        <f>VLOOKUP($C1651,Inputs!$A$3:$G$53,4,FALSE)</f>
        <v>0.1022</v>
      </c>
      <c r="L1651">
        <f>IF(ISBLANK(H1651),VLOOKUP($C1651,Inputs!$A$3:$G$53,5,FALSE),H1651)</f>
        <v>0</v>
      </c>
      <c r="M1651">
        <f>VLOOKUP($C1651,Inputs!$A$3:$G$53,7,FALSE)</f>
        <v>0</v>
      </c>
      <c r="N1651">
        <f t="shared" si="25"/>
        <v>312</v>
      </c>
      <c r="O1651">
        <f>VLOOKUP($C1651,Inputs!$A$3:$G$53,5,FALSE)</f>
        <v>41.237179487179489</v>
      </c>
      <c r="P1651">
        <f>VLOOKUP(C1651,Depack!A$1:B$51,2,FALSE)</f>
        <v>9.5586374476039175</v>
      </c>
    </row>
    <row r="1652" spans="1:16" x14ac:dyDescent="0.2">
      <c r="A1652">
        <v>1649</v>
      </c>
      <c r="B1652" t="s">
        <v>4250</v>
      </c>
      <c r="C1652" t="s">
        <v>36</v>
      </c>
      <c r="D1652">
        <v>30107</v>
      </c>
      <c r="E1652">
        <v>362.964</v>
      </c>
      <c r="F1652" s="21">
        <v>0</v>
      </c>
      <c r="I1652" s="21">
        <f>VLOOKUP($C1652,Inputs!$A$3:$G$53,2,FALSE)</f>
        <v>18.11</v>
      </c>
      <c r="J1652" s="21">
        <f>VLOOKUP($C1652,Inputs!$A$3:$G$53,3,FALSE)</f>
        <v>2.585</v>
      </c>
      <c r="K1652">
        <f>VLOOKUP($C1652,Inputs!$A$3:$G$53,4,FALSE)</f>
        <v>0.1022</v>
      </c>
      <c r="L1652">
        <f>IF(ISBLANK(H1652),VLOOKUP($C1652,Inputs!$A$3:$G$53,5,FALSE),H1652)</f>
        <v>41.237179487179489</v>
      </c>
      <c r="M1652">
        <f>VLOOKUP($C1652,Inputs!$A$3:$G$53,7,FALSE)</f>
        <v>0</v>
      </c>
      <c r="N1652">
        <f t="shared" si="25"/>
        <v>220</v>
      </c>
      <c r="O1652">
        <f>VLOOKUP($C1652,Inputs!$A$3:$G$53,5,FALSE)</f>
        <v>41.237179487179489</v>
      </c>
      <c r="P1652">
        <f>VLOOKUP(C1652,Depack!A$1:B$51,2,FALSE)</f>
        <v>9.5586374476039175</v>
      </c>
    </row>
    <row r="1653" spans="1:16" x14ac:dyDescent="0.2">
      <c r="A1653">
        <v>1650</v>
      </c>
      <c r="B1653" t="s">
        <v>4251</v>
      </c>
      <c r="C1653" t="s">
        <v>36</v>
      </c>
      <c r="D1653">
        <v>30109</v>
      </c>
      <c r="E1653">
        <v>204.982</v>
      </c>
      <c r="F1653" s="21">
        <v>1</v>
      </c>
      <c r="G1653" s="21">
        <v>104</v>
      </c>
      <c r="H1653" s="21">
        <v>60</v>
      </c>
      <c r="I1653" s="21">
        <f>VLOOKUP($C1653,Inputs!$A$3:$G$53,2,FALSE)</f>
        <v>18.11</v>
      </c>
      <c r="J1653" s="21">
        <f>VLOOKUP($C1653,Inputs!$A$3:$G$53,3,FALSE)</f>
        <v>2.585</v>
      </c>
      <c r="K1653">
        <f>VLOOKUP($C1653,Inputs!$A$3:$G$53,4,FALSE)</f>
        <v>0.1022</v>
      </c>
      <c r="L1653">
        <f>IF(ISBLANK(H1653),VLOOKUP($C1653,Inputs!$A$3:$G$53,5,FALSE),H1653)</f>
        <v>60</v>
      </c>
      <c r="M1653">
        <f>VLOOKUP($C1653,Inputs!$A$3:$G$53,7,FALSE)</f>
        <v>0</v>
      </c>
      <c r="N1653">
        <f t="shared" si="25"/>
        <v>104</v>
      </c>
      <c r="O1653">
        <f>VLOOKUP($C1653,Inputs!$A$3:$G$53,5,FALSE)</f>
        <v>41.237179487179489</v>
      </c>
      <c r="P1653">
        <f>VLOOKUP(C1653,Depack!A$1:B$51,2,FALSE)</f>
        <v>9.5586374476039175</v>
      </c>
    </row>
    <row r="1654" spans="1:16" x14ac:dyDescent="0.2">
      <c r="A1654">
        <v>1651</v>
      </c>
      <c r="B1654" t="s">
        <v>4252</v>
      </c>
      <c r="C1654" t="s">
        <v>36</v>
      </c>
      <c r="D1654">
        <v>30111</v>
      </c>
      <c r="E1654">
        <v>31301.4</v>
      </c>
      <c r="F1654" s="21">
        <v>1</v>
      </c>
      <c r="G1654" s="21">
        <v>364</v>
      </c>
      <c r="H1654" s="21">
        <v>15.5</v>
      </c>
      <c r="I1654" s="21">
        <f>VLOOKUP($C1654,Inputs!$A$3:$G$53,2,FALSE)</f>
        <v>18.11</v>
      </c>
      <c r="J1654" s="21">
        <f>VLOOKUP($C1654,Inputs!$A$3:$G$53,3,FALSE)</f>
        <v>2.585</v>
      </c>
      <c r="K1654">
        <f>VLOOKUP($C1654,Inputs!$A$3:$G$53,4,FALSE)</f>
        <v>0.1022</v>
      </c>
      <c r="L1654">
        <f>IF(ISBLANK(H1654),VLOOKUP($C1654,Inputs!$A$3:$G$53,5,FALSE),H1654)</f>
        <v>15.5</v>
      </c>
      <c r="M1654">
        <f>VLOOKUP($C1654,Inputs!$A$3:$G$53,7,FALSE)</f>
        <v>0</v>
      </c>
      <c r="N1654">
        <f t="shared" si="25"/>
        <v>364</v>
      </c>
      <c r="O1654">
        <f>VLOOKUP($C1654,Inputs!$A$3:$G$53,5,FALSE)</f>
        <v>41.237179487179489</v>
      </c>
      <c r="P1654">
        <f>VLOOKUP(C1654,Depack!A$1:B$51,2,FALSE)</f>
        <v>9.5586374476039175</v>
      </c>
    </row>
    <row r="1655" spans="1:16" x14ac:dyDescent="0.2">
      <c r="A1655">
        <v>1652</v>
      </c>
      <c r="B1655" t="s">
        <v>3464</v>
      </c>
      <c r="C1655" t="s">
        <v>37</v>
      </c>
      <c r="D1655">
        <v>31001</v>
      </c>
      <c r="E1655">
        <v>6865.47</v>
      </c>
      <c r="F1655" s="21">
        <v>1</v>
      </c>
      <c r="G1655" s="21">
        <v>312</v>
      </c>
      <c r="H1655" s="21">
        <v>36</v>
      </c>
      <c r="I1655" s="21">
        <f>VLOOKUP($C1655,Inputs!$A$3:$G$53,2,FALSE)</f>
        <v>14.91</v>
      </c>
      <c r="J1655" s="21">
        <f>VLOOKUP($C1655,Inputs!$A$3:$G$53,3,FALSE)</f>
        <v>2.403</v>
      </c>
      <c r="K1655">
        <f>VLOOKUP($C1655,Inputs!$A$3:$G$53,4,FALSE)</f>
        <v>8.72E-2</v>
      </c>
      <c r="L1655">
        <f>IF(ISBLANK(H1655),VLOOKUP($C1655,Inputs!$A$3:$G$53,5,FALSE),H1655)</f>
        <v>36</v>
      </c>
      <c r="M1655">
        <f>VLOOKUP($C1655,Inputs!$A$3:$G$53,7,FALSE)</f>
        <v>0</v>
      </c>
      <c r="N1655">
        <f t="shared" si="25"/>
        <v>312</v>
      </c>
      <c r="O1655">
        <f>VLOOKUP($C1655,Inputs!$A$3:$G$53,5,FALSE)</f>
        <v>39.016744186046509</v>
      </c>
      <c r="P1655">
        <f>VLOOKUP(C1655,Depack!A$1:B$51,2,FALSE)</f>
        <v>8.7989825141764939</v>
      </c>
    </row>
    <row r="1656" spans="1:16" x14ac:dyDescent="0.2">
      <c r="A1656">
        <v>1653</v>
      </c>
      <c r="B1656" t="s">
        <v>4253</v>
      </c>
      <c r="C1656" t="s">
        <v>37</v>
      </c>
      <c r="D1656">
        <v>31003</v>
      </c>
      <c r="E1656">
        <v>1121.07</v>
      </c>
      <c r="F1656" s="21">
        <v>1</v>
      </c>
      <c r="G1656" s="21">
        <v>156</v>
      </c>
      <c r="H1656" s="21">
        <v>36.72</v>
      </c>
      <c r="I1656" s="21">
        <f>VLOOKUP($C1656,Inputs!$A$3:$G$53,2,FALSE)</f>
        <v>14.91</v>
      </c>
      <c r="J1656" s="21">
        <f>VLOOKUP($C1656,Inputs!$A$3:$G$53,3,FALSE)</f>
        <v>2.403</v>
      </c>
      <c r="K1656">
        <f>VLOOKUP($C1656,Inputs!$A$3:$G$53,4,FALSE)</f>
        <v>8.72E-2</v>
      </c>
      <c r="L1656">
        <f>IF(ISBLANK(H1656),VLOOKUP($C1656,Inputs!$A$3:$G$53,5,FALSE),H1656)</f>
        <v>36.72</v>
      </c>
      <c r="M1656">
        <f>VLOOKUP($C1656,Inputs!$A$3:$G$53,7,FALSE)</f>
        <v>0</v>
      </c>
      <c r="N1656">
        <f t="shared" si="25"/>
        <v>156</v>
      </c>
      <c r="O1656">
        <f>VLOOKUP($C1656,Inputs!$A$3:$G$53,5,FALSE)</f>
        <v>39.016744186046509</v>
      </c>
      <c r="P1656">
        <f>VLOOKUP(C1656,Depack!A$1:B$51,2,FALSE)</f>
        <v>8.7989825141764939</v>
      </c>
    </row>
    <row r="1657" spans="1:16" x14ac:dyDescent="0.2">
      <c r="A1657">
        <v>1654</v>
      </c>
      <c r="B1657" t="s">
        <v>4254</v>
      </c>
      <c r="C1657" t="s">
        <v>37</v>
      </c>
      <c r="D1657">
        <v>31005</v>
      </c>
      <c r="E1657">
        <v>76.596000000000004</v>
      </c>
      <c r="F1657" s="21">
        <v>0</v>
      </c>
      <c r="I1657" s="21">
        <f>VLOOKUP($C1657,Inputs!$A$3:$G$53,2,FALSE)</f>
        <v>14.91</v>
      </c>
      <c r="J1657" s="21">
        <f>VLOOKUP($C1657,Inputs!$A$3:$G$53,3,FALSE)</f>
        <v>2.403</v>
      </c>
      <c r="K1657">
        <f>VLOOKUP($C1657,Inputs!$A$3:$G$53,4,FALSE)</f>
        <v>8.72E-2</v>
      </c>
      <c r="L1657">
        <f>IF(ISBLANK(H1657),VLOOKUP($C1657,Inputs!$A$3:$G$53,5,FALSE),H1657)</f>
        <v>39.016744186046509</v>
      </c>
      <c r="M1657">
        <f>VLOOKUP($C1657,Inputs!$A$3:$G$53,7,FALSE)</f>
        <v>0</v>
      </c>
      <c r="N1657">
        <f t="shared" si="25"/>
        <v>220</v>
      </c>
      <c r="O1657">
        <f>VLOOKUP($C1657,Inputs!$A$3:$G$53,5,FALSE)</f>
        <v>39.016744186046509</v>
      </c>
      <c r="P1657">
        <f>VLOOKUP(C1657,Depack!A$1:B$51,2,FALSE)</f>
        <v>8.7989825141764939</v>
      </c>
    </row>
    <row r="1658" spans="1:16" x14ac:dyDescent="0.2">
      <c r="A1658">
        <v>1655</v>
      </c>
      <c r="B1658" t="s">
        <v>4255</v>
      </c>
      <c r="C1658" t="s">
        <v>37</v>
      </c>
      <c r="D1658">
        <v>31007</v>
      </c>
      <c r="E1658">
        <v>104.61</v>
      </c>
      <c r="F1658" s="21">
        <v>0</v>
      </c>
      <c r="I1658" s="21">
        <f>VLOOKUP($C1658,Inputs!$A$3:$G$53,2,FALSE)</f>
        <v>14.91</v>
      </c>
      <c r="J1658" s="21">
        <f>VLOOKUP($C1658,Inputs!$A$3:$G$53,3,FALSE)</f>
        <v>2.403</v>
      </c>
      <c r="K1658">
        <f>VLOOKUP($C1658,Inputs!$A$3:$G$53,4,FALSE)</f>
        <v>8.72E-2</v>
      </c>
      <c r="L1658">
        <f>IF(ISBLANK(H1658),VLOOKUP($C1658,Inputs!$A$3:$G$53,5,FALSE),H1658)</f>
        <v>39.016744186046509</v>
      </c>
      <c r="M1658">
        <f>VLOOKUP($C1658,Inputs!$A$3:$G$53,7,FALSE)</f>
        <v>0</v>
      </c>
      <c r="N1658">
        <f t="shared" si="25"/>
        <v>220</v>
      </c>
      <c r="O1658">
        <f>VLOOKUP($C1658,Inputs!$A$3:$G$53,5,FALSE)</f>
        <v>39.016744186046509</v>
      </c>
      <c r="P1658">
        <f>VLOOKUP(C1658,Depack!A$1:B$51,2,FALSE)</f>
        <v>8.7989825141764939</v>
      </c>
    </row>
    <row r="1659" spans="1:16" x14ac:dyDescent="0.2">
      <c r="A1659">
        <v>1656</v>
      </c>
      <c r="B1659" t="s">
        <v>3683</v>
      </c>
      <c r="C1659" t="s">
        <v>37</v>
      </c>
      <c r="D1659">
        <v>31009</v>
      </c>
      <c r="E1659">
        <v>75.763999999999996</v>
      </c>
      <c r="F1659" s="21">
        <v>0</v>
      </c>
      <c r="I1659" s="21">
        <f>VLOOKUP($C1659,Inputs!$A$3:$G$53,2,FALSE)</f>
        <v>14.91</v>
      </c>
      <c r="J1659" s="21">
        <f>VLOOKUP($C1659,Inputs!$A$3:$G$53,3,FALSE)</f>
        <v>2.403</v>
      </c>
      <c r="K1659">
        <f>VLOOKUP($C1659,Inputs!$A$3:$G$53,4,FALSE)</f>
        <v>8.72E-2</v>
      </c>
      <c r="L1659">
        <f>IF(ISBLANK(H1659),VLOOKUP($C1659,Inputs!$A$3:$G$53,5,FALSE),H1659)</f>
        <v>39.016744186046509</v>
      </c>
      <c r="M1659">
        <f>VLOOKUP($C1659,Inputs!$A$3:$G$53,7,FALSE)</f>
        <v>0</v>
      </c>
      <c r="N1659">
        <f t="shared" si="25"/>
        <v>220</v>
      </c>
      <c r="O1659">
        <f>VLOOKUP($C1659,Inputs!$A$3:$G$53,5,FALSE)</f>
        <v>39.016744186046509</v>
      </c>
      <c r="P1659">
        <f>VLOOKUP(C1659,Depack!A$1:B$51,2,FALSE)</f>
        <v>8.7989825141764939</v>
      </c>
    </row>
    <row r="1660" spans="1:16" x14ac:dyDescent="0.2">
      <c r="A1660">
        <v>1657</v>
      </c>
      <c r="B1660" t="s">
        <v>3390</v>
      </c>
      <c r="C1660" t="s">
        <v>37</v>
      </c>
      <c r="D1660">
        <v>31011</v>
      </c>
      <c r="E1660">
        <v>1023.232</v>
      </c>
      <c r="F1660" s="21">
        <v>0</v>
      </c>
      <c r="I1660" s="21">
        <f>VLOOKUP($C1660,Inputs!$A$3:$G$53,2,FALSE)</f>
        <v>14.91</v>
      </c>
      <c r="J1660" s="21">
        <f>VLOOKUP($C1660,Inputs!$A$3:$G$53,3,FALSE)</f>
        <v>2.403</v>
      </c>
      <c r="K1660">
        <f>VLOOKUP($C1660,Inputs!$A$3:$G$53,4,FALSE)</f>
        <v>8.72E-2</v>
      </c>
      <c r="L1660">
        <f>IF(ISBLANK(H1660),VLOOKUP($C1660,Inputs!$A$3:$G$53,5,FALSE),H1660)</f>
        <v>39.016744186046509</v>
      </c>
      <c r="M1660">
        <f>VLOOKUP($C1660,Inputs!$A$3:$G$53,7,FALSE)</f>
        <v>0</v>
      </c>
      <c r="N1660">
        <f t="shared" si="25"/>
        <v>220</v>
      </c>
      <c r="O1660">
        <f>VLOOKUP($C1660,Inputs!$A$3:$G$53,5,FALSE)</f>
        <v>39.016744186046509</v>
      </c>
      <c r="P1660">
        <f>VLOOKUP(C1660,Depack!A$1:B$51,2,FALSE)</f>
        <v>8.7989825141764939</v>
      </c>
    </row>
    <row r="1661" spans="1:16" x14ac:dyDescent="0.2">
      <c r="A1661">
        <v>1658</v>
      </c>
      <c r="B1661" t="s">
        <v>4256</v>
      </c>
      <c r="C1661" t="s">
        <v>37</v>
      </c>
      <c r="D1661">
        <v>31013</v>
      </c>
      <c r="E1661">
        <v>2123.29</v>
      </c>
      <c r="F1661" s="21">
        <v>1</v>
      </c>
      <c r="G1661" s="21">
        <v>312</v>
      </c>
      <c r="H1661" s="21">
        <v>86.86</v>
      </c>
      <c r="I1661" s="21">
        <f>VLOOKUP($C1661,Inputs!$A$3:$G$53,2,FALSE)</f>
        <v>14.91</v>
      </c>
      <c r="J1661" s="21">
        <f>VLOOKUP($C1661,Inputs!$A$3:$G$53,3,FALSE)</f>
        <v>2.403</v>
      </c>
      <c r="K1661">
        <f>VLOOKUP($C1661,Inputs!$A$3:$G$53,4,FALSE)</f>
        <v>8.72E-2</v>
      </c>
      <c r="L1661">
        <f>IF(ISBLANK(H1661),VLOOKUP($C1661,Inputs!$A$3:$G$53,5,FALSE),H1661)</f>
        <v>86.86</v>
      </c>
      <c r="M1661">
        <f>VLOOKUP($C1661,Inputs!$A$3:$G$53,7,FALSE)</f>
        <v>0</v>
      </c>
      <c r="N1661">
        <f t="shared" si="25"/>
        <v>312</v>
      </c>
      <c r="O1661">
        <f>VLOOKUP($C1661,Inputs!$A$3:$G$53,5,FALSE)</f>
        <v>39.016744186046509</v>
      </c>
      <c r="P1661">
        <f>VLOOKUP(C1661,Depack!A$1:B$51,2,FALSE)</f>
        <v>8.7989825141764939</v>
      </c>
    </row>
    <row r="1662" spans="1:16" x14ac:dyDescent="0.2">
      <c r="A1662">
        <v>1659</v>
      </c>
      <c r="B1662" t="s">
        <v>3901</v>
      </c>
      <c r="C1662" t="s">
        <v>37</v>
      </c>
      <c r="D1662">
        <v>31015</v>
      </c>
      <c r="E1662">
        <v>377.24400000000003</v>
      </c>
      <c r="F1662" s="21">
        <v>0</v>
      </c>
      <c r="I1662" s="21">
        <f>VLOOKUP($C1662,Inputs!$A$3:$G$53,2,FALSE)</f>
        <v>14.91</v>
      </c>
      <c r="J1662" s="21">
        <f>VLOOKUP($C1662,Inputs!$A$3:$G$53,3,FALSE)</f>
        <v>2.403</v>
      </c>
      <c r="K1662">
        <f>VLOOKUP($C1662,Inputs!$A$3:$G$53,4,FALSE)</f>
        <v>8.72E-2</v>
      </c>
      <c r="L1662">
        <f>IF(ISBLANK(H1662),VLOOKUP($C1662,Inputs!$A$3:$G$53,5,FALSE),H1662)</f>
        <v>39.016744186046509</v>
      </c>
      <c r="M1662">
        <f>VLOOKUP($C1662,Inputs!$A$3:$G$53,7,FALSE)</f>
        <v>0</v>
      </c>
      <c r="N1662">
        <f t="shared" si="25"/>
        <v>220</v>
      </c>
      <c r="O1662">
        <f>VLOOKUP($C1662,Inputs!$A$3:$G$53,5,FALSE)</f>
        <v>39.016744186046509</v>
      </c>
      <c r="P1662">
        <f>VLOOKUP(C1662,Depack!A$1:B$51,2,FALSE)</f>
        <v>8.7989825141764939</v>
      </c>
    </row>
    <row r="1663" spans="1:16" x14ac:dyDescent="0.2">
      <c r="A1663">
        <v>1660</v>
      </c>
      <c r="B1663" t="s">
        <v>3710</v>
      </c>
      <c r="C1663" t="s">
        <v>37</v>
      </c>
      <c r="D1663">
        <v>31017</v>
      </c>
      <c r="E1663">
        <v>587.99800000000005</v>
      </c>
      <c r="F1663" s="21">
        <v>0</v>
      </c>
      <c r="I1663" s="21">
        <f>VLOOKUP($C1663,Inputs!$A$3:$G$53,2,FALSE)</f>
        <v>14.91</v>
      </c>
      <c r="J1663" s="21">
        <f>VLOOKUP($C1663,Inputs!$A$3:$G$53,3,FALSE)</f>
        <v>2.403</v>
      </c>
      <c r="K1663">
        <f>VLOOKUP($C1663,Inputs!$A$3:$G$53,4,FALSE)</f>
        <v>8.72E-2</v>
      </c>
      <c r="L1663">
        <f>IF(ISBLANK(H1663),VLOOKUP($C1663,Inputs!$A$3:$G$53,5,FALSE),H1663)</f>
        <v>39.016744186046509</v>
      </c>
      <c r="M1663">
        <f>VLOOKUP($C1663,Inputs!$A$3:$G$53,7,FALSE)</f>
        <v>0</v>
      </c>
      <c r="N1663">
        <f t="shared" si="25"/>
        <v>220</v>
      </c>
      <c r="O1663">
        <f>VLOOKUP($C1663,Inputs!$A$3:$G$53,5,FALSE)</f>
        <v>39.016744186046509</v>
      </c>
      <c r="P1663">
        <f>VLOOKUP(C1663,Depack!A$1:B$51,2,FALSE)</f>
        <v>8.7989825141764939</v>
      </c>
    </row>
    <row r="1664" spans="1:16" x14ac:dyDescent="0.2">
      <c r="A1664">
        <v>1661</v>
      </c>
      <c r="B1664" t="s">
        <v>4257</v>
      </c>
      <c r="C1664" t="s">
        <v>37</v>
      </c>
      <c r="D1664">
        <v>31019</v>
      </c>
      <c r="E1664">
        <v>10898.81</v>
      </c>
      <c r="F1664" s="21">
        <v>2</v>
      </c>
      <c r="G1664" s="21">
        <v>312</v>
      </c>
      <c r="H1664" s="21">
        <v>30</v>
      </c>
      <c r="I1664" s="21">
        <f>VLOOKUP($C1664,Inputs!$A$3:$G$53,2,FALSE)</f>
        <v>14.91</v>
      </c>
      <c r="J1664" s="21">
        <f>VLOOKUP($C1664,Inputs!$A$3:$G$53,3,FALSE)</f>
        <v>2.403</v>
      </c>
      <c r="K1664">
        <f>VLOOKUP($C1664,Inputs!$A$3:$G$53,4,FALSE)</f>
        <v>8.72E-2</v>
      </c>
      <c r="L1664">
        <f>IF(ISBLANK(H1664),VLOOKUP($C1664,Inputs!$A$3:$G$53,5,FALSE),H1664)</f>
        <v>30</v>
      </c>
      <c r="M1664">
        <f>VLOOKUP($C1664,Inputs!$A$3:$G$53,7,FALSE)</f>
        <v>0</v>
      </c>
      <c r="N1664">
        <f t="shared" si="25"/>
        <v>312</v>
      </c>
      <c r="O1664">
        <f>VLOOKUP($C1664,Inputs!$A$3:$G$53,5,FALSE)</f>
        <v>39.016744186046509</v>
      </c>
      <c r="P1664">
        <f>VLOOKUP(C1664,Depack!A$1:B$51,2,FALSE)</f>
        <v>8.7989825141764939</v>
      </c>
    </row>
    <row r="1665" spans="1:16" x14ac:dyDescent="0.2">
      <c r="A1665">
        <v>1662</v>
      </c>
      <c r="B1665" t="s">
        <v>4258</v>
      </c>
      <c r="C1665" t="s">
        <v>37</v>
      </c>
      <c r="D1665">
        <v>31021</v>
      </c>
      <c r="E1665">
        <v>1133.624</v>
      </c>
      <c r="F1665" s="21">
        <v>0</v>
      </c>
      <c r="I1665" s="21">
        <f>VLOOKUP($C1665,Inputs!$A$3:$G$53,2,FALSE)</f>
        <v>14.91</v>
      </c>
      <c r="J1665" s="21">
        <f>VLOOKUP($C1665,Inputs!$A$3:$G$53,3,FALSE)</f>
        <v>2.403</v>
      </c>
      <c r="K1665">
        <f>VLOOKUP($C1665,Inputs!$A$3:$G$53,4,FALSE)</f>
        <v>8.72E-2</v>
      </c>
      <c r="L1665">
        <f>IF(ISBLANK(H1665),VLOOKUP($C1665,Inputs!$A$3:$G$53,5,FALSE),H1665)</f>
        <v>39.016744186046509</v>
      </c>
      <c r="M1665">
        <f>VLOOKUP($C1665,Inputs!$A$3:$G$53,7,FALSE)</f>
        <v>0</v>
      </c>
      <c r="N1665">
        <f t="shared" si="25"/>
        <v>220</v>
      </c>
      <c r="O1665">
        <f>VLOOKUP($C1665,Inputs!$A$3:$G$53,5,FALSE)</f>
        <v>39.016744186046509</v>
      </c>
      <c r="P1665">
        <f>VLOOKUP(C1665,Depack!A$1:B$51,2,FALSE)</f>
        <v>8.7989825141764939</v>
      </c>
    </row>
    <row r="1666" spans="1:16" x14ac:dyDescent="0.2">
      <c r="A1666">
        <v>1663</v>
      </c>
      <c r="B1666" t="s">
        <v>3299</v>
      </c>
      <c r="C1666" t="s">
        <v>37</v>
      </c>
      <c r="D1666">
        <v>31023</v>
      </c>
      <c r="E1666">
        <v>1423.02</v>
      </c>
      <c r="F1666" s="21">
        <v>1</v>
      </c>
      <c r="G1666" s="21">
        <v>312</v>
      </c>
      <c r="H1666" s="21">
        <v>39.5</v>
      </c>
      <c r="I1666" s="21">
        <f>VLOOKUP($C1666,Inputs!$A$3:$G$53,2,FALSE)</f>
        <v>14.91</v>
      </c>
      <c r="J1666" s="21">
        <f>VLOOKUP($C1666,Inputs!$A$3:$G$53,3,FALSE)</f>
        <v>2.403</v>
      </c>
      <c r="K1666">
        <f>VLOOKUP($C1666,Inputs!$A$3:$G$53,4,FALSE)</f>
        <v>8.72E-2</v>
      </c>
      <c r="L1666">
        <f>IF(ISBLANK(H1666),VLOOKUP($C1666,Inputs!$A$3:$G$53,5,FALSE),H1666)</f>
        <v>39.5</v>
      </c>
      <c r="M1666">
        <f>VLOOKUP($C1666,Inputs!$A$3:$G$53,7,FALSE)</f>
        <v>0</v>
      </c>
      <c r="N1666">
        <f t="shared" si="25"/>
        <v>312</v>
      </c>
      <c r="O1666">
        <f>VLOOKUP($C1666,Inputs!$A$3:$G$53,5,FALSE)</f>
        <v>39.016744186046509</v>
      </c>
      <c r="P1666">
        <f>VLOOKUP(C1666,Depack!A$1:B$51,2,FALSE)</f>
        <v>8.7989825141764939</v>
      </c>
    </row>
    <row r="1667" spans="1:16" x14ac:dyDescent="0.2">
      <c r="A1667">
        <v>1664</v>
      </c>
      <c r="B1667" t="s">
        <v>2069</v>
      </c>
      <c r="C1667" t="s">
        <v>37</v>
      </c>
      <c r="D1667">
        <v>31025</v>
      </c>
      <c r="E1667">
        <v>4072.1</v>
      </c>
      <c r="F1667" s="21">
        <v>0</v>
      </c>
      <c r="I1667" s="21">
        <f>VLOOKUP($C1667,Inputs!$A$3:$G$53,2,FALSE)</f>
        <v>14.91</v>
      </c>
      <c r="J1667" s="21">
        <f>VLOOKUP($C1667,Inputs!$A$3:$G$53,3,FALSE)</f>
        <v>2.403</v>
      </c>
      <c r="K1667">
        <f>VLOOKUP($C1667,Inputs!$A$3:$G$53,4,FALSE)</f>
        <v>8.72E-2</v>
      </c>
      <c r="L1667">
        <f>IF(ISBLANK(H1667),VLOOKUP($C1667,Inputs!$A$3:$G$53,5,FALSE),H1667)</f>
        <v>39.016744186046509</v>
      </c>
      <c r="M1667">
        <f>VLOOKUP($C1667,Inputs!$A$3:$G$53,7,FALSE)</f>
        <v>0</v>
      </c>
      <c r="N1667">
        <f t="shared" ref="N1667:N1730" si="26">IF(ISBLANK(G1667),220,G1667)</f>
        <v>220</v>
      </c>
      <c r="O1667">
        <f>VLOOKUP($C1667,Inputs!$A$3:$G$53,5,FALSE)</f>
        <v>39.016744186046509</v>
      </c>
      <c r="P1667">
        <f>VLOOKUP(C1667,Depack!A$1:B$51,2,FALSE)</f>
        <v>8.7989825141764939</v>
      </c>
    </row>
    <row r="1668" spans="1:16" x14ac:dyDescent="0.2">
      <c r="A1668">
        <v>1665</v>
      </c>
      <c r="B1668" t="s">
        <v>3800</v>
      </c>
      <c r="C1668" t="s">
        <v>37</v>
      </c>
      <c r="D1668">
        <v>31027</v>
      </c>
      <c r="E1668">
        <v>1468.5260000000001</v>
      </c>
      <c r="F1668" s="21">
        <v>0</v>
      </c>
      <c r="I1668" s="21">
        <f>VLOOKUP($C1668,Inputs!$A$3:$G$53,2,FALSE)</f>
        <v>14.91</v>
      </c>
      <c r="J1668" s="21">
        <f>VLOOKUP($C1668,Inputs!$A$3:$G$53,3,FALSE)</f>
        <v>2.403</v>
      </c>
      <c r="K1668">
        <f>VLOOKUP($C1668,Inputs!$A$3:$G$53,4,FALSE)</f>
        <v>8.72E-2</v>
      </c>
      <c r="L1668">
        <f>IF(ISBLANK(H1668),VLOOKUP($C1668,Inputs!$A$3:$G$53,5,FALSE),H1668)</f>
        <v>39.016744186046509</v>
      </c>
      <c r="M1668">
        <f>VLOOKUP($C1668,Inputs!$A$3:$G$53,7,FALSE)</f>
        <v>0</v>
      </c>
      <c r="N1668">
        <f t="shared" si="26"/>
        <v>220</v>
      </c>
      <c r="O1668">
        <f>VLOOKUP($C1668,Inputs!$A$3:$G$53,5,FALSE)</f>
        <v>39.016744186046509</v>
      </c>
      <c r="P1668">
        <f>VLOOKUP(C1668,Depack!A$1:B$51,2,FALSE)</f>
        <v>8.7989825141764939</v>
      </c>
    </row>
    <row r="1669" spans="1:16" x14ac:dyDescent="0.2">
      <c r="A1669">
        <v>1666</v>
      </c>
      <c r="B1669" t="s">
        <v>3839</v>
      </c>
      <c r="C1669" t="s">
        <v>37</v>
      </c>
      <c r="D1669">
        <v>31029</v>
      </c>
      <c r="E1669">
        <v>786.60400000000004</v>
      </c>
      <c r="F1669" s="21">
        <v>1</v>
      </c>
      <c r="G1669" s="21">
        <v>260</v>
      </c>
      <c r="H1669" s="21">
        <v>55</v>
      </c>
      <c r="I1669" s="21">
        <f>VLOOKUP($C1669,Inputs!$A$3:$G$53,2,FALSE)</f>
        <v>14.91</v>
      </c>
      <c r="J1669" s="21">
        <f>VLOOKUP($C1669,Inputs!$A$3:$G$53,3,FALSE)</f>
        <v>2.403</v>
      </c>
      <c r="K1669">
        <f>VLOOKUP($C1669,Inputs!$A$3:$G$53,4,FALSE)</f>
        <v>8.72E-2</v>
      </c>
      <c r="L1669">
        <f>IF(ISBLANK(H1669),VLOOKUP($C1669,Inputs!$A$3:$G$53,5,FALSE),H1669)</f>
        <v>55</v>
      </c>
      <c r="M1669">
        <f>VLOOKUP($C1669,Inputs!$A$3:$G$53,7,FALSE)</f>
        <v>0</v>
      </c>
      <c r="N1669">
        <f t="shared" si="26"/>
        <v>260</v>
      </c>
      <c r="O1669">
        <f>VLOOKUP($C1669,Inputs!$A$3:$G$53,5,FALSE)</f>
        <v>39.016744186046509</v>
      </c>
      <c r="P1669">
        <f>VLOOKUP(C1669,Depack!A$1:B$51,2,FALSE)</f>
        <v>8.7989825141764939</v>
      </c>
    </row>
    <row r="1670" spans="1:16" x14ac:dyDescent="0.2">
      <c r="A1670">
        <v>1667</v>
      </c>
      <c r="B1670" t="s">
        <v>4259</v>
      </c>
      <c r="C1670" t="s">
        <v>37</v>
      </c>
      <c r="D1670">
        <v>31031</v>
      </c>
      <c r="E1670">
        <v>1280.662</v>
      </c>
      <c r="F1670" s="21">
        <v>0</v>
      </c>
      <c r="I1670" s="21">
        <f>VLOOKUP($C1670,Inputs!$A$3:$G$53,2,FALSE)</f>
        <v>14.91</v>
      </c>
      <c r="J1670" s="21">
        <f>VLOOKUP($C1670,Inputs!$A$3:$G$53,3,FALSE)</f>
        <v>2.403</v>
      </c>
      <c r="K1670">
        <f>VLOOKUP($C1670,Inputs!$A$3:$G$53,4,FALSE)</f>
        <v>8.72E-2</v>
      </c>
      <c r="L1670">
        <f>IF(ISBLANK(H1670),VLOOKUP($C1670,Inputs!$A$3:$G$53,5,FALSE),H1670)</f>
        <v>39.016744186046509</v>
      </c>
      <c r="M1670">
        <f>VLOOKUP($C1670,Inputs!$A$3:$G$53,7,FALSE)</f>
        <v>0</v>
      </c>
      <c r="N1670">
        <f t="shared" si="26"/>
        <v>220</v>
      </c>
      <c r="O1670">
        <f>VLOOKUP($C1670,Inputs!$A$3:$G$53,5,FALSE)</f>
        <v>39.016744186046509</v>
      </c>
      <c r="P1670">
        <f>VLOOKUP(C1670,Depack!A$1:B$51,2,FALSE)</f>
        <v>8.7989825141764939</v>
      </c>
    </row>
    <row r="1671" spans="1:16" x14ac:dyDescent="0.2">
      <c r="A1671">
        <v>1668</v>
      </c>
      <c r="B1671" t="s">
        <v>3473</v>
      </c>
      <c r="C1671" t="s">
        <v>37</v>
      </c>
      <c r="D1671">
        <v>31033</v>
      </c>
      <c r="E1671">
        <v>2011.43</v>
      </c>
      <c r="F1671" s="21">
        <v>2</v>
      </c>
      <c r="G1671" s="21">
        <v>260</v>
      </c>
      <c r="H1671" s="21">
        <v>46</v>
      </c>
      <c r="I1671" s="21">
        <f>VLOOKUP($C1671,Inputs!$A$3:$G$53,2,FALSE)</f>
        <v>14.91</v>
      </c>
      <c r="J1671" s="21">
        <f>VLOOKUP($C1671,Inputs!$A$3:$G$53,3,FALSE)</f>
        <v>2.403</v>
      </c>
      <c r="K1671">
        <f>VLOOKUP($C1671,Inputs!$A$3:$G$53,4,FALSE)</f>
        <v>8.72E-2</v>
      </c>
      <c r="L1671">
        <f>IF(ISBLANK(H1671),VLOOKUP($C1671,Inputs!$A$3:$G$53,5,FALSE),H1671)</f>
        <v>46</v>
      </c>
      <c r="M1671">
        <f>VLOOKUP($C1671,Inputs!$A$3:$G$53,7,FALSE)</f>
        <v>0</v>
      </c>
      <c r="N1671">
        <f t="shared" si="26"/>
        <v>260</v>
      </c>
      <c r="O1671">
        <f>VLOOKUP($C1671,Inputs!$A$3:$G$53,5,FALSE)</f>
        <v>39.016744186046509</v>
      </c>
      <c r="P1671">
        <f>VLOOKUP(C1671,Depack!A$1:B$51,2,FALSE)</f>
        <v>8.7989825141764939</v>
      </c>
    </row>
    <row r="1672" spans="1:16" x14ac:dyDescent="0.2">
      <c r="A1672">
        <v>1669</v>
      </c>
      <c r="B1672" t="s">
        <v>1335</v>
      </c>
      <c r="C1672" t="s">
        <v>37</v>
      </c>
      <c r="D1672">
        <v>31035</v>
      </c>
      <c r="E1672">
        <v>1092.106</v>
      </c>
      <c r="F1672" s="21">
        <v>0</v>
      </c>
      <c r="I1672" s="21">
        <f>VLOOKUP($C1672,Inputs!$A$3:$G$53,2,FALSE)</f>
        <v>14.91</v>
      </c>
      <c r="J1672" s="21">
        <f>VLOOKUP($C1672,Inputs!$A$3:$G$53,3,FALSE)</f>
        <v>2.403</v>
      </c>
      <c r="K1672">
        <f>VLOOKUP($C1672,Inputs!$A$3:$G$53,4,FALSE)</f>
        <v>8.72E-2</v>
      </c>
      <c r="L1672">
        <f>IF(ISBLANK(H1672),VLOOKUP($C1672,Inputs!$A$3:$G$53,5,FALSE),H1672)</f>
        <v>39.016744186046509</v>
      </c>
      <c r="M1672">
        <f>VLOOKUP($C1672,Inputs!$A$3:$G$53,7,FALSE)</f>
        <v>0</v>
      </c>
      <c r="N1672">
        <f t="shared" si="26"/>
        <v>220</v>
      </c>
      <c r="O1672">
        <f>VLOOKUP($C1672,Inputs!$A$3:$G$53,5,FALSE)</f>
        <v>39.016744186046509</v>
      </c>
      <c r="P1672">
        <f>VLOOKUP(C1672,Depack!A$1:B$51,2,FALSE)</f>
        <v>8.7989825141764939</v>
      </c>
    </row>
    <row r="1673" spans="1:16" x14ac:dyDescent="0.2">
      <c r="A1673">
        <v>1670</v>
      </c>
      <c r="B1673" t="s">
        <v>4260</v>
      </c>
      <c r="C1673" t="s">
        <v>37</v>
      </c>
      <c r="D1673">
        <v>31037</v>
      </c>
      <c r="E1673">
        <v>2722.51</v>
      </c>
      <c r="F1673" s="21">
        <v>1</v>
      </c>
      <c r="G1673" s="21">
        <v>312</v>
      </c>
      <c r="H1673" s="21">
        <v>24</v>
      </c>
      <c r="I1673" s="21">
        <f>VLOOKUP($C1673,Inputs!$A$3:$G$53,2,FALSE)</f>
        <v>14.91</v>
      </c>
      <c r="J1673" s="21">
        <f>VLOOKUP($C1673,Inputs!$A$3:$G$53,3,FALSE)</f>
        <v>2.403</v>
      </c>
      <c r="K1673">
        <f>VLOOKUP($C1673,Inputs!$A$3:$G$53,4,FALSE)</f>
        <v>8.72E-2</v>
      </c>
      <c r="L1673">
        <f>IF(ISBLANK(H1673),VLOOKUP($C1673,Inputs!$A$3:$G$53,5,FALSE),H1673)</f>
        <v>24</v>
      </c>
      <c r="M1673">
        <f>VLOOKUP($C1673,Inputs!$A$3:$G$53,7,FALSE)</f>
        <v>0</v>
      </c>
      <c r="N1673">
        <f t="shared" si="26"/>
        <v>312</v>
      </c>
      <c r="O1673">
        <f>VLOOKUP($C1673,Inputs!$A$3:$G$53,5,FALSE)</f>
        <v>39.016744186046509</v>
      </c>
      <c r="P1673">
        <f>VLOOKUP(C1673,Depack!A$1:B$51,2,FALSE)</f>
        <v>8.7989825141764939</v>
      </c>
    </row>
    <row r="1674" spans="1:16" x14ac:dyDescent="0.2">
      <c r="A1674">
        <v>1671</v>
      </c>
      <c r="B1674" t="s">
        <v>4261</v>
      </c>
      <c r="C1674" t="s">
        <v>37</v>
      </c>
      <c r="D1674">
        <v>31039</v>
      </c>
      <c r="E1674">
        <v>1802.6220000000001</v>
      </c>
      <c r="F1674" s="21">
        <v>0</v>
      </c>
      <c r="I1674" s="21">
        <f>VLOOKUP($C1674,Inputs!$A$3:$G$53,2,FALSE)</f>
        <v>14.91</v>
      </c>
      <c r="J1674" s="21">
        <f>VLOOKUP($C1674,Inputs!$A$3:$G$53,3,FALSE)</f>
        <v>2.403</v>
      </c>
      <c r="K1674">
        <f>VLOOKUP($C1674,Inputs!$A$3:$G$53,4,FALSE)</f>
        <v>8.72E-2</v>
      </c>
      <c r="L1674">
        <f>IF(ISBLANK(H1674),VLOOKUP($C1674,Inputs!$A$3:$G$53,5,FALSE),H1674)</f>
        <v>39.016744186046509</v>
      </c>
      <c r="M1674">
        <f>VLOOKUP($C1674,Inputs!$A$3:$G$53,7,FALSE)</f>
        <v>0</v>
      </c>
      <c r="N1674">
        <f t="shared" si="26"/>
        <v>220</v>
      </c>
      <c r="O1674">
        <f>VLOOKUP($C1674,Inputs!$A$3:$G$53,5,FALSE)</f>
        <v>39.016744186046509</v>
      </c>
      <c r="P1674">
        <f>VLOOKUP(C1674,Depack!A$1:B$51,2,FALSE)</f>
        <v>8.7989825141764939</v>
      </c>
    </row>
    <row r="1675" spans="1:16" x14ac:dyDescent="0.2">
      <c r="A1675">
        <v>1672</v>
      </c>
      <c r="B1675" t="s">
        <v>3478</v>
      </c>
      <c r="C1675" t="s">
        <v>37</v>
      </c>
      <c r="D1675">
        <v>31041</v>
      </c>
      <c r="E1675">
        <v>1998.47</v>
      </c>
      <c r="F1675" s="21">
        <v>1</v>
      </c>
      <c r="G1675" s="21">
        <v>312</v>
      </c>
      <c r="H1675" s="21">
        <v>36</v>
      </c>
      <c r="I1675" s="21">
        <f>VLOOKUP($C1675,Inputs!$A$3:$G$53,2,FALSE)</f>
        <v>14.91</v>
      </c>
      <c r="J1675" s="21">
        <f>VLOOKUP($C1675,Inputs!$A$3:$G$53,3,FALSE)</f>
        <v>2.403</v>
      </c>
      <c r="K1675">
        <f>VLOOKUP($C1675,Inputs!$A$3:$G$53,4,FALSE)</f>
        <v>8.72E-2</v>
      </c>
      <c r="L1675">
        <f>IF(ISBLANK(H1675),VLOOKUP($C1675,Inputs!$A$3:$G$53,5,FALSE),H1675)</f>
        <v>36</v>
      </c>
      <c r="M1675">
        <f>VLOOKUP($C1675,Inputs!$A$3:$G$53,7,FALSE)</f>
        <v>0</v>
      </c>
      <c r="N1675">
        <f t="shared" si="26"/>
        <v>312</v>
      </c>
      <c r="O1675">
        <f>VLOOKUP($C1675,Inputs!$A$3:$G$53,5,FALSE)</f>
        <v>39.016744186046509</v>
      </c>
      <c r="P1675">
        <f>VLOOKUP(C1675,Depack!A$1:B$51,2,FALSE)</f>
        <v>8.7989825141764939</v>
      </c>
    </row>
    <row r="1676" spans="1:16" x14ac:dyDescent="0.2">
      <c r="A1676">
        <v>1673</v>
      </c>
      <c r="B1676" t="s">
        <v>4099</v>
      </c>
      <c r="C1676" t="s">
        <v>37</v>
      </c>
      <c r="D1676">
        <v>31043</v>
      </c>
      <c r="E1676">
        <v>5449.95</v>
      </c>
      <c r="F1676" s="21">
        <v>1</v>
      </c>
      <c r="G1676" s="21">
        <v>312</v>
      </c>
      <c r="H1676" s="21">
        <v>33.25</v>
      </c>
      <c r="I1676" s="21">
        <f>VLOOKUP($C1676,Inputs!$A$3:$G$53,2,FALSE)</f>
        <v>14.91</v>
      </c>
      <c r="J1676" s="21">
        <f>VLOOKUP($C1676,Inputs!$A$3:$G$53,3,FALSE)</f>
        <v>2.403</v>
      </c>
      <c r="K1676">
        <f>VLOOKUP($C1676,Inputs!$A$3:$G$53,4,FALSE)</f>
        <v>8.72E-2</v>
      </c>
      <c r="L1676">
        <f>IF(ISBLANK(H1676),VLOOKUP($C1676,Inputs!$A$3:$G$53,5,FALSE),H1676)</f>
        <v>33.25</v>
      </c>
      <c r="M1676">
        <f>VLOOKUP($C1676,Inputs!$A$3:$G$53,7,FALSE)</f>
        <v>0</v>
      </c>
      <c r="N1676">
        <f t="shared" si="26"/>
        <v>312</v>
      </c>
      <c r="O1676">
        <f>VLOOKUP($C1676,Inputs!$A$3:$G$53,5,FALSE)</f>
        <v>39.016744186046509</v>
      </c>
      <c r="P1676">
        <f>VLOOKUP(C1676,Depack!A$1:B$51,2,FALSE)</f>
        <v>8.7989825141764939</v>
      </c>
    </row>
    <row r="1677" spans="1:16" x14ac:dyDescent="0.2">
      <c r="A1677">
        <v>1674</v>
      </c>
      <c r="B1677" t="s">
        <v>4262</v>
      </c>
      <c r="C1677" t="s">
        <v>37</v>
      </c>
      <c r="D1677">
        <v>31045</v>
      </c>
      <c r="E1677">
        <v>1963.972</v>
      </c>
      <c r="F1677" s="21">
        <v>2</v>
      </c>
      <c r="G1677" s="21">
        <v>286</v>
      </c>
      <c r="H1677" s="21">
        <v>18</v>
      </c>
      <c r="I1677" s="21">
        <f>VLOOKUP($C1677,Inputs!$A$3:$G$53,2,FALSE)</f>
        <v>14.91</v>
      </c>
      <c r="J1677" s="21">
        <f>VLOOKUP($C1677,Inputs!$A$3:$G$53,3,FALSE)</f>
        <v>2.403</v>
      </c>
      <c r="K1677">
        <f>VLOOKUP($C1677,Inputs!$A$3:$G$53,4,FALSE)</f>
        <v>8.72E-2</v>
      </c>
      <c r="L1677">
        <f>IF(ISBLANK(H1677),VLOOKUP($C1677,Inputs!$A$3:$G$53,5,FALSE),H1677)</f>
        <v>18</v>
      </c>
      <c r="M1677">
        <f>VLOOKUP($C1677,Inputs!$A$3:$G$53,7,FALSE)</f>
        <v>0</v>
      </c>
      <c r="N1677">
        <f t="shared" si="26"/>
        <v>286</v>
      </c>
      <c r="O1677">
        <f>VLOOKUP($C1677,Inputs!$A$3:$G$53,5,FALSE)</f>
        <v>39.016744186046509</v>
      </c>
      <c r="P1677">
        <f>VLOOKUP(C1677,Depack!A$1:B$51,2,FALSE)</f>
        <v>8.7989825141764939</v>
      </c>
    </row>
    <row r="1678" spans="1:16" x14ac:dyDescent="0.2">
      <c r="A1678">
        <v>1675</v>
      </c>
      <c r="B1678" t="s">
        <v>3598</v>
      </c>
      <c r="C1678" t="s">
        <v>37</v>
      </c>
      <c r="D1678">
        <v>31047</v>
      </c>
      <c r="E1678">
        <v>5916.41</v>
      </c>
      <c r="F1678" s="21">
        <v>2</v>
      </c>
      <c r="G1678" s="21">
        <v>260</v>
      </c>
      <c r="H1678" s="21">
        <v>16</v>
      </c>
      <c r="I1678" s="21">
        <f>VLOOKUP($C1678,Inputs!$A$3:$G$53,2,FALSE)</f>
        <v>14.91</v>
      </c>
      <c r="J1678" s="21">
        <f>VLOOKUP($C1678,Inputs!$A$3:$G$53,3,FALSE)</f>
        <v>2.403</v>
      </c>
      <c r="K1678">
        <f>VLOOKUP($C1678,Inputs!$A$3:$G$53,4,FALSE)</f>
        <v>8.72E-2</v>
      </c>
      <c r="L1678">
        <f>IF(ISBLANK(H1678),VLOOKUP($C1678,Inputs!$A$3:$G$53,5,FALSE),H1678)</f>
        <v>16</v>
      </c>
      <c r="M1678">
        <f>VLOOKUP($C1678,Inputs!$A$3:$G$53,7,FALSE)</f>
        <v>0</v>
      </c>
      <c r="N1678">
        <f t="shared" si="26"/>
        <v>260</v>
      </c>
      <c r="O1678">
        <f>VLOOKUP($C1678,Inputs!$A$3:$G$53,5,FALSE)</f>
        <v>39.016744186046509</v>
      </c>
      <c r="P1678">
        <f>VLOOKUP(C1678,Depack!A$1:B$51,2,FALSE)</f>
        <v>8.7989825141764939</v>
      </c>
    </row>
    <row r="1679" spans="1:16" x14ac:dyDescent="0.2">
      <c r="A1679">
        <v>1676</v>
      </c>
      <c r="B1679" t="s">
        <v>4263</v>
      </c>
      <c r="C1679" t="s">
        <v>37</v>
      </c>
      <c r="D1679">
        <v>31049</v>
      </c>
      <c r="E1679">
        <v>341.142</v>
      </c>
      <c r="F1679" s="21">
        <v>0</v>
      </c>
      <c r="I1679" s="21">
        <f>VLOOKUP($C1679,Inputs!$A$3:$G$53,2,FALSE)</f>
        <v>14.91</v>
      </c>
      <c r="J1679" s="21">
        <f>VLOOKUP($C1679,Inputs!$A$3:$G$53,3,FALSE)</f>
        <v>2.403</v>
      </c>
      <c r="K1679">
        <f>VLOOKUP($C1679,Inputs!$A$3:$G$53,4,FALSE)</f>
        <v>8.72E-2</v>
      </c>
      <c r="L1679">
        <f>IF(ISBLANK(H1679),VLOOKUP($C1679,Inputs!$A$3:$G$53,5,FALSE),H1679)</f>
        <v>39.016744186046509</v>
      </c>
      <c r="M1679">
        <f>VLOOKUP($C1679,Inputs!$A$3:$G$53,7,FALSE)</f>
        <v>0</v>
      </c>
      <c r="N1679">
        <f t="shared" si="26"/>
        <v>220</v>
      </c>
      <c r="O1679">
        <f>VLOOKUP($C1679,Inputs!$A$3:$G$53,5,FALSE)</f>
        <v>39.016744186046509</v>
      </c>
      <c r="P1679">
        <f>VLOOKUP(C1679,Depack!A$1:B$51,2,FALSE)</f>
        <v>8.7989825141764939</v>
      </c>
    </row>
    <row r="1680" spans="1:16" x14ac:dyDescent="0.2">
      <c r="A1680">
        <v>1677</v>
      </c>
      <c r="B1680" t="s">
        <v>4264</v>
      </c>
      <c r="C1680" t="s">
        <v>37</v>
      </c>
      <c r="D1680">
        <v>31051</v>
      </c>
      <c r="E1680">
        <v>1174.6980000000001</v>
      </c>
      <c r="F1680" s="21">
        <v>0</v>
      </c>
      <c r="I1680" s="21">
        <f>VLOOKUP($C1680,Inputs!$A$3:$G$53,2,FALSE)</f>
        <v>14.91</v>
      </c>
      <c r="J1680" s="21">
        <f>VLOOKUP($C1680,Inputs!$A$3:$G$53,3,FALSE)</f>
        <v>2.403</v>
      </c>
      <c r="K1680">
        <f>VLOOKUP($C1680,Inputs!$A$3:$G$53,4,FALSE)</f>
        <v>8.72E-2</v>
      </c>
      <c r="L1680">
        <f>IF(ISBLANK(H1680),VLOOKUP($C1680,Inputs!$A$3:$G$53,5,FALSE),H1680)</f>
        <v>39.016744186046509</v>
      </c>
      <c r="M1680">
        <f>VLOOKUP($C1680,Inputs!$A$3:$G$53,7,FALSE)</f>
        <v>0</v>
      </c>
      <c r="N1680">
        <f t="shared" si="26"/>
        <v>220</v>
      </c>
      <c r="O1680">
        <f>VLOOKUP($C1680,Inputs!$A$3:$G$53,5,FALSE)</f>
        <v>39.016744186046509</v>
      </c>
      <c r="P1680">
        <f>VLOOKUP(C1680,Depack!A$1:B$51,2,FALSE)</f>
        <v>8.7989825141764939</v>
      </c>
    </row>
    <row r="1681" spans="1:16" x14ac:dyDescent="0.2">
      <c r="A1681">
        <v>1678</v>
      </c>
      <c r="B1681" t="s">
        <v>3600</v>
      </c>
      <c r="C1681" t="s">
        <v>37</v>
      </c>
      <c r="D1681">
        <v>31053</v>
      </c>
      <c r="E1681">
        <v>8375.83</v>
      </c>
      <c r="F1681" s="21">
        <v>2</v>
      </c>
      <c r="G1681" s="21">
        <v>312</v>
      </c>
      <c r="H1681" s="21">
        <v>27.7</v>
      </c>
      <c r="I1681" s="21">
        <f>VLOOKUP($C1681,Inputs!$A$3:$G$53,2,FALSE)</f>
        <v>14.91</v>
      </c>
      <c r="J1681" s="21">
        <f>VLOOKUP($C1681,Inputs!$A$3:$G$53,3,FALSE)</f>
        <v>2.403</v>
      </c>
      <c r="K1681">
        <f>VLOOKUP($C1681,Inputs!$A$3:$G$53,4,FALSE)</f>
        <v>8.72E-2</v>
      </c>
      <c r="L1681">
        <f>IF(ISBLANK(H1681),VLOOKUP($C1681,Inputs!$A$3:$G$53,5,FALSE),H1681)</f>
        <v>27.7</v>
      </c>
      <c r="M1681">
        <f>VLOOKUP($C1681,Inputs!$A$3:$G$53,7,FALSE)</f>
        <v>0</v>
      </c>
      <c r="N1681">
        <f t="shared" si="26"/>
        <v>312</v>
      </c>
      <c r="O1681">
        <f>VLOOKUP($C1681,Inputs!$A$3:$G$53,5,FALSE)</f>
        <v>39.016744186046509</v>
      </c>
      <c r="P1681">
        <f>VLOOKUP(C1681,Depack!A$1:B$51,2,FALSE)</f>
        <v>8.7989825141764939</v>
      </c>
    </row>
    <row r="1682" spans="1:16" x14ac:dyDescent="0.2">
      <c r="A1682">
        <v>1679</v>
      </c>
      <c r="B1682" t="s">
        <v>3263</v>
      </c>
      <c r="C1682" t="s">
        <v>37</v>
      </c>
      <c r="D1682">
        <v>31055</v>
      </c>
      <c r="E1682">
        <v>117239.58</v>
      </c>
      <c r="F1682" s="21">
        <v>4</v>
      </c>
      <c r="G1682" s="21">
        <v>299</v>
      </c>
      <c r="H1682" s="21">
        <v>13.275</v>
      </c>
      <c r="I1682" s="21">
        <f>VLOOKUP($C1682,Inputs!$A$3:$G$53,2,FALSE)</f>
        <v>14.91</v>
      </c>
      <c r="J1682" s="21">
        <f>VLOOKUP($C1682,Inputs!$A$3:$G$53,3,FALSE)</f>
        <v>2.403</v>
      </c>
      <c r="K1682">
        <f>VLOOKUP($C1682,Inputs!$A$3:$G$53,4,FALSE)</f>
        <v>8.72E-2</v>
      </c>
      <c r="L1682">
        <f>IF(ISBLANK(H1682),VLOOKUP($C1682,Inputs!$A$3:$G$53,5,FALSE),H1682)</f>
        <v>13.275</v>
      </c>
      <c r="M1682">
        <f>VLOOKUP($C1682,Inputs!$A$3:$G$53,7,FALSE)</f>
        <v>0</v>
      </c>
      <c r="N1682">
        <f t="shared" si="26"/>
        <v>299</v>
      </c>
      <c r="O1682">
        <f>VLOOKUP($C1682,Inputs!$A$3:$G$53,5,FALSE)</f>
        <v>39.016744186046509</v>
      </c>
      <c r="P1682">
        <f>VLOOKUP(C1682,Depack!A$1:B$51,2,FALSE)</f>
        <v>8.7989825141764939</v>
      </c>
    </row>
    <row r="1683" spans="1:16" x14ac:dyDescent="0.2">
      <c r="A1683">
        <v>1680</v>
      </c>
      <c r="B1683" t="s">
        <v>4265</v>
      </c>
      <c r="C1683" t="s">
        <v>37</v>
      </c>
      <c r="D1683">
        <v>31057</v>
      </c>
      <c r="E1683">
        <v>342.70600000000002</v>
      </c>
      <c r="F1683" s="21">
        <v>0</v>
      </c>
      <c r="I1683" s="21">
        <f>VLOOKUP($C1683,Inputs!$A$3:$G$53,2,FALSE)</f>
        <v>14.91</v>
      </c>
      <c r="J1683" s="21">
        <f>VLOOKUP($C1683,Inputs!$A$3:$G$53,3,FALSE)</f>
        <v>2.403</v>
      </c>
      <c r="K1683">
        <f>VLOOKUP($C1683,Inputs!$A$3:$G$53,4,FALSE)</f>
        <v>8.72E-2</v>
      </c>
      <c r="L1683">
        <f>IF(ISBLANK(H1683),VLOOKUP($C1683,Inputs!$A$3:$G$53,5,FALSE),H1683)</f>
        <v>39.016744186046509</v>
      </c>
      <c r="M1683">
        <f>VLOOKUP($C1683,Inputs!$A$3:$G$53,7,FALSE)</f>
        <v>0</v>
      </c>
      <c r="N1683">
        <f t="shared" si="26"/>
        <v>220</v>
      </c>
      <c r="O1683">
        <f>VLOOKUP($C1683,Inputs!$A$3:$G$53,5,FALSE)</f>
        <v>39.016744186046509</v>
      </c>
      <c r="P1683">
        <f>VLOOKUP(C1683,Depack!A$1:B$51,2,FALSE)</f>
        <v>8.7989825141764939</v>
      </c>
    </row>
    <row r="1684" spans="1:16" x14ac:dyDescent="0.2">
      <c r="A1684">
        <v>1681</v>
      </c>
      <c r="B1684" t="s">
        <v>4101</v>
      </c>
      <c r="C1684" t="s">
        <v>37</v>
      </c>
      <c r="D1684">
        <v>31059</v>
      </c>
      <c r="E1684">
        <v>1039.886</v>
      </c>
      <c r="F1684" s="21">
        <v>1</v>
      </c>
      <c r="G1684" s="21">
        <v>312</v>
      </c>
      <c r="H1684" s="21">
        <v>33.25</v>
      </c>
      <c r="I1684" s="21">
        <f>VLOOKUP($C1684,Inputs!$A$3:$G$53,2,FALSE)</f>
        <v>14.91</v>
      </c>
      <c r="J1684" s="21">
        <f>VLOOKUP($C1684,Inputs!$A$3:$G$53,3,FALSE)</f>
        <v>2.403</v>
      </c>
      <c r="K1684">
        <f>VLOOKUP($C1684,Inputs!$A$3:$G$53,4,FALSE)</f>
        <v>8.72E-2</v>
      </c>
      <c r="L1684">
        <f>IF(ISBLANK(H1684),VLOOKUP($C1684,Inputs!$A$3:$G$53,5,FALSE),H1684)</f>
        <v>33.25</v>
      </c>
      <c r="M1684">
        <f>VLOOKUP($C1684,Inputs!$A$3:$G$53,7,FALSE)</f>
        <v>0</v>
      </c>
      <c r="N1684">
        <f t="shared" si="26"/>
        <v>312</v>
      </c>
      <c r="O1684">
        <f>VLOOKUP($C1684,Inputs!$A$3:$G$53,5,FALSE)</f>
        <v>39.016744186046509</v>
      </c>
      <c r="P1684">
        <f>VLOOKUP(C1684,Depack!A$1:B$51,2,FALSE)</f>
        <v>8.7989825141764939</v>
      </c>
    </row>
    <row r="1685" spans="1:16" x14ac:dyDescent="0.2">
      <c r="A1685">
        <v>1682</v>
      </c>
      <c r="B1685" t="s">
        <v>2616</v>
      </c>
      <c r="C1685" t="s">
        <v>37</v>
      </c>
      <c r="D1685">
        <v>31061</v>
      </c>
      <c r="E1685">
        <v>581.94799999999998</v>
      </c>
      <c r="F1685" s="21">
        <v>0</v>
      </c>
      <c r="I1685" s="21">
        <f>VLOOKUP($C1685,Inputs!$A$3:$G$53,2,FALSE)</f>
        <v>14.91</v>
      </c>
      <c r="J1685" s="21">
        <f>VLOOKUP($C1685,Inputs!$A$3:$G$53,3,FALSE)</f>
        <v>2.403</v>
      </c>
      <c r="K1685">
        <f>VLOOKUP($C1685,Inputs!$A$3:$G$53,4,FALSE)</f>
        <v>8.72E-2</v>
      </c>
      <c r="L1685">
        <f>IF(ISBLANK(H1685),VLOOKUP($C1685,Inputs!$A$3:$G$53,5,FALSE),H1685)</f>
        <v>39.016744186046509</v>
      </c>
      <c r="M1685">
        <f>VLOOKUP($C1685,Inputs!$A$3:$G$53,7,FALSE)</f>
        <v>0</v>
      </c>
      <c r="N1685">
        <f t="shared" si="26"/>
        <v>220</v>
      </c>
      <c r="O1685">
        <f>VLOOKUP($C1685,Inputs!$A$3:$G$53,5,FALSE)</f>
        <v>39.016744186046509</v>
      </c>
      <c r="P1685">
        <f>VLOOKUP(C1685,Depack!A$1:B$51,2,FALSE)</f>
        <v>8.7989825141764939</v>
      </c>
    </row>
    <row r="1686" spans="1:16" x14ac:dyDescent="0.2">
      <c r="A1686">
        <v>1683</v>
      </c>
      <c r="B1686" t="s">
        <v>4266</v>
      </c>
      <c r="C1686" t="s">
        <v>37</v>
      </c>
      <c r="D1686">
        <v>31063</v>
      </c>
      <c r="E1686">
        <v>457.83600000000001</v>
      </c>
      <c r="F1686" s="21">
        <v>0</v>
      </c>
      <c r="I1686" s="21">
        <f>VLOOKUP($C1686,Inputs!$A$3:$G$53,2,FALSE)</f>
        <v>14.91</v>
      </c>
      <c r="J1686" s="21">
        <f>VLOOKUP($C1686,Inputs!$A$3:$G$53,3,FALSE)</f>
        <v>2.403</v>
      </c>
      <c r="K1686">
        <f>VLOOKUP($C1686,Inputs!$A$3:$G$53,4,FALSE)</f>
        <v>8.72E-2</v>
      </c>
      <c r="L1686">
        <f>IF(ISBLANK(H1686),VLOOKUP($C1686,Inputs!$A$3:$G$53,5,FALSE),H1686)</f>
        <v>39.016744186046509</v>
      </c>
      <c r="M1686">
        <f>VLOOKUP($C1686,Inputs!$A$3:$G$53,7,FALSE)</f>
        <v>0</v>
      </c>
      <c r="N1686">
        <f t="shared" si="26"/>
        <v>220</v>
      </c>
      <c r="O1686">
        <f>VLOOKUP($C1686,Inputs!$A$3:$G$53,5,FALSE)</f>
        <v>39.016744186046509</v>
      </c>
      <c r="P1686">
        <f>VLOOKUP(C1686,Depack!A$1:B$51,2,FALSE)</f>
        <v>8.7989825141764939</v>
      </c>
    </row>
    <row r="1687" spans="1:16" x14ac:dyDescent="0.2">
      <c r="A1687">
        <v>1684</v>
      </c>
      <c r="B1687" t="s">
        <v>4267</v>
      </c>
      <c r="C1687" t="s">
        <v>37</v>
      </c>
      <c r="D1687">
        <v>31065</v>
      </c>
      <c r="E1687">
        <v>908.28200000000004</v>
      </c>
      <c r="F1687" s="21">
        <v>0</v>
      </c>
      <c r="I1687" s="21">
        <f>VLOOKUP($C1687,Inputs!$A$3:$G$53,2,FALSE)</f>
        <v>14.91</v>
      </c>
      <c r="J1687" s="21">
        <f>VLOOKUP($C1687,Inputs!$A$3:$G$53,3,FALSE)</f>
        <v>2.403</v>
      </c>
      <c r="K1687">
        <f>VLOOKUP($C1687,Inputs!$A$3:$G$53,4,FALSE)</f>
        <v>8.72E-2</v>
      </c>
      <c r="L1687">
        <f>IF(ISBLANK(H1687),VLOOKUP($C1687,Inputs!$A$3:$G$53,5,FALSE),H1687)</f>
        <v>39.016744186046509</v>
      </c>
      <c r="M1687">
        <f>VLOOKUP($C1687,Inputs!$A$3:$G$53,7,FALSE)</f>
        <v>0</v>
      </c>
      <c r="N1687">
        <f t="shared" si="26"/>
        <v>220</v>
      </c>
      <c r="O1687">
        <f>VLOOKUP($C1687,Inputs!$A$3:$G$53,5,FALSE)</f>
        <v>39.016744186046509</v>
      </c>
      <c r="P1687">
        <f>VLOOKUP(C1687,Depack!A$1:B$51,2,FALSE)</f>
        <v>8.7989825141764939</v>
      </c>
    </row>
    <row r="1688" spans="1:16" x14ac:dyDescent="0.2">
      <c r="A1688">
        <v>1685</v>
      </c>
      <c r="B1688" t="s">
        <v>4268</v>
      </c>
      <c r="C1688" t="s">
        <v>37</v>
      </c>
      <c r="D1688">
        <v>31067</v>
      </c>
      <c r="E1688">
        <v>3931.54</v>
      </c>
      <c r="F1688" s="21">
        <v>2</v>
      </c>
      <c r="G1688" s="21">
        <v>312</v>
      </c>
      <c r="H1688" s="21">
        <v>19.5</v>
      </c>
      <c r="I1688" s="21">
        <f>VLOOKUP($C1688,Inputs!$A$3:$G$53,2,FALSE)</f>
        <v>14.91</v>
      </c>
      <c r="J1688" s="21">
        <f>VLOOKUP($C1688,Inputs!$A$3:$G$53,3,FALSE)</f>
        <v>2.403</v>
      </c>
      <c r="K1688">
        <f>VLOOKUP($C1688,Inputs!$A$3:$G$53,4,FALSE)</f>
        <v>8.72E-2</v>
      </c>
      <c r="L1688">
        <f>IF(ISBLANK(H1688),VLOOKUP($C1688,Inputs!$A$3:$G$53,5,FALSE),H1688)</f>
        <v>19.5</v>
      </c>
      <c r="M1688">
        <f>VLOOKUP($C1688,Inputs!$A$3:$G$53,7,FALSE)</f>
        <v>0</v>
      </c>
      <c r="N1688">
        <f t="shared" si="26"/>
        <v>312</v>
      </c>
      <c r="O1688">
        <f>VLOOKUP($C1688,Inputs!$A$3:$G$53,5,FALSE)</f>
        <v>39.016744186046509</v>
      </c>
      <c r="P1688">
        <f>VLOOKUP(C1688,Depack!A$1:B$51,2,FALSE)</f>
        <v>8.7989825141764939</v>
      </c>
    </row>
    <row r="1689" spans="1:16" x14ac:dyDescent="0.2">
      <c r="A1689">
        <v>1686</v>
      </c>
      <c r="B1689" t="s">
        <v>4269</v>
      </c>
      <c r="C1689" t="s">
        <v>37</v>
      </c>
      <c r="D1689">
        <v>31069</v>
      </c>
      <c r="E1689">
        <v>311.238</v>
      </c>
      <c r="F1689" s="21">
        <v>0</v>
      </c>
      <c r="I1689" s="21">
        <f>VLOOKUP($C1689,Inputs!$A$3:$G$53,2,FALSE)</f>
        <v>14.91</v>
      </c>
      <c r="J1689" s="21">
        <f>VLOOKUP($C1689,Inputs!$A$3:$G$53,3,FALSE)</f>
        <v>2.403</v>
      </c>
      <c r="K1689">
        <f>VLOOKUP($C1689,Inputs!$A$3:$G$53,4,FALSE)</f>
        <v>8.72E-2</v>
      </c>
      <c r="L1689">
        <f>IF(ISBLANK(H1689),VLOOKUP($C1689,Inputs!$A$3:$G$53,5,FALSE),H1689)</f>
        <v>39.016744186046509</v>
      </c>
      <c r="M1689">
        <f>VLOOKUP($C1689,Inputs!$A$3:$G$53,7,FALSE)</f>
        <v>0</v>
      </c>
      <c r="N1689">
        <f t="shared" si="26"/>
        <v>220</v>
      </c>
      <c r="O1689">
        <f>VLOOKUP($C1689,Inputs!$A$3:$G$53,5,FALSE)</f>
        <v>39.016744186046509</v>
      </c>
      <c r="P1689">
        <f>VLOOKUP(C1689,Depack!A$1:B$51,2,FALSE)</f>
        <v>8.7989825141764939</v>
      </c>
    </row>
    <row r="1690" spans="1:16" x14ac:dyDescent="0.2">
      <c r="A1690">
        <v>1687</v>
      </c>
      <c r="B1690" t="s">
        <v>3486</v>
      </c>
      <c r="C1690" t="s">
        <v>37</v>
      </c>
      <c r="D1690">
        <v>31071</v>
      </c>
      <c r="E1690">
        <v>393.17200000000003</v>
      </c>
      <c r="F1690" s="21">
        <v>0</v>
      </c>
      <c r="I1690" s="21">
        <f>VLOOKUP($C1690,Inputs!$A$3:$G$53,2,FALSE)</f>
        <v>14.91</v>
      </c>
      <c r="J1690" s="21">
        <f>VLOOKUP($C1690,Inputs!$A$3:$G$53,3,FALSE)</f>
        <v>2.403</v>
      </c>
      <c r="K1690">
        <f>VLOOKUP($C1690,Inputs!$A$3:$G$53,4,FALSE)</f>
        <v>8.72E-2</v>
      </c>
      <c r="L1690">
        <f>IF(ISBLANK(H1690),VLOOKUP($C1690,Inputs!$A$3:$G$53,5,FALSE),H1690)</f>
        <v>39.016744186046509</v>
      </c>
      <c r="M1690">
        <f>VLOOKUP($C1690,Inputs!$A$3:$G$53,7,FALSE)</f>
        <v>0</v>
      </c>
      <c r="N1690">
        <f t="shared" si="26"/>
        <v>220</v>
      </c>
      <c r="O1690">
        <f>VLOOKUP($C1690,Inputs!$A$3:$G$53,5,FALSE)</f>
        <v>39.016744186046509</v>
      </c>
      <c r="P1690">
        <f>VLOOKUP(C1690,Depack!A$1:B$51,2,FALSE)</f>
        <v>8.7989825141764939</v>
      </c>
    </row>
    <row r="1691" spans="1:16" x14ac:dyDescent="0.2">
      <c r="A1691">
        <v>1688</v>
      </c>
      <c r="B1691" t="s">
        <v>4270</v>
      </c>
      <c r="C1691" t="s">
        <v>37</v>
      </c>
      <c r="D1691">
        <v>31073</v>
      </c>
      <c r="E1691">
        <v>299.714</v>
      </c>
      <c r="F1691" s="21">
        <v>0</v>
      </c>
      <c r="I1691" s="21">
        <f>VLOOKUP($C1691,Inputs!$A$3:$G$53,2,FALSE)</f>
        <v>14.91</v>
      </c>
      <c r="J1691" s="21">
        <f>VLOOKUP($C1691,Inputs!$A$3:$G$53,3,FALSE)</f>
        <v>2.403</v>
      </c>
      <c r="K1691">
        <f>VLOOKUP($C1691,Inputs!$A$3:$G$53,4,FALSE)</f>
        <v>8.72E-2</v>
      </c>
      <c r="L1691">
        <f>IF(ISBLANK(H1691),VLOOKUP($C1691,Inputs!$A$3:$G$53,5,FALSE),H1691)</f>
        <v>39.016744186046509</v>
      </c>
      <c r="M1691">
        <f>VLOOKUP($C1691,Inputs!$A$3:$G$53,7,FALSE)</f>
        <v>0</v>
      </c>
      <c r="N1691">
        <f t="shared" si="26"/>
        <v>220</v>
      </c>
      <c r="O1691">
        <f>VLOOKUP($C1691,Inputs!$A$3:$G$53,5,FALSE)</f>
        <v>39.016744186046509</v>
      </c>
      <c r="P1691">
        <f>VLOOKUP(C1691,Depack!A$1:B$51,2,FALSE)</f>
        <v>8.7989825141764939</v>
      </c>
    </row>
    <row r="1692" spans="1:16" x14ac:dyDescent="0.2">
      <c r="A1692">
        <v>1689</v>
      </c>
      <c r="B1692" t="s">
        <v>3217</v>
      </c>
      <c r="C1692" t="s">
        <v>37</v>
      </c>
      <c r="D1692">
        <v>31075</v>
      </c>
      <c r="E1692">
        <v>104.09399999999999</v>
      </c>
      <c r="F1692" s="21">
        <v>0</v>
      </c>
      <c r="I1692" s="21">
        <f>VLOOKUP($C1692,Inputs!$A$3:$G$53,2,FALSE)</f>
        <v>14.91</v>
      </c>
      <c r="J1692" s="21">
        <f>VLOOKUP($C1692,Inputs!$A$3:$G$53,3,FALSE)</f>
        <v>2.403</v>
      </c>
      <c r="K1692">
        <f>VLOOKUP($C1692,Inputs!$A$3:$G$53,4,FALSE)</f>
        <v>8.72E-2</v>
      </c>
      <c r="L1692">
        <f>IF(ISBLANK(H1692),VLOOKUP($C1692,Inputs!$A$3:$G$53,5,FALSE),H1692)</f>
        <v>39.016744186046509</v>
      </c>
      <c r="M1692">
        <f>VLOOKUP($C1692,Inputs!$A$3:$G$53,7,FALSE)</f>
        <v>0</v>
      </c>
      <c r="N1692">
        <f t="shared" si="26"/>
        <v>220</v>
      </c>
      <c r="O1692">
        <f>VLOOKUP($C1692,Inputs!$A$3:$G$53,5,FALSE)</f>
        <v>39.016744186046509</v>
      </c>
      <c r="P1692">
        <f>VLOOKUP(C1692,Depack!A$1:B$51,2,FALSE)</f>
        <v>8.7989825141764939</v>
      </c>
    </row>
    <row r="1693" spans="1:16" x14ac:dyDescent="0.2">
      <c r="A1693">
        <v>1690</v>
      </c>
      <c r="B1693" t="s">
        <v>3853</v>
      </c>
      <c r="C1693" t="s">
        <v>37</v>
      </c>
      <c r="D1693">
        <v>31077</v>
      </c>
      <c r="E1693">
        <v>414.90800000000002</v>
      </c>
      <c r="F1693" s="21">
        <v>0</v>
      </c>
      <c r="I1693" s="21">
        <f>VLOOKUP($C1693,Inputs!$A$3:$G$53,2,FALSE)</f>
        <v>14.91</v>
      </c>
      <c r="J1693" s="21">
        <f>VLOOKUP($C1693,Inputs!$A$3:$G$53,3,FALSE)</f>
        <v>2.403</v>
      </c>
      <c r="K1693">
        <f>VLOOKUP($C1693,Inputs!$A$3:$G$53,4,FALSE)</f>
        <v>8.72E-2</v>
      </c>
      <c r="L1693">
        <f>IF(ISBLANK(H1693),VLOOKUP($C1693,Inputs!$A$3:$G$53,5,FALSE),H1693)</f>
        <v>39.016744186046509</v>
      </c>
      <c r="M1693">
        <f>VLOOKUP($C1693,Inputs!$A$3:$G$53,7,FALSE)</f>
        <v>0</v>
      </c>
      <c r="N1693">
        <f t="shared" si="26"/>
        <v>220</v>
      </c>
      <c r="O1693">
        <f>VLOOKUP($C1693,Inputs!$A$3:$G$53,5,FALSE)</f>
        <v>39.016744186046509</v>
      </c>
      <c r="P1693">
        <f>VLOOKUP(C1693,Depack!A$1:B$51,2,FALSE)</f>
        <v>8.7989825141764939</v>
      </c>
    </row>
    <row r="1694" spans="1:16" x14ac:dyDescent="0.2">
      <c r="A1694">
        <v>1691</v>
      </c>
      <c r="B1694" t="s">
        <v>3617</v>
      </c>
      <c r="C1694" t="s">
        <v>37</v>
      </c>
      <c r="D1694">
        <v>31079</v>
      </c>
      <c r="E1694">
        <v>14105.11</v>
      </c>
      <c r="F1694" s="21">
        <v>1</v>
      </c>
      <c r="G1694" s="21">
        <v>312</v>
      </c>
      <c r="H1694" s="21">
        <v>30.75</v>
      </c>
      <c r="I1694" s="21">
        <f>VLOOKUP($C1694,Inputs!$A$3:$G$53,2,FALSE)</f>
        <v>14.91</v>
      </c>
      <c r="J1694" s="21">
        <f>VLOOKUP($C1694,Inputs!$A$3:$G$53,3,FALSE)</f>
        <v>2.403</v>
      </c>
      <c r="K1694">
        <f>VLOOKUP($C1694,Inputs!$A$3:$G$53,4,FALSE)</f>
        <v>8.72E-2</v>
      </c>
      <c r="L1694">
        <f>IF(ISBLANK(H1694),VLOOKUP($C1694,Inputs!$A$3:$G$53,5,FALSE),H1694)</f>
        <v>30.75</v>
      </c>
      <c r="M1694">
        <f>VLOOKUP($C1694,Inputs!$A$3:$G$53,7,FALSE)</f>
        <v>0</v>
      </c>
      <c r="N1694">
        <f t="shared" si="26"/>
        <v>312</v>
      </c>
      <c r="O1694">
        <f>VLOOKUP($C1694,Inputs!$A$3:$G$53,5,FALSE)</f>
        <v>39.016744186046509</v>
      </c>
      <c r="P1694">
        <f>VLOOKUP(C1694,Depack!A$1:B$51,2,FALSE)</f>
        <v>8.7989825141764939</v>
      </c>
    </row>
    <row r="1695" spans="1:16" x14ac:dyDescent="0.2">
      <c r="A1695">
        <v>1692</v>
      </c>
      <c r="B1695" t="s">
        <v>3541</v>
      </c>
      <c r="C1695" t="s">
        <v>37</v>
      </c>
      <c r="D1695">
        <v>31081</v>
      </c>
      <c r="E1695">
        <v>1635.046</v>
      </c>
      <c r="F1695" s="21">
        <v>0</v>
      </c>
      <c r="I1695" s="21">
        <f>VLOOKUP($C1695,Inputs!$A$3:$G$53,2,FALSE)</f>
        <v>14.91</v>
      </c>
      <c r="J1695" s="21">
        <f>VLOOKUP($C1695,Inputs!$A$3:$G$53,3,FALSE)</f>
        <v>2.403</v>
      </c>
      <c r="K1695">
        <f>VLOOKUP($C1695,Inputs!$A$3:$G$53,4,FALSE)</f>
        <v>8.72E-2</v>
      </c>
      <c r="L1695">
        <f>IF(ISBLANK(H1695),VLOOKUP($C1695,Inputs!$A$3:$G$53,5,FALSE),H1695)</f>
        <v>39.016744186046509</v>
      </c>
      <c r="M1695">
        <f>VLOOKUP($C1695,Inputs!$A$3:$G$53,7,FALSE)</f>
        <v>0</v>
      </c>
      <c r="N1695">
        <f t="shared" si="26"/>
        <v>220</v>
      </c>
      <c r="O1695">
        <f>VLOOKUP($C1695,Inputs!$A$3:$G$53,5,FALSE)</f>
        <v>39.016744186046509</v>
      </c>
      <c r="P1695">
        <f>VLOOKUP(C1695,Depack!A$1:B$51,2,FALSE)</f>
        <v>8.7989825141764939</v>
      </c>
    </row>
    <row r="1696" spans="1:16" x14ac:dyDescent="0.2">
      <c r="A1696">
        <v>1693</v>
      </c>
      <c r="B1696" t="s">
        <v>3922</v>
      </c>
      <c r="C1696" t="s">
        <v>37</v>
      </c>
      <c r="D1696">
        <v>31083</v>
      </c>
      <c r="E1696">
        <v>591.37</v>
      </c>
      <c r="F1696" s="21">
        <v>0</v>
      </c>
      <c r="I1696" s="21">
        <f>VLOOKUP($C1696,Inputs!$A$3:$G$53,2,FALSE)</f>
        <v>14.91</v>
      </c>
      <c r="J1696" s="21">
        <f>VLOOKUP($C1696,Inputs!$A$3:$G$53,3,FALSE)</f>
        <v>2.403</v>
      </c>
      <c r="K1696">
        <f>VLOOKUP($C1696,Inputs!$A$3:$G$53,4,FALSE)</f>
        <v>8.72E-2</v>
      </c>
      <c r="L1696">
        <f>IF(ISBLANK(H1696),VLOOKUP($C1696,Inputs!$A$3:$G$53,5,FALSE),H1696)</f>
        <v>39.016744186046509</v>
      </c>
      <c r="M1696">
        <f>VLOOKUP($C1696,Inputs!$A$3:$G$53,7,FALSE)</f>
        <v>0</v>
      </c>
      <c r="N1696">
        <f t="shared" si="26"/>
        <v>220</v>
      </c>
      <c r="O1696">
        <f>VLOOKUP($C1696,Inputs!$A$3:$G$53,5,FALSE)</f>
        <v>39.016744186046509</v>
      </c>
      <c r="P1696">
        <f>VLOOKUP(C1696,Depack!A$1:B$51,2,FALSE)</f>
        <v>8.7989825141764939</v>
      </c>
    </row>
    <row r="1697" spans="1:16" x14ac:dyDescent="0.2">
      <c r="A1697">
        <v>1694</v>
      </c>
      <c r="B1697" t="s">
        <v>4271</v>
      </c>
      <c r="C1697" t="s">
        <v>37</v>
      </c>
      <c r="D1697">
        <v>31085</v>
      </c>
      <c r="E1697">
        <v>145.38800000000001</v>
      </c>
      <c r="F1697" s="21">
        <v>0</v>
      </c>
      <c r="I1697" s="21">
        <f>VLOOKUP($C1697,Inputs!$A$3:$G$53,2,FALSE)</f>
        <v>14.91</v>
      </c>
      <c r="J1697" s="21">
        <f>VLOOKUP($C1697,Inputs!$A$3:$G$53,3,FALSE)</f>
        <v>2.403</v>
      </c>
      <c r="K1697">
        <f>VLOOKUP($C1697,Inputs!$A$3:$G$53,4,FALSE)</f>
        <v>8.72E-2</v>
      </c>
      <c r="L1697">
        <f>IF(ISBLANK(H1697),VLOOKUP($C1697,Inputs!$A$3:$G$53,5,FALSE),H1697)</f>
        <v>39.016744186046509</v>
      </c>
      <c r="M1697">
        <f>VLOOKUP($C1697,Inputs!$A$3:$G$53,7,FALSE)</f>
        <v>0</v>
      </c>
      <c r="N1697">
        <f t="shared" si="26"/>
        <v>220</v>
      </c>
      <c r="O1697">
        <f>VLOOKUP($C1697,Inputs!$A$3:$G$53,5,FALSE)</f>
        <v>39.016744186046509</v>
      </c>
      <c r="P1697">
        <f>VLOOKUP(C1697,Depack!A$1:B$51,2,FALSE)</f>
        <v>8.7989825141764939</v>
      </c>
    </row>
    <row r="1698" spans="1:16" x14ac:dyDescent="0.2">
      <c r="A1698">
        <v>1695</v>
      </c>
      <c r="B1698" t="s">
        <v>4272</v>
      </c>
      <c r="C1698" t="s">
        <v>37</v>
      </c>
      <c r="D1698">
        <v>31087</v>
      </c>
      <c r="E1698">
        <v>465.27199999999999</v>
      </c>
      <c r="F1698" s="21">
        <v>0</v>
      </c>
      <c r="I1698" s="21">
        <f>VLOOKUP($C1698,Inputs!$A$3:$G$53,2,FALSE)</f>
        <v>14.91</v>
      </c>
      <c r="J1698" s="21">
        <f>VLOOKUP($C1698,Inputs!$A$3:$G$53,3,FALSE)</f>
        <v>2.403</v>
      </c>
      <c r="K1698">
        <f>VLOOKUP($C1698,Inputs!$A$3:$G$53,4,FALSE)</f>
        <v>8.72E-2</v>
      </c>
      <c r="L1698">
        <f>IF(ISBLANK(H1698),VLOOKUP($C1698,Inputs!$A$3:$G$53,5,FALSE),H1698)</f>
        <v>39.016744186046509</v>
      </c>
      <c r="M1698">
        <f>VLOOKUP($C1698,Inputs!$A$3:$G$53,7,FALSE)</f>
        <v>0</v>
      </c>
      <c r="N1698">
        <f t="shared" si="26"/>
        <v>220</v>
      </c>
      <c r="O1698">
        <f>VLOOKUP($C1698,Inputs!$A$3:$G$53,5,FALSE)</f>
        <v>39.016744186046509</v>
      </c>
      <c r="P1698">
        <f>VLOOKUP(C1698,Depack!A$1:B$51,2,FALSE)</f>
        <v>8.7989825141764939</v>
      </c>
    </row>
    <row r="1699" spans="1:16" x14ac:dyDescent="0.2">
      <c r="A1699">
        <v>1696</v>
      </c>
      <c r="B1699" t="s">
        <v>4194</v>
      </c>
      <c r="C1699" t="s">
        <v>37</v>
      </c>
      <c r="D1699">
        <v>31089</v>
      </c>
      <c r="E1699">
        <v>2111.06</v>
      </c>
      <c r="F1699" s="21">
        <v>0</v>
      </c>
      <c r="I1699" s="21">
        <f>VLOOKUP($C1699,Inputs!$A$3:$G$53,2,FALSE)</f>
        <v>14.91</v>
      </c>
      <c r="J1699" s="21">
        <f>VLOOKUP($C1699,Inputs!$A$3:$G$53,3,FALSE)</f>
        <v>2.403</v>
      </c>
      <c r="K1699">
        <f>VLOOKUP($C1699,Inputs!$A$3:$G$53,4,FALSE)</f>
        <v>8.72E-2</v>
      </c>
      <c r="L1699">
        <f>IF(ISBLANK(H1699),VLOOKUP($C1699,Inputs!$A$3:$G$53,5,FALSE),H1699)</f>
        <v>39.016744186046509</v>
      </c>
      <c r="M1699">
        <f>VLOOKUP($C1699,Inputs!$A$3:$G$53,7,FALSE)</f>
        <v>0</v>
      </c>
      <c r="N1699">
        <f t="shared" si="26"/>
        <v>220</v>
      </c>
      <c r="O1699">
        <f>VLOOKUP($C1699,Inputs!$A$3:$G$53,5,FALSE)</f>
        <v>39.016744186046509</v>
      </c>
      <c r="P1699">
        <f>VLOOKUP(C1699,Depack!A$1:B$51,2,FALSE)</f>
        <v>8.7989825141764939</v>
      </c>
    </row>
    <row r="1700" spans="1:16" x14ac:dyDescent="0.2">
      <c r="A1700">
        <v>1697</v>
      </c>
      <c r="B1700" t="s">
        <v>4273</v>
      </c>
      <c r="C1700" t="s">
        <v>37</v>
      </c>
      <c r="D1700">
        <v>31091</v>
      </c>
      <c r="E1700">
        <v>154.56200000000001</v>
      </c>
      <c r="F1700" s="21">
        <v>0</v>
      </c>
      <c r="I1700" s="21">
        <f>VLOOKUP($C1700,Inputs!$A$3:$G$53,2,FALSE)</f>
        <v>14.91</v>
      </c>
      <c r="J1700" s="21">
        <f>VLOOKUP($C1700,Inputs!$A$3:$G$53,3,FALSE)</f>
        <v>2.403</v>
      </c>
      <c r="K1700">
        <f>VLOOKUP($C1700,Inputs!$A$3:$G$53,4,FALSE)</f>
        <v>8.72E-2</v>
      </c>
      <c r="L1700">
        <f>IF(ISBLANK(H1700),VLOOKUP($C1700,Inputs!$A$3:$G$53,5,FALSE),H1700)</f>
        <v>39.016744186046509</v>
      </c>
      <c r="M1700">
        <f>VLOOKUP($C1700,Inputs!$A$3:$G$53,7,FALSE)</f>
        <v>0</v>
      </c>
      <c r="N1700">
        <f t="shared" si="26"/>
        <v>220</v>
      </c>
      <c r="O1700">
        <f>VLOOKUP($C1700,Inputs!$A$3:$G$53,5,FALSE)</f>
        <v>39.016744186046509</v>
      </c>
      <c r="P1700">
        <f>VLOOKUP(C1700,Depack!A$1:B$51,2,FALSE)</f>
        <v>8.7989825141764939</v>
      </c>
    </row>
    <row r="1701" spans="1:16" x14ac:dyDescent="0.2">
      <c r="A1701">
        <v>1698</v>
      </c>
      <c r="B1701" t="s">
        <v>1838</v>
      </c>
      <c r="C1701" t="s">
        <v>37</v>
      </c>
      <c r="D1701">
        <v>31093</v>
      </c>
      <c r="E1701">
        <v>1051.316</v>
      </c>
      <c r="F1701" s="21">
        <v>1</v>
      </c>
      <c r="G1701" s="21">
        <v>312</v>
      </c>
      <c r="H1701" s="21">
        <v>32</v>
      </c>
      <c r="I1701" s="21">
        <f>VLOOKUP($C1701,Inputs!$A$3:$G$53,2,FALSE)</f>
        <v>14.91</v>
      </c>
      <c r="J1701" s="21">
        <f>VLOOKUP($C1701,Inputs!$A$3:$G$53,3,FALSE)</f>
        <v>2.403</v>
      </c>
      <c r="K1701">
        <f>VLOOKUP($C1701,Inputs!$A$3:$G$53,4,FALSE)</f>
        <v>8.72E-2</v>
      </c>
      <c r="L1701">
        <f>IF(ISBLANK(H1701),VLOOKUP($C1701,Inputs!$A$3:$G$53,5,FALSE),H1701)</f>
        <v>32</v>
      </c>
      <c r="M1701">
        <f>VLOOKUP($C1701,Inputs!$A$3:$G$53,7,FALSE)</f>
        <v>0</v>
      </c>
      <c r="N1701">
        <f t="shared" si="26"/>
        <v>312</v>
      </c>
      <c r="O1701">
        <f>VLOOKUP($C1701,Inputs!$A$3:$G$53,5,FALSE)</f>
        <v>39.016744186046509</v>
      </c>
      <c r="P1701">
        <f>VLOOKUP(C1701,Depack!A$1:B$51,2,FALSE)</f>
        <v>8.7989825141764939</v>
      </c>
    </row>
    <row r="1702" spans="1:16" x14ac:dyDescent="0.2">
      <c r="A1702">
        <v>1699</v>
      </c>
      <c r="B1702" t="s">
        <v>3152</v>
      </c>
      <c r="C1702" t="s">
        <v>37</v>
      </c>
      <c r="D1702">
        <v>31095</v>
      </c>
      <c r="E1702">
        <v>1357.2159999999999</v>
      </c>
      <c r="F1702" s="21">
        <v>1</v>
      </c>
      <c r="G1702" s="21">
        <v>312</v>
      </c>
      <c r="H1702" s="21">
        <v>42</v>
      </c>
      <c r="I1702" s="21">
        <f>VLOOKUP($C1702,Inputs!$A$3:$G$53,2,FALSE)</f>
        <v>14.91</v>
      </c>
      <c r="J1702" s="21">
        <f>VLOOKUP($C1702,Inputs!$A$3:$G$53,3,FALSE)</f>
        <v>2.403</v>
      </c>
      <c r="K1702">
        <f>VLOOKUP($C1702,Inputs!$A$3:$G$53,4,FALSE)</f>
        <v>8.72E-2</v>
      </c>
      <c r="L1702">
        <f>IF(ISBLANK(H1702),VLOOKUP($C1702,Inputs!$A$3:$G$53,5,FALSE),H1702)</f>
        <v>42</v>
      </c>
      <c r="M1702">
        <f>VLOOKUP($C1702,Inputs!$A$3:$G$53,7,FALSE)</f>
        <v>0</v>
      </c>
      <c r="N1702">
        <f t="shared" si="26"/>
        <v>312</v>
      </c>
      <c r="O1702">
        <f>VLOOKUP($C1702,Inputs!$A$3:$G$53,5,FALSE)</f>
        <v>39.016744186046509</v>
      </c>
      <c r="P1702">
        <f>VLOOKUP(C1702,Depack!A$1:B$51,2,FALSE)</f>
        <v>8.7989825141764939</v>
      </c>
    </row>
    <row r="1703" spans="1:16" x14ac:dyDescent="0.2">
      <c r="A1703">
        <v>1700</v>
      </c>
      <c r="B1703" t="s">
        <v>3407</v>
      </c>
      <c r="C1703" t="s">
        <v>37</v>
      </c>
      <c r="D1703">
        <v>31097</v>
      </c>
      <c r="E1703">
        <v>1049.9100000000001</v>
      </c>
      <c r="F1703" s="21">
        <v>0</v>
      </c>
      <c r="I1703" s="21">
        <f>VLOOKUP($C1703,Inputs!$A$3:$G$53,2,FALSE)</f>
        <v>14.91</v>
      </c>
      <c r="J1703" s="21">
        <f>VLOOKUP($C1703,Inputs!$A$3:$G$53,3,FALSE)</f>
        <v>2.403</v>
      </c>
      <c r="K1703">
        <f>VLOOKUP($C1703,Inputs!$A$3:$G$53,4,FALSE)</f>
        <v>8.72E-2</v>
      </c>
      <c r="L1703">
        <f>IF(ISBLANK(H1703),VLOOKUP($C1703,Inputs!$A$3:$G$53,5,FALSE),H1703)</f>
        <v>39.016744186046509</v>
      </c>
      <c r="M1703">
        <f>VLOOKUP($C1703,Inputs!$A$3:$G$53,7,FALSE)</f>
        <v>0</v>
      </c>
      <c r="N1703">
        <f t="shared" si="26"/>
        <v>220</v>
      </c>
      <c r="O1703">
        <f>VLOOKUP($C1703,Inputs!$A$3:$G$53,5,FALSE)</f>
        <v>39.016744186046509</v>
      </c>
      <c r="P1703">
        <f>VLOOKUP(C1703,Depack!A$1:B$51,2,FALSE)</f>
        <v>8.7989825141764939</v>
      </c>
    </row>
    <row r="1704" spans="1:16" x14ac:dyDescent="0.2">
      <c r="A1704">
        <v>1701</v>
      </c>
      <c r="B1704" t="s">
        <v>4274</v>
      </c>
      <c r="C1704" t="s">
        <v>37</v>
      </c>
      <c r="D1704">
        <v>31099</v>
      </c>
      <c r="E1704">
        <v>1189.22</v>
      </c>
      <c r="F1704" s="21">
        <v>0</v>
      </c>
      <c r="I1704" s="21">
        <f>VLOOKUP($C1704,Inputs!$A$3:$G$53,2,FALSE)</f>
        <v>14.91</v>
      </c>
      <c r="J1704" s="21">
        <f>VLOOKUP($C1704,Inputs!$A$3:$G$53,3,FALSE)</f>
        <v>2.403</v>
      </c>
      <c r="K1704">
        <f>VLOOKUP($C1704,Inputs!$A$3:$G$53,4,FALSE)</f>
        <v>8.72E-2</v>
      </c>
      <c r="L1704">
        <f>IF(ISBLANK(H1704),VLOOKUP($C1704,Inputs!$A$3:$G$53,5,FALSE),H1704)</f>
        <v>39.016744186046509</v>
      </c>
      <c r="M1704">
        <f>VLOOKUP($C1704,Inputs!$A$3:$G$53,7,FALSE)</f>
        <v>0</v>
      </c>
      <c r="N1704">
        <f t="shared" si="26"/>
        <v>220</v>
      </c>
      <c r="O1704">
        <f>VLOOKUP($C1704,Inputs!$A$3:$G$53,5,FALSE)</f>
        <v>39.016744186046509</v>
      </c>
      <c r="P1704">
        <f>VLOOKUP(C1704,Depack!A$1:B$51,2,FALSE)</f>
        <v>8.7989825141764939</v>
      </c>
    </row>
    <row r="1705" spans="1:16" x14ac:dyDescent="0.2">
      <c r="A1705">
        <v>1702</v>
      </c>
      <c r="B1705" t="s">
        <v>4275</v>
      </c>
      <c r="C1705" t="s">
        <v>37</v>
      </c>
      <c r="D1705">
        <v>31101</v>
      </c>
      <c r="E1705">
        <v>1666.85</v>
      </c>
      <c r="F1705" s="21">
        <v>1</v>
      </c>
      <c r="G1705" s="21">
        <v>312</v>
      </c>
      <c r="H1705" s="21">
        <v>0</v>
      </c>
      <c r="I1705" s="21">
        <f>VLOOKUP($C1705,Inputs!$A$3:$G$53,2,FALSE)</f>
        <v>14.91</v>
      </c>
      <c r="J1705" s="21">
        <f>VLOOKUP($C1705,Inputs!$A$3:$G$53,3,FALSE)</f>
        <v>2.403</v>
      </c>
      <c r="K1705">
        <f>VLOOKUP($C1705,Inputs!$A$3:$G$53,4,FALSE)</f>
        <v>8.72E-2</v>
      </c>
      <c r="L1705">
        <f>IF(ISBLANK(H1705),VLOOKUP($C1705,Inputs!$A$3:$G$53,5,FALSE),H1705)</f>
        <v>0</v>
      </c>
      <c r="M1705">
        <f>VLOOKUP($C1705,Inputs!$A$3:$G$53,7,FALSE)</f>
        <v>0</v>
      </c>
      <c r="N1705">
        <f t="shared" si="26"/>
        <v>312</v>
      </c>
      <c r="O1705">
        <f>VLOOKUP($C1705,Inputs!$A$3:$G$53,5,FALSE)</f>
        <v>39.016744186046509</v>
      </c>
      <c r="P1705">
        <f>VLOOKUP(C1705,Depack!A$1:B$51,2,FALSE)</f>
        <v>8.7989825141764939</v>
      </c>
    </row>
    <row r="1706" spans="1:16" x14ac:dyDescent="0.2">
      <c r="A1706">
        <v>1703</v>
      </c>
      <c r="B1706" t="s">
        <v>4276</v>
      </c>
      <c r="C1706" t="s">
        <v>37</v>
      </c>
      <c r="D1706">
        <v>31103</v>
      </c>
      <c r="E1706">
        <v>107.504</v>
      </c>
      <c r="F1706" s="21">
        <v>0</v>
      </c>
      <c r="I1706" s="21">
        <f>VLOOKUP($C1706,Inputs!$A$3:$G$53,2,FALSE)</f>
        <v>14.91</v>
      </c>
      <c r="J1706" s="21">
        <f>VLOOKUP($C1706,Inputs!$A$3:$G$53,3,FALSE)</f>
        <v>2.403</v>
      </c>
      <c r="K1706">
        <f>VLOOKUP($C1706,Inputs!$A$3:$G$53,4,FALSE)</f>
        <v>8.72E-2</v>
      </c>
      <c r="L1706">
        <f>IF(ISBLANK(H1706),VLOOKUP($C1706,Inputs!$A$3:$G$53,5,FALSE),H1706)</f>
        <v>39.016744186046509</v>
      </c>
      <c r="M1706">
        <f>VLOOKUP($C1706,Inputs!$A$3:$G$53,7,FALSE)</f>
        <v>0</v>
      </c>
      <c r="N1706">
        <f t="shared" si="26"/>
        <v>220</v>
      </c>
      <c r="O1706">
        <f>VLOOKUP($C1706,Inputs!$A$3:$G$53,5,FALSE)</f>
        <v>39.016744186046509</v>
      </c>
      <c r="P1706">
        <f>VLOOKUP(C1706,Depack!A$1:B$51,2,FALSE)</f>
        <v>8.7989825141764939</v>
      </c>
    </row>
    <row r="1707" spans="1:16" x14ac:dyDescent="0.2">
      <c r="A1707">
        <v>1704</v>
      </c>
      <c r="B1707" t="s">
        <v>4277</v>
      </c>
      <c r="C1707" t="s">
        <v>37</v>
      </c>
      <c r="D1707">
        <v>31105</v>
      </c>
      <c r="E1707">
        <v>688.14800000000002</v>
      </c>
      <c r="F1707" s="21">
        <v>1</v>
      </c>
      <c r="G1707" s="21">
        <v>312</v>
      </c>
      <c r="H1707" s="21">
        <v>0</v>
      </c>
      <c r="I1707" s="21">
        <f>VLOOKUP($C1707,Inputs!$A$3:$G$53,2,FALSE)</f>
        <v>14.91</v>
      </c>
      <c r="J1707" s="21">
        <f>VLOOKUP($C1707,Inputs!$A$3:$G$53,3,FALSE)</f>
        <v>2.403</v>
      </c>
      <c r="K1707">
        <f>VLOOKUP($C1707,Inputs!$A$3:$G$53,4,FALSE)</f>
        <v>8.72E-2</v>
      </c>
      <c r="L1707">
        <f>IF(ISBLANK(H1707),VLOOKUP($C1707,Inputs!$A$3:$G$53,5,FALSE),H1707)</f>
        <v>0</v>
      </c>
      <c r="M1707">
        <f>VLOOKUP($C1707,Inputs!$A$3:$G$53,7,FALSE)</f>
        <v>0</v>
      </c>
      <c r="N1707">
        <f t="shared" si="26"/>
        <v>312</v>
      </c>
      <c r="O1707">
        <f>VLOOKUP($C1707,Inputs!$A$3:$G$53,5,FALSE)</f>
        <v>39.016744186046509</v>
      </c>
      <c r="P1707">
        <f>VLOOKUP(C1707,Depack!A$1:B$51,2,FALSE)</f>
        <v>8.7989825141764939</v>
      </c>
    </row>
    <row r="1708" spans="1:16" x14ac:dyDescent="0.2">
      <c r="A1708">
        <v>1705</v>
      </c>
      <c r="B1708" t="s">
        <v>3730</v>
      </c>
      <c r="C1708" t="s">
        <v>37</v>
      </c>
      <c r="D1708">
        <v>31107</v>
      </c>
      <c r="E1708">
        <v>1542.038</v>
      </c>
      <c r="F1708" s="21">
        <v>0</v>
      </c>
      <c r="I1708" s="21">
        <f>VLOOKUP($C1708,Inputs!$A$3:$G$53,2,FALSE)</f>
        <v>14.91</v>
      </c>
      <c r="J1708" s="21">
        <f>VLOOKUP($C1708,Inputs!$A$3:$G$53,3,FALSE)</f>
        <v>2.403</v>
      </c>
      <c r="K1708">
        <f>VLOOKUP($C1708,Inputs!$A$3:$G$53,4,FALSE)</f>
        <v>8.72E-2</v>
      </c>
      <c r="L1708">
        <f>IF(ISBLANK(H1708),VLOOKUP($C1708,Inputs!$A$3:$G$53,5,FALSE),H1708)</f>
        <v>39.016744186046509</v>
      </c>
      <c r="M1708">
        <f>VLOOKUP($C1708,Inputs!$A$3:$G$53,7,FALSE)</f>
        <v>0</v>
      </c>
      <c r="N1708">
        <f t="shared" si="26"/>
        <v>220</v>
      </c>
      <c r="O1708">
        <f>VLOOKUP($C1708,Inputs!$A$3:$G$53,5,FALSE)</f>
        <v>39.016744186046509</v>
      </c>
      <c r="P1708">
        <f>VLOOKUP(C1708,Depack!A$1:B$51,2,FALSE)</f>
        <v>8.7989825141764939</v>
      </c>
    </row>
    <row r="1709" spans="1:16" x14ac:dyDescent="0.2">
      <c r="A1709">
        <v>1706</v>
      </c>
      <c r="B1709" t="s">
        <v>4278</v>
      </c>
      <c r="C1709" t="s">
        <v>37</v>
      </c>
      <c r="D1709">
        <v>31109</v>
      </c>
      <c r="E1709">
        <v>63194.43</v>
      </c>
      <c r="F1709" s="21">
        <v>3</v>
      </c>
      <c r="G1709" s="21">
        <v>346</v>
      </c>
      <c r="H1709" s="21">
        <v>9.5833300000000001</v>
      </c>
      <c r="I1709" s="21">
        <f>VLOOKUP($C1709,Inputs!$A$3:$G$53,2,FALSE)</f>
        <v>14.91</v>
      </c>
      <c r="J1709" s="21">
        <f>VLOOKUP($C1709,Inputs!$A$3:$G$53,3,FALSE)</f>
        <v>2.403</v>
      </c>
      <c r="K1709">
        <f>VLOOKUP($C1709,Inputs!$A$3:$G$53,4,FALSE)</f>
        <v>8.72E-2</v>
      </c>
      <c r="L1709">
        <f>IF(ISBLANK(H1709),VLOOKUP($C1709,Inputs!$A$3:$G$53,5,FALSE),H1709)</f>
        <v>9.5833300000000001</v>
      </c>
      <c r="M1709">
        <f>VLOOKUP($C1709,Inputs!$A$3:$G$53,7,FALSE)</f>
        <v>0</v>
      </c>
      <c r="N1709">
        <f t="shared" si="26"/>
        <v>346</v>
      </c>
      <c r="O1709">
        <f>VLOOKUP($C1709,Inputs!$A$3:$G$53,5,FALSE)</f>
        <v>39.016744186046509</v>
      </c>
      <c r="P1709">
        <f>VLOOKUP(C1709,Depack!A$1:B$51,2,FALSE)</f>
        <v>8.7989825141764939</v>
      </c>
    </row>
    <row r="1710" spans="1:16" x14ac:dyDescent="0.2">
      <c r="A1710">
        <v>1707</v>
      </c>
      <c r="B1710" t="s">
        <v>3409</v>
      </c>
      <c r="C1710" t="s">
        <v>37</v>
      </c>
      <c r="D1710">
        <v>31111</v>
      </c>
      <c r="E1710">
        <v>7141.82</v>
      </c>
      <c r="F1710" s="21">
        <v>1</v>
      </c>
      <c r="G1710" s="21">
        <v>312</v>
      </c>
      <c r="H1710" s="21">
        <v>47.1</v>
      </c>
      <c r="I1710" s="21">
        <f>VLOOKUP($C1710,Inputs!$A$3:$G$53,2,FALSE)</f>
        <v>14.91</v>
      </c>
      <c r="J1710" s="21">
        <f>VLOOKUP($C1710,Inputs!$A$3:$G$53,3,FALSE)</f>
        <v>2.403</v>
      </c>
      <c r="K1710">
        <f>VLOOKUP($C1710,Inputs!$A$3:$G$53,4,FALSE)</f>
        <v>8.72E-2</v>
      </c>
      <c r="L1710">
        <f>IF(ISBLANK(H1710),VLOOKUP($C1710,Inputs!$A$3:$G$53,5,FALSE),H1710)</f>
        <v>47.1</v>
      </c>
      <c r="M1710">
        <f>VLOOKUP($C1710,Inputs!$A$3:$G$53,7,FALSE)</f>
        <v>0</v>
      </c>
      <c r="N1710">
        <f t="shared" si="26"/>
        <v>312</v>
      </c>
      <c r="O1710">
        <f>VLOOKUP($C1710,Inputs!$A$3:$G$53,5,FALSE)</f>
        <v>39.016744186046509</v>
      </c>
      <c r="P1710">
        <f>VLOOKUP(C1710,Depack!A$1:B$51,2,FALSE)</f>
        <v>8.7989825141764939</v>
      </c>
    </row>
    <row r="1711" spans="1:16" x14ac:dyDescent="0.2">
      <c r="A1711">
        <v>1708</v>
      </c>
      <c r="B1711" t="s">
        <v>3411</v>
      </c>
      <c r="C1711" t="s">
        <v>37</v>
      </c>
      <c r="D1711">
        <v>31113</v>
      </c>
      <c r="E1711">
        <v>106.39</v>
      </c>
      <c r="F1711" s="21">
        <v>0</v>
      </c>
      <c r="I1711" s="21">
        <f>VLOOKUP($C1711,Inputs!$A$3:$G$53,2,FALSE)</f>
        <v>14.91</v>
      </c>
      <c r="J1711" s="21">
        <f>VLOOKUP($C1711,Inputs!$A$3:$G$53,3,FALSE)</f>
        <v>2.403</v>
      </c>
      <c r="K1711">
        <f>VLOOKUP($C1711,Inputs!$A$3:$G$53,4,FALSE)</f>
        <v>8.72E-2</v>
      </c>
      <c r="L1711">
        <f>IF(ISBLANK(H1711),VLOOKUP($C1711,Inputs!$A$3:$G$53,5,FALSE),H1711)</f>
        <v>39.016744186046509</v>
      </c>
      <c r="M1711">
        <f>VLOOKUP($C1711,Inputs!$A$3:$G$53,7,FALSE)</f>
        <v>0</v>
      </c>
      <c r="N1711">
        <f t="shared" si="26"/>
        <v>220</v>
      </c>
      <c r="O1711">
        <f>VLOOKUP($C1711,Inputs!$A$3:$G$53,5,FALSE)</f>
        <v>39.016744186046509</v>
      </c>
      <c r="P1711">
        <f>VLOOKUP(C1711,Depack!A$1:B$51,2,FALSE)</f>
        <v>8.7989825141764939</v>
      </c>
    </row>
    <row r="1712" spans="1:16" x14ac:dyDescent="0.2">
      <c r="A1712">
        <v>1709</v>
      </c>
      <c r="B1712" t="s">
        <v>4279</v>
      </c>
      <c r="C1712" t="s">
        <v>37</v>
      </c>
      <c r="D1712">
        <v>31115</v>
      </c>
      <c r="E1712">
        <v>95.213999999999999</v>
      </c>
      <c r="F1712" s="21">
        <v>0</v>
      </c>
      <c r="I1712" s="21">
        <f>VLOOKUP($C1712,Inputs!$A$3:$G$53,2,FALSE)</f>
        <v>14.91</v>
      </c>
      <c r="J1712" s="21">
        <f>VLOOKUP($C1712,Inputs!$A$3:$G$53,3,FALSE)</f>
        <v>2.403</v>
      </c>
      <c r="K1712">
        <f>VLOOKUP($C1712,Inputs!$A$3:$G$53,4,FALSE)</f>
        <v>8.72E-2</v>
      </c>
      <c r="L1712">
        <f>IF(ISBLANK(H1712),VLOOKUP($C1712,Inputs!$A$3:$G$53,5,FALSE),H1712)</f>
        <v>39.016744186046509</v>
      </c>
      <c r="M1712">
        <f>VLOOKUP($C1712,Inputs!$A$3:$G$53,7,FALSE)</f>
        <v>0</v>
      </c>
      <c r="N1712">
        <f t="shared" si="26"/>
        <v>220</v>
      </c>
      <c r="O1712">
        <f>VLOOKUP($C1712,Inputs!$A$3:$G$53,5,FALSE)</f>
        <v>39.016744186046509</v>
      </c>
      <c r="P1712">
        <f>VLOOKUP(C1712,Depack!A$1:B$51,2,FALSE)</f>
        <v>8.7989825141764939</v>
      </c>
    </row>
    <row r="1713" spans="1:16" x14ac:dyDescent="0.2">
      <c r="A1713">
        <v>1710</v>
      </c>
      <c r="B1713" t="s">
        <v>3864</v>
      </c>
      <c r="C1713" t="s">
        <v>37</v>
      </c>
      <c r="D1713">
        <v>31117</v>
      </c>
      <c r="E1713">
        <v>69.284000000000006</v>
      </c>
      <c r="F1713" s="21">
        <v>0</v>
      </c>
      <c r="I1713" s="21">
        <f>VLOOKUP($C1713,Inputs!$A$3:$G$53,2,FALSE)</f>
        <v>14.91</v>
      </c>
      <c r="J1713" s="21">
        <f>VLOOKUP($C1713,Inputs!$A$3:$G$53,3,FALSE)</f>
        <v>2.403</v>
      </c>
      <c r="K1713">
        <f>VLOOKUP($C1713,Inputs!$A$3:$G$53,4,FALSE)</f>
        <v>8.72E-2</v>
      </c>
      <c r="L1713">
        <f>IF(ISBLANK(H1713),VLOOKUP($C1713,Inputs!$A$3:$G$53,5,FALSE),H1713)</f>
        <v>39.016744186046509</v>
      </c>
      <c r="M1713">
        <f>VLOOKUP($C1713,Inputs!$A$3:$G$53,7,FALSE)</f>
        <v>0</v>
      </c>
      <c r="N1713">
        <f t="shared" si="26"/>
        <v>220</v>
      </c>
      <c r="O1713">
        <f>VLOOKUP($C1713,Inputs!$A$3:$G$53,5,FALSE)</f>
        <v>39.016744186046509</v>
      </c>
      <c r="P1713">
        <f>VLOOKUP(C1713,Depack!A$1:B$51,2,FALSE)</f>
        <v>8.7989825141764939</v>
      </c>
    </row>
    <row r="1714" spans="1:16" x14ac:dyDescent="0.2">
      <c r="A1714">
        <v>1711</v>
      </c>
      <c r="B1714" t="s">
        <v>3328</v>
      </c>
      <c r="C1714" t="s">
        <v>37</v>
      </c>
      <c r="D1714">
        <v>31119</v>
      </c>
      <c r="E1714">
        <v>8724.52</v>
      </c>
      <c r="F1714" s="21">
        <v>1</v>
      </c>
      <c r="G1714" s="21">
        <v>260</v>
      </c>
      <c r="H1714" s="21">
        <v>69</v>
      </c>
      <c r="I1714" s="21">
        <f>VLOOKUP($C1714,Inputs!$A$3:$G$53,2,FALSE)</f>
        <v>14.91</v>
      </c>
      <c r="J1714" s="21">
        <f>VLOOKUP($C1714,Inputs!$A$3:$G$53,3,FALSE)</f>
        <v>2.403</v>
      </c>
      <c r="K1714">
        <f>VLOOKUP($C1714,Inputs!$A$3:$G$53,4,FALSE)</f>
        <v>8.72E-2</v>
      </c>
      <c r="L1714">
        <f>IF(ISBLANK(H1714),VLOOKUP($C1714,Inputs!$A$3:$G$53,5,FALSE),H1714)</f>
        <v>69</v>
      </c>
      <c r="M1714">
        <f>VLOOKUP($C1714,Inputs!$A$3:$G$53,7,FALSE)</f>
        <v>0</v>
      </c>
      <c r="N1714">
        <f t="shared" si="26"/>
        <v>260</v>
      </c>
      <c r="O1714">
        <f>VLOOKUP($C1714,Inputs!$A$3:$G$53,5,FALSE)</f>
        <v>39.016744186046509</v>
      </c>
      <c r="P1714">
        <f>VLOOKUP(C1714,Depack!A$1:B$51,2,FALSE)</f>
        <v>8.7989825141764939</v>
      </c>
    </row>
    <row r="1715" spans="1:16" x14ac:dyDescent="0.2">
      <c r="A1715">
        <v>1712</v>
      </c>
      <c r="B1715" t="s">
        <v>4280</v>
      </c>
      <c r="C1715" t="s">
        <v>37</v>
      </c>
      <c r="D1715">
        <v>31121</v>
      </c>
      <c r="E1715">
        <v>1324.9</v>
      </c>
      <c r="F1715" s="21">
        <v>0</v>
      </c>
      <c r="I1715" s="21">
        <f>VLOOKUP($C1715,Inputs!$A$3:$G$53,2,FALSE)</f>
        <v>14.91</v>
      </c>
      <c r="J1715" s="21">
        <f>VLOOKUP($C1715,Inputs!$A$3:$G$53,3,FALSE)</f>
        <v>2.403</v>
      </c>
      <c r="K1715">
        <f>VLOOKUP($C1715,Inputs!$A$3:$G$53,4,FALSE)</f>
        <v>8.72E-2</v>
      </c>
      <c r="L1715">
        <f>IF(ISBLANK(H1715),VLOOKUP($C1715,Inputs!$A$3:$G$53,5,FALSE),H1715)</f>
        <v>39.016744186046509</v>
      </c>
      <c r="M1715">
        <f>VLOOKUP($C1715,Inputs!$A$3:$G$53,7,FALSE)</f>
        <v>0</v>
      </c>
      <c r="N1715">
        <f t="shared" si="26"/>
        <v>220</v>
      </c>
      <c r="O1715">
        <f>VLOOKUP($C1715,Inputs!$A$3:$G$53,5,FALSE)</f>
        <v>39.016744186046509</v>
      </c>
      <c r="P1715">
        <f>VLOOKUP(C1715,Depack!A$1:B$51,2,FALSE)</f>
        <v>8.7989825141764939</v>
      </c>
    </row>
    <row r="1716" spans="1:16" x14ac:dyDescent="0.2">
      <c r="A1716">
        <v>1713</v>
      </c>
      <c r="B1716" t="s">
        <v>4281</v>
      </c>
      <c r="C1716" t="s">
        <v>37</v>
      </c>
      <c r="D1716">
        <v>31123</v>
      </c>
      <c r="E1716">
        <v>901.28399999999999</v>
      </c>
      <c r="F1716" s="21">
        <v>0</v>
      </c>
      <c r="I1716" s="21">
        <f>VLOOKUP($C1716,Inputs!$A$3:$G$53,2,FALSE)</f>
        <v>14.91</v>
      </c>
      <c r="J1716" s="21">
        <f>VLOOKUP($C1716,Inputs!$A$3:$G$53,3,FALSE)</f>
        <v>2.403</v>
      </c>
      <c r="K1716">
        <f>VLOOKUP($C1716,Inputs!$A$3:$G$53,4,FALSE)</f>
        <v>8.72E-2</v>
      </c>
      <c r="L1716">
        <f>IF(ISBLANK(H1716),VLOOKUP($C1716,Inputs!$A$3:$G$53,5,FALSE),H1716)</f>
        <v>39.016744186046509</v>
      </c>
      <c r="M1716">
        <f>VLOOKUP($C1716,Inputs!$A$3:$G$53,7,FALSE)</f>
        <v>0</v>
      </c>
      <c r="N1716">
        <f t="shared" si="26"/>
        <v>220</v>
      </c>
      <c r="O1716">
        <f>VLOOKUP($C1716,Inputs!$A$3:$G$53,5,FALSE)</f>
        <v>39.016744186046509</v>
      </c>
      <c r="P1716">
        <f>VLOOKUP(C1716,Depack!A$1:B$51,2,FALSE)</f>
        <v>8.7989825141764939</v>
      </c>
    </row>
    <row r="1717" spans="1:16" x14ac:dyDescent="0.2">
      <c r="A1717">
        <v>1714</v>
      </c>
      <c r="B1717" t="s">
        <v>4282</v>
      </c>
      <c r="C1717" t="s">
        <v>37</v>
      </c>
      <c r="D1717">
        <v>31125</v>
      </c>
      <c r="E1717">
        <v>666.74</v>
      </c>
      <c r="F1717" s="21">
        <v>0</v>
      </c>
      <c r="I1717" s="21">
        <f>VLOOKUP($C1717,Inputs!$A$3:$G$53,2,FALSE)</f>
        <v>14.91</v>
      </c>
      <c r="J1717" s="21">
        <f>VLOOKUP($C1717,Inputs!$A$3:$G$53,3,FALSE)</f>
        <v>2.403</v>
      </c>
      <c r="K1717">
        <f>VLOOKUP($C1717,Inputs!$A$3:$G$53,4,FALSE)</f>
        <v>8.72E-2</v>
      </c>
      <c r="L1717">
        <f>IF(ISBLANK(H1717),VLOOKUP($C1717,Inputs!$A$3:$G$53,5,FALSE),H1717)</f>
        <v>39.016744186046509</v>
      </c>
      <c r="M1717">
        <f>VLOOKUP($C1717,Inputs!$A$3:$G$53,7,FALSE)</f>
        <v>0</v>
      </c>
      <c r="N1717">
        <f t="shared" si="26"/>
        <v>220</v>
      </c>
      <c r="O1717">
        <f>VLOOKUP($C1717,Inputs!$A$3:$G$53,5,FALSE)</f>
        <v>39.016744186046509</v>
      </c>
      <c r="P1717">
        <f>VLOOKUP(C1717,Depack!A$1:B$51,2,FALSE)</f>
        <v>8.7989825141764939</v>
      </c>
    </row>
    <row r="1718" spans="1:16" x14ac:dyDescent="0.2">
      <c r="A1718">
        <v>1715</v>
      </c>
      <c r="B1718" t="s">
        <v>3868</v>
      </c>
      <c r="C1718" t="s">
        <v>37</v>
      </c>
      <c r="D1718">
        <v>31127</v>
      </c>
      <c r="E1718">
        <v>1481.2639999999999</v>
      </c>
      <c r="F1718" s="21">
        <v>0</v>
      </c>
      <c r="I1718" s="21">
        <f>VLOOKUP($C1718,Inputs!$A$3:$G$53,2,FALSE)</f>
        <v>14.91</v>
      </c>
      <c r="J1718" s="21">
        <f>VLOOKUP($C1718,Inputs!$A$3:$G$53,3,FALSE)</f>
        <v>2.403</v>
      </c>
      <c r="K1718">
        <f>VLOOKUP($C1718,Inputs!$A$3:$G$53,4,FALSE)</f>
        <v>8.72E-2</v>
      </c>
      <c r="L1718">
        <f>IF(ISBLANK(H1718),VLOOKUP($C1718,Inputs!$A$3:$G$53,5,FALSE),H1718)</f>
        <v>39.016744186046509</v>
      </c>
      <c r="M1718">
        <f>VLOOKUP($C1718,Inputs!$A$3:$G$53,7,FALSE)</f>
        <v>0</v>
      </c>
      <c r="N1718">
        <f t="shared" si="26"/>
        <v>220</v>
      </c>
      <c r="O1718">
        <f>VLOOKUP($C1718,Inputs!$A$3:$G$53,5,FALSE)</f>
        <v>39.016744186046509</v>
      </c>
      <c r="P1718">
        <f>VLOOKUP(C1718,Depack!A$1:B$51,2,FALSE)</f>
        <v>8.7989825141764939</v>
      </c>
    </row>
    <row r="1719" spans="1:16" x14ac:dyDescent="0.2">
      <c r="A1719">
        <v>1716</v>
      </c>
      <c r="B1719" t="s">
        <v>4283</v>
      </c>
      <c r="C1719" t="s">
        <v>37</v>
      </c>
      <c r="D1719">
        <v>31129</v>
      </c>
      <c r="E1719">
        <v>785.38800000000003</v>
      </c>
      <c r="F1719" s="21">
        <v>0</v>
      </c>
      <c r="I1719" s="21">
        <f>VLOOKUP($C1719,Inputs!$A$3:$G$53,2,FALSE)</f>
        <v>14.91</v>
      </c>
      <c r="J1719" s="21">
        <f>VLOOKUP($C1719,Inputs!$A$3:$G$53,3,FALSE)</f>
        <v>2.403</v>
      </c>
      <c r="K1719">
        <f>VLOOKUP($C1719,Inputs!$A$3:$G$53,4,FALSE)</f>
        <v>8.72E-2</v>
      </c>
      <c r="L1719">
        <f>IF(ISBLANK(H1719),VLOOKUP($C1719,Inputs!$A$3:$G$53,5,FALSE),H1719)</f>
        <v>39.016744186046509</v>
      </c>
      <c r="M1719">
        <f>VLOOKUP($C1719,Inputs!$A$3:$G$53,7,FALSE)</f>
        <v>0</v>
      </c>
      <c r="N1719">
        <f t="shared" si="26"/>
        <v>220</v>
      </c>
      <c r="O1719">
        <f>VLOOKUP($C1719,Inputs!$A$3:$G$53,5,FALSE)</f>
        <v>39.016744186046509</v>
      </c>
      <c r="P1719">
        <f>VLOOKUP(C1719,Depack!A$1:B$51,2,FALSE)</f>
        <v>8.7989825141764939</v>
      </c>
    </row>
    <row r="1720" spans="1:16" x14ac:dyDescent="0.2">
      <c r="A1720">
        <v>1717</v>
      </c>
      <c r="B1720" t="s">
        <v>4284</v>
      </c>
      <c r="C1720" t="s">
        <v>37</v>
      </c>
      <c r="D1720">
        <v>31131</v>
      </c>
      <c r="E1720">
        <v>3174.17</v>
      </c>
      <c r="F1720" s="21">
        <v>1</v>
      </c>
      <c r="G1720" s="21">
        <v>312</v>
      </c>
      <c r="H1720" s="21">
        <v>69.5</v>
      </c>
      <c r="I1720" s="21">
        <f>VLOOKUP($C1720,Inputs!$A$3:$G$53,2,FALSE)</f>
        <v>14.91</v>
      </c>
      <c r="J1720" s="21">
        <f>VLOOKUP($C1720,Inputs!$A$3:$G$53,3,FALSE)</f>
        <v>2.403</v>
      </c>
      <c r="K1720">
        <f>VLOOKUP($C1720,Inputs!$A$3:$G$53,4,FALSE)</f>
        <v>8.72E-2</v>
      </c>
      <c r="L1720">
        <f>IF(ISBLANK(H1720),VLOOKUP($C1720,Inputs!$A$3:$G$53,5,FALSE),H1720)</f>
        <v>69.5</v>
      </c>
      <c r="M1720">
        <f>VLOOKUP($C1720,Inputs!$A$3:$G$53,7,FALSE)</f>
        <v>0</v>
      </c>
      <c r="N1720">
        <f t="shared" si="26"/>
        <v>312</v>
      </c>
      <c r="O1720">
        <f>VLOOKUP($C1720,Inputs!$A$3:$G$53,5,FALSE)</f>
        <v>39.016744186046509</v>
      </c>
      <c r="P1720">
        <f>VLOOKUP(C1720,Depack!A$1:B$51,2,FALSE)</f>
        <v>8.7989825141764939</v>
      </c>
    </row>
    <row r="1721" spans="1:16" x14ac:dyDescent="0.2">
      <c r="A1721">
        <v>1718</v>
      </c>
      <c r="B1721" t="s">
        <v>3875</v>
      </c>
      <c r="C1721" t="s">
        <v>37</v>
      </c>
      <c r="D1721">
        <v>31133</v>
      </c>
      <c r="E1721">
        <v>506.77</v>
      </c>
      <c r="F1721" s="21">
        <v>1</v>
      </c>
      <c r="G1721" s="21">
        <v>260</v>
      </c>
      <c r="H1721" s="21">
        <v>52</v>
      </c>
      <c r="I1721" s="21">
        <f>VLOOKUP($C1721,Inputs!$A$3:$G$53,2,FALSE)</f>
        <v>14.91</v>
      </c>
      <c r="J1721" s="21">
        <f>VLOOKUP($C1721,Inputs!$A$3:$G$53,3,FALSE)</f>
        <v>2.403</v>
      </c>
      <c r="K1721">
        <f>VLOOKUP($C1721,Inputs!$A$3:$G$53,4,FALSE)</f>
        <v>8.72E-2</v>
      </c>
      <c r="L1721">
        <f>IF(ISBLANK(H1721),VLOOKUP($C1721,Inputs!$A$3:$G$53,5,FALSE),H1721)</f>
        <v>52</v>
      </c>
      <c r="M1721">
        <f>VLOOKUP($C1721,Inputs!$A$3:$G$53,7,FALSE)</f>
        <v>0</v>
      </c>
      <c r="N1721">
        <f t="shared" si="26"/>
        <v>260</v>
      </c>
      <c r="O1721">
        <f>VLOOKUP($C1721,Inputs!$A$3:$G$53,5,FALSE)</f>
        <v>39.016744186046509</v>
      </c>
      <c r="P1721">
        <f>VLOOKUP(C1721,Depack!A$1:B$51,2,FALSE)</f>
        <v>8.7989825141764939</v>
      </c>
    </row>
    <row r="1722" spans="1:16" x14ac:dyDescent="0.2">
      <c r="A1722">
        <v>1719</v>
      </c>
      <c r="B1722" t="s">
        <v>4285</v>
      </c>
      <c r="C1722" t="s">
        <v>37</v>
      </c>
      <c r="D1722">
        <v>31135</v>
      </c>
      <c r="E1722">
        <v>470.71600000000001</v>
      </c>
      <c r="F1722" s="21">
        <v>1</v>
      </c>
      <c r="G1722" s="21">
        <v>312</v>
      </c>
      <c r="H1722" s="21">
        <v>51.25</v>
      </c>
      <c r="I1722" s="21">
        <f>VLOOKUP($C1722,Inputs!$A$3:$G$53,2,FALSE)</f>
        <v>14.91</v>
      </c>
      <c r="J1722" s="21">
        <f>VLOOKUP($C1722,Inputs!$A$3:$G$53,3,FALSE)</f>
        <v>2.403</v>
      </c>
      <c r="K1722">
        <f>VLOOKUP($C1722,Inputs!$A$3:$G$53,4,FALSE)</f>
        <v>8.72E-2</v>
      </c>
      <c r="L1722">
        <f>IF(ISBLANK(H1722),VLOOKUP($C1722,Inputs!$A$3:$G$53,5,FALSE),H1722)</f>
        <v>51.25</v>
      </c>
      <c r="M1722">
        <f>VLOOKUP($C1722,Inputs!$A$3:$G$53,7,FALSE)</f>
        <v>0</v>
      </c>
      <c r="N1722">
        <f t="shared" si="26"/>
        <v>312</v>
      </c>
      <c r="O1722">
        <f>VLOOKUP($C1722,Inputs!$A$3:$G$53,5,FALSE)</f>
        <v>39.016744186046509</v>
      </c>
      <c r="P1722">
        <f>VLOOKUP(C1722,Depack!A$1:B$51,2,FALSE)</f>
        <v>8.7989825141764939</v>
      </c>
    </row>
    <row r="1723" spans="1:16" x14ac:dyDescent="0.2">
      <c r="A1723">
        <v>1720</v>
      </c>
      <c r="B1723" t="s">
        <v>4205</v>
      </c>
      <c r="C1723" t="s">
        <v>37</v>
      </c>
      <c r="D1723">
        <v>31137</v>
      </c>
      <c r="E1723">
        <v>1810.66</v>
      </c>
      <c r="F1723" s="21">
        <v>1</v>
      </c>
      <c r="G1723" s="21">
        <v>312</v>
      </c>
      <c r="H1723" s="21">
        <v>34.5</v>
      </c>
      <c r="I1723" s="21">
        <f>VLOOKUP($C1723,Inputs!$A$3:$G$53,2,FALSE)</f>
        <v>14.91</v>
      </c>
      <c r="J1723" s="21">
        <f>VLOOKUP($C1723,Inputs!$A$3:$G$53,3,FALSE)</f>
        <v>2.403</v>
      </c>
      <c r="K1723">
        <f>VLOOKUP($C1723,Inputs!$A$3:$G$53,4,FALSE)</f>
        <v>8.72E-2</v>
      </c>
      <c r="L1723">
        <f>IF(ISBLANK(H1723),VLOOKUP($C1723,Inputs!$A$3:$G$53,5,FALSE),H1723)</f>
        <v>34.5</v>
      </c>
      <c r="M1723">
        <f>VLOOKUP($C1723,Inputs!$A$3:$G$53,7,FALSE)</f>
        <v>0</v>
      </c>
      <c r="N1723">
        <f t="shared" si="26"/>
        <v>312</v>
      </c>
      <c r="O1723">
        <f>VLOOKUP($C1723,Inputs!$A$3:$G$53,5,FALSE)</f>
        <v>39.016744186046509</v>
      </c>
      <c r="P1723">
        <f>VLOOKUP(C1723,Depack!A$1:B$51,2,FALSE)</f>
        <v>8.7989825141764939</v>
      </c>
    </row>
    <row r="1724" spans="1:16" x14ac:dyDescent="0.2">
      <c r="A1724">
        <v>1721</v>
      </c>
      <c r="B1724" t="s">
        <v>3642</v>
      </c>
      <c r="C1724" t="s">
        <v>37</v>
      </c>
      <c r="D1724">
        <v>31139</v>
      </c>
      <c r="E1724">
        <v>1224.5060000000001</v>
      </c>
      <c r="F1724" s="21">
        <v>0</v>
      </c>
      <c r="I1724" s="21">
        <f>VLOOKUP($C1724,Inputs!$A$3:$G$53,2,FALSE)</f>
        <v>14.91</v>
      </c>
      <c r="J1724" s="21">
        <f>VLOOKUP($C1724,Inputs!$A$3:$G$53,3,FALSE)</f>
        <v>2.403</v>
      </c>
      <c r="K1724">
        <f>VLOOKUP($C1724,Inputs!$A$3:$G$53,4,FALSE)</f>
        <v>8.72E-2</v>
      </c>
      <c r="L1724">
        <f>IF(ISBLANK(H1724),VLOOKUP($C1724,Inputs!$A$3:$G$53,5,FALSE),H1724)</f>
        <v>39.016744186046509</v>
      </c>
      <c r="M1724">
        <f>VLOOKUP($C1724,Inputs!$A$3:$G$53,7,FALSE)</f>
        <v>0</v>
      </c>
      <c r="N1724">
        <f t="shared" si="26"/>
        <v>220</v>
      </c>
      <c r="O1724">
        <f>VLOOKUP($C1724,Inputs!$A$3:$G$53,5,FALSE)</f>
        <v>39.016744186046509</v>
      </c>
      <c r="P1724">
        <f>VLOOKUP(C1724,Depack!A$1:B$51,2,FALSE)</f>
        <v>8.7989825141764939</v>
      </c>
    </row>
    <row r="1725" spans="1:16" x14ac:dyDescent="0.2">
      <c r="A1725">
        <v>1722</v>
      </c>
      <c r="B1725" t="s">
        <v>4206</v>
      </c>
      <c r="C1725" t="s">
        <v>37</v>
      </c>
      <c r="D1725">
        <v>31141</v>
      </c>
      <c r="E1725">
        <v>6432.32</v>
      </c>
      <c r="F1725" s="21">
        <v>1</v>
      </c>
      <c r="G1725" s="21">
        <v>312</v>
      </c>
      <c r="H1725" s="21">
        <v>30</v>
      </c>
      <c r="I1725" s="21">
        <f>VLOOKUP($C1725,Inputs!$A$3:$G$53,2,FALSE)</f>
        <v>14.91</v>
      </c>
      <c r="J1725" s="21">
        <f>VLOOKUP($C1725,Inputs!$A$3:$G$53,3,FALSE)</f>
        <v>2.403</v>
      </c>
      <c r="K1725">
        <f>VLOOKUP($C1725,Inputs!$A$3:$G$53,4,FALSE)</f>
        <v>8.72E-2</v>
      </c>
      <c r="L1725">
        <f>IF(ISBLANK(H1725),VLOOKUP($C1725,Inputs!$A$3:$G$53,5,FALSE),H1725)</f>
        <v>30</v>
      </c>
      <c r="M1725">
        <f>VLOOKUP($C1725,Inputs!$A$3:$G$53,7,FALSE)</f>
        <v>0</v>
      </c>
      <c r="N1725">
        <f t="shared" si="26"/>
        <v>312</v>
      </c>
      <c r="O1725">
        <f>VLOOKUP($C1725,Inputs!$A$3:$G$53,5,FALSE)</f>
        <v>39.016744186046509</v>
      </c>
      <c r="P1725">
        <f>VLOOKUP(C1725,Depack!A$1:B$51,2,FALSE)</f>
        <v>8.7989825141764939</v>
      </c>
    </row>
    <row r="1726" spans="1:16" x14ac:dyDescent="0.2">
      <c r="A1726">
        <v>1723</v>
      </c>
      <c r="B1726" t="s">
        <v>1439</v>
      </c>
      <c r="C1726" t="s">
        <v>37</v>
      </c>
      <c r="D1726">
        <v>31143</v>
      </c>
      <c r="E1726">
        <v>900.12</v>
      </c>
      <c r="F1726" s="21">
        <v>0</v>
      </c>
      <c r="I1726" s="21">
        <f>VLOOKUP($C1726,Inputs!$A$3:$G$53,2,FALSE)</f>
        <v>14.91</v>
      </c>
      <c r="J1726" s="21">
        <f>VLOOKUP($C1726,Inputs!$A$3:$G$53,3,FALSE)</f>
        <v>2.403</v>
      </c>
      <c r="K1726">
        <f>VLOOKUP($C1726,Inputs!$A$3:$G$53,4,FALSE)</f>
        <v>8.72E-2</v>
      </c>
      <c r="L1726">
        <f>IF(ISBLANK(H1726),VLOOKUP($C1726,Inputs!$A$3:$G$53,5,FALSE),H1726)</f>
        <v>39.016744186046509</v>
      </c>
      <c r="M1726">
        <f>VLOOKUP($C1726,Inputs!$A$3:$G$53,7,FALSE)</f>
        <v>0</v>
      </c>
      <c r="N1726">
        <f t="shared" si="26"/>
        <v>220</v>
      </c>
      <c r="O1726">
        <f>VLOOKUP($C1726,Inputs!$A$3:$G$53,5,FALSE)</f>
        <v>39.016744186046509</v>
      </c>
      <c r="P1726">
        <f>VLOOKUP(C1726,Depack!A$1:B$51,2,FALSE)</f>
        <v>8.7989825141764939</v>
      </c>
    </row>
    <row r="1727" spans="1:16" x14ac:dyDescent="0.2">
      <c r="A1727">
        <v>1724</v>
      </c>
      <c r="B1727" t="s">
        <v>4286</v>
      </c>
      <c r="C1727" t="s">
        <v>37</v>
      </c>
      <c r="D1727">
        <v>31145</v>
      </c>
      <c r="E1727">
        <v>2269.4299999999998</v>
      </c>
      <c r="F1727" s="21">
        <v>0</v>
      </c>
      <c r="I1727" s="21">
        <f>VLOOKUP($C1727,Inputs!$A$3:$G$53,2,FALSE)</f>
        <v>14.91</v>
      </c>
      <c r="J1727" s="21">
        <f>VLOOKUP($C1727,Inputs!$A$3:$G$53,3,FALSE)</f>
        <v>2.403</v>
      </c>
      <c r="K1727">
        <f>VLOOKUP($C1727,Inputs!$A$3:$G$53,4,FALSE)</f>
        <v>8.72E-2</v>
      </c>
      <c r="L1727">
        <f>IF(ISBLANK(H1727),VLOOKUP($C1727,Inputs!$A$3:$G$53,5,FALSE),H1727)</f>
        <v>39.016744186046509</v>
      </c>
      <c r="M1727">
        <f>VLOOKUP($C1727,Inputs!$A$3:$G$53,7,FALSE)</f>
        <v>0</v>
      </c>
      <c r="N1727">
        <f t="shared" si="26"/>
        <v>220</v>
      </c>
      <c r="O1727">
        <f>VLOOKUP($C1727,Inputs!$A$3:$G$53,5,FALSE)</f>
        <v>39.016744186046509</v>
      </c>
      <c r="P1727">
        <f>VLOOKUP(C1727,Depack!A$1:B$51,2,FALSE)</f>
        <v>8.7989825141764939</v>
      </c>
    </row>
    <row r="1728" spans="1:16" x14ac:dyDescent="0.2">
      <c r="A1728">
        <v>1725</v>
      </c>
      <c r="B1728" t="s">
        <v>4287</v>
      </c>
      <c r="C1728" t="s">
        <v>37</v>
      </c>
      <c r="D1728">
        <v>31147</v>
      </c>
      <c r="E1728">
        <v>1480.56</v>
      </c>
      <c r="F1728" s="21">
        <v>0</v>
      </c>
      <c r="I1728" s="21">
        <f>VLOOKUP($C1728,Inputs!$A$3:$G$53,2,FALSE)</f>
        <v>14.91</v>
      </c>
      <c r="J1728" s="21">
        <f>VLOOKUP($C1728,Inputs!$A$3:$G$53,3,FALSE)</f>
        <v>2.403</v>
      </c>
      <c r="K1728">
        <f>VLOOKUP($C1728,Inputs!$A$3:$G$53,4,FALSE)</f>
        <v>8.72E-2</v>
      </c>
      <c r="L1728">
        <f>IF(ISBLANK(H1728),VLOOKUP($C1728,Inputs!$A$3:$G$53,5,FALSE),H1728)</f>
        <v>39.016744186046509</v>
      </c>
      <c r="M1728">
        <f>VLOOKUP($C1728,Inputs!$A$3:$G$53,7,FALSE)</f>
        <v>0</v>
      </c>
      <c r="N1728">
        <f t="shared" si="26"/>
        <v>220</v>
      </c>
      <c r="O1728">
        <f>VLOOKUP($C1728,Inputs!$A$3:$G$53,5,FALSE)</f>
        <v>39.016744186046509</v>
      </c>
      <c r="P1728">
        <f>VLOOKUP(C1728,Depack!A$1:B$51,2,FALSE)</f>
        <v>8.7989825141764939</v>
      </c>
    </row>
    <row r="1729" spans="1:16" x14ac:dyDescent="0.2">
      <c r="A1729">
        <v>1726</v>
      </c>
      <c r="B1729" t="s">
        <v>4132</v>
      </c>
      <c r="C1729" t="s">
        <v>37</v>
      </c>
      <c r="D1729">
        <v>31149</v>
      </c>
      <c r="E1729">
        <v>233.61600000000001</v>
      </c>
      <c r="F1729" s="21">
        <v>0</v>
      </c>
      <c r="I1729" s="21">
        <f>VLOOKUP($C1729,Inputs!$A$3:$G$53,2,FALSE)</f>
        <v>14.91</v>
      </c>
      <c r="J1729" s="21">
        <f>VLOOKUP($C1729,Inputs!$A$3:$G$53,3,FALSE)</f>
        <v>2.403</v>
      </c>
      <c r="K1729">
        <f>VLOOKUP($C1729,Inputs!$A$3:$G$53,4,FALSE)</f>
        <v>8.72E-2</v>
      </c>
      <c r="L1729">
        <f>IF(ISBLANK(H1729),VLOOKUP($C1729,Inputs!$A$3:$G$53,5,FALSE),H1729)</f>
        <v>39.016744186046509</v>
      </c>
      <c r="M1729">
        <f>VLOOKUP($C1729,Inputs!$A$3:$G$53,7,FALSE)</f>
        <v>0</v>
      </c>
      <c r="N1729">
        <f t="shared" si="26"/>
        <v>220</v>
      </c>
      <c r="O1729">
        <f>VLOOKUP($C1729,Inputs!$A$3:$G$53,5,FALSE)</f>
        <v>39.016744186046509</v>
      </c>
      <c r="P1729">
        <f>VLOOKUP(C1729,Depack!A$1:B$51,2,FALSE)</f>
        <v>8.7989825141764939</v>
      </c>
    </row>
    <row r="1730" spans="1:16" x14ac:dyDescent="0.2">
      <c r="A1730">
        <v>1727</v>
      </c>
      <c r="B1730" t="s">
        <v>3422</v>
      </c>
      <c r="C1730" t="s">
        <v>37</v>
      </c>
      <c r="D1730">
        <v>31151</v>
      </c>
      <c r="E1730">
        <v>3802.06</v>
      </c>
      <c r="F1730" s="21">
        <v>0</v>
      </c>
      <c r="I1730" s="21">
        <f>VLOOKUP($C1730,Inputs!$A$3:$G$53,2,FALSE)</f>
        <v>14.91</v>
      </c>
      <c r="J1730" s="21">
        <f>VLOOKUP($C1730,Inputs!$A$3:$G$53,3,FALSE)</f>
        <v>2.403</v>
      </c>
      <c r="K1730">
        <f>VLOOKUP($C1730,Inputs!$A$3:$G$53,4,FALSE)</f>
        <v>8.72E-2</v>
      </c>
      <c r="L1730">
        <f>IF(ISBLANK(H1730),VLOOKUP($C1730,Inputs!$A$3:$G$53,5,FALSE),H1730)</f>
        <v>39.016744186046509</v>
      </c>
      <c r="M1730">
        <f>VLOOKUP($C1730,Inputs!$A$3:$G$53,7,FALSE)</f>
        <v>0</v>
      </c>
      <c r="N1730">
        <f t="shared" si="26"/>
        <v>220</v>
      </c>
      <c r="O1730">
        <f>VLOOKUP($C1730,Inputs!$A$3:$G$53,5,FALSE)</f>
        <v>39.016744186046509</v>
      </c>
      <c r="P1730">
        <f>VLOOKUP(C1730,Depack!A$1:B$51,2,FALSE)</f>
        <v>8.7989825141764939</v>
      </c>
    </row>
    <row r="1731" spans="1:16" x14ac:dyDescent="0.2">
      <c r="A1731">
        <v>1728</v>
      </c>
      <c r="B1731" t="s">
        <v>4288</v>
      </c>
      <c r="C1731" t="s">
        <v>37</v>
      </c>
      <c r="D1731">
        <v>31153</v>
      </c>
      <c r="E1731">
        <v>30208.6</v>
      </c>
      <c r="F1731" s="21">
        <v>1</v>
      </c>
      <c r="G1731" s="21">
        <v>312</v>
      </c>
      <c r="H1731" s="21">
        <v>38.67</v>
      </c>
      <c r="I1731" s="21">
        <f>VLOOKUP($C1731,Inputs!$A$3:$G$53,2,FALSE)</f>
        <v>14.91</v>
      </c>
      <c r="J1731" s="21">
        <f>VLOOKUP($C1731,Inputs!$A$3:$G$53,3,FALSE)</f>
        <v>2.403</v>
      </c>
      <c r="K1731">
        <f>VLOOKUP($C1731,Inputs!$A$3:$G$53,4,FALSE)</f>
        <v>8.72E-2</v>
      </c>
      <c r="L1731">
        <f>IF(ISBLANK(H1731),VLOOKUP($C1731,Inputs!$A$3:$G$53,5,FALSE),H1731)</f>
        <v>38.67</v>
      </c>
      <c r="M1731">
        <f>VLOOKUP($C1731,Inputs!$A$3:$G$53,7,FALSE)</f>
        <v>0</v>
      </c>
      <c r="N1731">
        <f t="shared" ref="N1731:N1794" si="27">IF(ISBLANK(G1731),220,G1731)</f>
        <v>312</v>
      </c>
      <c r="O1731">
        <f>VLOOKUP($C1731,Inputs!$A$3:$G$53,5,FALSE)</f>
        <v>39.016744186046509</v>
      </c>
      <c r="P1731">
        <f>VLOOKUP(C1731,Depack!A$1:B$51,2,FALSE)</f>
        <v>8.7989825141764939</v>
      </c>
    </row>
    <row r="1732" spans="1:16" x14ac:dyDescent="0.2">
      <c r="A1732">
        <v>1729</v>
      </c>
      <c r="B1732" t="s">
        <v>4289</v>
      </c>
      <c r="C1732" t="s">
        <v>37</v>
      </c>
      <c r="D1732">
        <v>31155</v>
      </c>
      <c r="E1732">
        <v>3448.18</v>
      </c>
      <c r="F1732" s="21">
        <v>0</v>
      </c>
      <c r="I1732" s="21">
        <f>VLOOKUP($C1732,Inputs!$A$3:$G$53,2,FALSE)</f>
        <v>14.91</v>
      </c>
      <c r="J1732" s="21">
        <f>VLOOKUP($C1732,Inputs!$A$3:$G$53,3,FALSE)</f>
        <v>2.403</v>
      </c>
      <c r="K1732">
        <f>VLOOKUP($C1732,Inputs!$A$3:$G$53,4,FALSE)</f>
        <v>8.72E-2</v>
      </c>
      <c r="L1732">
        <f>IF(ISBLANK(H1732),VLOOKUP($C1732,Inputs!$A$3:$G$53,5,FALSE),H1732)</f>
        <v>39.016744186046509</v>
      </c>
      <c r="M1732">
        <f>VLOOKUP($C1732,Inputs!$A$3:$G$53,7,FALSE)</f>
        <v>0</v>
      </c>
      <c r="N1732">
        <f t="shared" si="27"/>
        <v>220</v>
      </c>
      <c r="O1732">
        <f>VLOOKUP($C1732,Inputs!$A$3:$G$53,5,FALSE)</f>
        <v>39.016744186046509</v>
      </c>
      <c r="P1732">
        <f>VLOOKUP(C1732,Depack!A$1:B$51,2,FALSE)</f>
        <v>8.7989825141764939</v>
      </c>
    </row>
    <row r="1733" spans="1:16" x14ac:dyDescent="0.2">
      <c r="A1733">
        <v>1730</v>
      </c>
      <c r="B1733" t="s">
        <v>4290</v>
      </c>
      <c r="C1733" t="s">
        <v>37</v>
      </c>
      <c r="D1733">
        <v>31157</v>
      </c>
      <c r="E1733">
        <v>7408.5</v>
      </c>
      <c r="F1733" s="21">
        <v>1</v>
      </c>
      <c r="G1733" s="21">
        <v>260</v>
      </c>
      <c r="H1733" s="21">
        <v>39</v>
      </c>
      <c r="I1733" s="21">
        <f>VLOOKUP($C1733,Inputs!$A$3:$G$53,2,FALSE)</f>
        <v>14.91</v>
      </c>
      <c r="J1733" s="21">
        <f>VLOOKUP($C1733,Inputs!$A$3:$G$53,3,FALSE)</f>
        <v>2.403</v>
      </c>
      <c r="K1733">
        <f>VLOOKUP($C1733,Inputs!$A$3:$G$53,4,FALSE)</f>
        <v>8.72E-2</v>
      </c>
      <c r="L1733">
        <f>IF(ISBLANK(H1733),VLOOKUP($C1733,Inputs!$A$3:$G$53,5,FALSE),H1733)</f>
        <v>39</v>
      </c>
      <c r="M1733">
        <f>VLOOKUP($C1733,Inputs!$A$3:$G$53,7,FALSE)</f>
        <v>0</v>
      </c>
      <c r="N1733">
        <f t="shared" si="27"/>
        <v>260</v>
      </c>
      <c r="O1733">
        <f>VLOOKUP($C1733,Inputs!$A$3:$G$53,5,FALSE)</f>
        <v>39.016744186046509</v>
      </c>
      <c r="P1733">
        <f>VLOOKUP(C1733,Depack!A$1:B$51,2,FALSE)</f>
        <v>8.7989825141764939</v>
      </c>
    </row>
    <row r="1734" spans="1:16" x14ac:dyDescent="0.2">
      <c r="A1734">
        <v>1731</v>
      </c>
      <c r="B1734" t="s">
        <v>3884</v>
      </c>
      <c r="C1734" t="s">
        <v>37</v>
      </c>
      <c r="D1734">
        <v>31159</v>
      </c>
      <c r="E1734">
        <v>3116.47</v>
      </c>
      <c r="F1734" s="21">
        <v>1</v>
      </c>
      <c r="G1734" s="21">
        <v>260</v>
      </c>
      <c r="H1734" s="21">
        <v>45</v>
      </c>
      <c r="I1734" s="21">
        <f>VLOOKUP($C1734,Inputs!$A$3:$G$53,2,FALSE)</f>
        <v>14.91</v>
      </c>
      <c r="J1734" s="21">
        <f>VLOOKUP($C1734,Inputs!$A$3:$G$53,3,FALSE)</f>
        <v>2.403</v>
      </c>
      <c r="K1734">
        <f>VLOOKUP($C1734,Inputs!$A$3:$G$53,4,FALSE)</f>
        <v>8.72E-2</v>
      </c>
      <c r="L1734">
        <f>IF(ISBLANK(H1734),VLOOKUP($C1734,Inputs!$A$3:$G$53,5,FALSE),H1734)</f>
        <v>45</v>
      </c>
      <c r="M1734">
        <f>VLOOKUP($C1734,Inputs!$A$3:$G$53,7,FALSE)</f>
        <v>0</v>
      </c>
      <c r="N1734">
        <f t="shared" si="27"/>
        <v>260</v>
      </c>
      <c r="O1734">
        <f>VLOOKUP($C1734,Inputs!$A$3:$G$53,5,FALSE)</f>
        <v>39.016744186046509</v>
      </c>
      <c r="P1734">
        <f>VLOOKUP(C1734,Depack!A$1:B$51,2,FALSE)</f>
        <v>8.7989825141764939</v>
      </c>
    </row>
    <row r="1735" spans="1:16" x14ac:dyDescent="0.2">
      <c r="A1735">
        <v>1732</v>
      </c>
      <c r="B1735" t="s">
        <v>3886</v>
      </c>
      <c r="C1735" t="s">
        <v>37</v>
      </c>
      <c r="D1735">
        <v>31161</v>
      </c>
      <c r="E1735">
        <v>1084.3240000000001</v>
      </c>
      <c r="F1735" s="21">
        <v>0</v>
      </c>
      <c r="I1735" s="21">
        <f>VLOOKUP($C1735,Inputs!$A$3:$G$53,2,FALSE)</f>
        <v>14.91</v>
      </c>
      <c r="J1735" s="21">
        <f>VLOOKUP($C1735,Inputs!$A$3:$G$53,3,FALSE)</f>
        <v>2.403</v>
      </c>
      <c r="K1735">
        <f>VLOOKUP($C1735,Inputs!$A$3:$G$53,4,FALSE)</f>
        <v>8.72E-2</v>
      </c>
      <c r="L1735">
        <f>IF(ISBLANK(H1735),VLOOKUP($C1735,Inputs!$A$3:$G$53,5,FALSE),H1735)</f>
        <v>39.016744186046509</v>
      </c>
      <c r="M1735">
        <f>VLOOKUP($C1735,Inputs!$A$3:$G$53,7,FALSE)</f>
        <v>0</v>
      </c>
      <c r="N1735">
        <f t="shared" si="27"/>
        <v>220</v>
      </c>
      <c r="O1735">
        <f>VLOOKUP($C1735,Inputs!$A$3:$G$53,5,FALSE)</f>
        <v>39.016744186046509</v>
      </c>
      <c r="P1735">
        <f>VLOOKUP(C1735,Depack!A$1:B$51,2,FALSE)</f>
        <v>8.7989825141764939</v>
      </c>
    </row>
    <row r="1736" spans="1:16" x14ac:dyDescent="0.2">
      <c r="A1736">
        <v>1733</v>
      </c>
      <c r="B1736" t="s">
        <v>3887</v>
      </c>
      <c r="C1736" t="s">
        <v>37</v>
      </c>
      <c r="D1736">
        <v>31163</v>
      </c>
      <c r="E1736">
        <v>502.428</v>
      </c>
      <c r="F1736" s="21">
        <v>0</v>
      </c>
      <c r="I1736" s="21">
        <f>VLOOKUP($C1736,Inputs!$A$3:$G$53,2,FALSE)</f>
        <v>14.91</v>
      </c>
      <c r="J1736" s="21">
        <f>VLOOKUP($C1736,Inputs!$A$3:$G$53,3,FALSE)</f>
        <v>2.403</v>
      </c>
      <c r="K1736">
        <f>VLOOKUP($C1736,Inputs!$A$3:$G$53,4,FALSE)</f>
        <v>8.72E-2</v>
      </c>
      <c r="L1736">
        <f>IF(ISBLANK(H1736),VLOOKUP($C1736,Inputs!$A$3:$G$53,5,FALSE),H1736)</f>
        <v>39.016744186046509</v>
      </c>
      <c r="M1736">
        <f>VLOOKUP($C1736,Inputs!$A$3:$G$53,7,FALSE)</f>
        <v>0</v>
      </c>
      <c r="N1736">
        <f t="shared" si="27"/>
        <v>220</v>
      </c>
      <c r="O1736">
        <f>VLOOKUP($C1736,Inputs!$A$3:$G$53,5,FALSE)</f>
        <v>39.016744186046509</v>
      </c>
      <c r="P1736">
        <f>VLOOKUP(C1736,Depack!A$1:B$51,2,FALSE)</f>
        <v>8.7989825141764939</v>
      </c>
    </row>
    <row r="1737" spans="1:16" x14ac:dyDescent="0.2">
      <c r="A1737">
        <v>1734</v>
      </c>
      <c r="B1737" t="s">
        <v>3827</v>
      </c>
      <c r="C1737" t="s">
        <v>37</v>
      </c>
      <c r="D1737">
        <v>31165</v>
      </c>
      <c r="E1737">
        <v>180.79</v>
      </c>
      <c r="F1737" s="21">
        <v>0</v>
      </c>
      <c r="I1737" s="21">
        <f>VLOOKUP($C1737,Inputs!$A$3:$G$53,2,FALSE)</f>
        <v>14.91</v>
      </c>
      <c r="J1737" s="21">
        <f>VLOOKUP($C1737,Inputs!$A$3:$G$53,3,FALSE)</f>
        <v>2.403</v>
      </c>
      <c r="K1737">
        <f>VLOOKUP($C1737,Inputs!$A$3:$G$53,4,FALSE)</f>
        <v>8.72E-2</v>
      </c>
      <c r="L1737">
        <f>IF(ISBLANK(H1737),VLOOKUP($C1737,Inputs!$A$3:$G$53,5,FALSE),H1737)</f>
        <v>39.016744186046509</v>
      </c>
      <c r="M1737">
        <f>VLOOKUP($C1737,Inputs!$A$3:$G$53,7,FALSE)</f>
        <v>0</v>
      </c>
      <c r="N1737">
        <f t="shared" si="27"/>
        <v>220</v>
      </c>
      <c r="O1737">
        <f>VLOOKUP($C1737,Inputs!$A$3:$G$53,5,FALSE)</f>
        <v>39.016744186046509</v>
      </c>
      <c r="P1737">
        <f>VLOOKUP(C1737,Depack!A$1:B$51,2,FALSE)</f>
        <v>8.7989825141764939</v>
      </c>
    </row>
    <row r="1738" spans="1:16" x14ac:dyDescent="0.2">
      <c r="A1738">
        <v>1735</v>
      </c>
      <c r="B1738" t="s">
        <v>337</v>
      </c>
      <c r="C1738" t="s">
        <v>37</v>
      </c>
      <c r="D1738">
        <v>31167</v>
      </c>
      <c r="E1738">
        <v>915.59400000000005</v>
      </c>
      <c r="F1738" s="21">
        <v>0</v>
      </c>
      <c r="I1738" s="21">
        <f>VLOOKUP($C1738,Inputs!$A$3:$G$53,2,FALSE)</f>
        <v>14.91</v>
      </c>
      <c r="J1738" s="21">
        <f>VLOOKUP($C1738,Inputs!$A$3:$G$53,3,FALSE)</f>
        <v>2.403</v>
      </c>
      <c r="K1738">
        <f>VLOOKUP($C1738,Inputs!$A$3:$G$53,4,FALSE)</f>
        <v>8.72E-2</v>
      </c>
      <c r="L1738">
        <f>IF(ISBLANK(H1738),VLOOKUP($C1738,Inputs!$A$3:$G$53,5,FALSE),H1738)</f>
        <v>39.016744186046509</v>
      </c>
      <c r="M1738">
        <f>VLOOKUP($C1738,Inputs!$A$3:$G$53,7,FALSE)</f>
        <v>0</v>
      </c>
      <c r="N1738">
        <f t="shared" si="27"/>
        <v>220</v>
      </c>
      <c r="O1738">
        <f>VLOOKUP($C1738,Inputs!$A$3:$G$53,5,FALSE)</f>
        <v>39.016744186046509</v>
      </c>
      <c r="P1738">
        <f>VLOOKUP(C1738,Depack!A$1:B$51,2,FALSE)</f>
        <v>8.7989825141764939</v>
      </c>
    </row>
    <row r="1739" spans="1:16" x14ac:dyDescent="0.2">
      <c r="A1739">
        <v>1736</v>
      </c>
      <c r="B1739" t="s">
        <v>4291</v>
      </c>
      <c r="C1739" t="s">
        <v>37</v>
      </c>
      <c r="D1739">
        <v>31169</v>
      </c>
      <c r="E1739">
        <v>906.78399999999999</v>
      </c>
      <c r="F1739" s="21">
        <v>0</v>
      </c>
      <c r="I1739" s="21">
        <f>VLOOKUP($C1739,Inputs!$A$3:$G$53,2,FALSE)</f>
        <v>14.91</v>
      </c>
      <c r="J1739" s="21">
        <f>VLOOKUP($C1739,Inputs!$A$3:$G$53,3,FALSE)</f>
        <v>2.403</v>
      </c>
      <c r="K1739">
        <f>VLOOKUP($C1739,Inputs!$A$3:$G$53,4,FALSE)</f>
        <v>8.72E-2</v>
      </c>
      <c r="L1739">
        <f>IF(ISBLANK(H1739),VLOOKUP($C1739,Inputs!$A$3:$G$53,5,FALSE),H1739)</f>
        <v>39.016744186046509</v>
      </c>
      <c r="M1739">
        <f>VLOOKUP($C1739,Inputs!$A$3:$G$53,7,FALSE)</f>
        <v>0</v>
      </c>
      <c r="N1739">
        <f t="shared" si="27"/>
        <v>220</v>
      </c>
      <c r="O1739">
        <f>VLOOKUP($C1739,Inputs!$A$3:$G$53,5,FALSE)</f>
        <v>39.016744186046509</v>
      </c>
      <c r="P1739">
        <f>VLOOKUP(C1739,Depack!A$1:B$51,2,FALSE)</f>
        <v>8.7989825141764939</v>
      </c>
    </row>
    <row r="1740" spans="1:16" x14ac:dyDescent="0.2">
      <c r="A1740">
        <v>1737</v>
      </c>
      <c r="B1740" t="s">
        <v>3656</v>
      </c>
      <c r="C1740" t="s">
        <v>37</v>
      </c>
      <c r="D1740">
        <v>31171</v>
      </c>
      <c r="E1740">
        <v>93.825999999999993</v>
      </c>
      <c r="F1740" s="21">
        <v>0</v>
      </c>
      <c r="I1740" s="21">
        <f>VLOOKUP($C1740,Inputs!$A$3:$G$53,2,FALSE)</f>
        <v>14.91</v>
      </c>
      <c r="J1740" s="21">
        <f>VLOOKUP($C1740,Inputs!$A$3:$G$53,3,FALSE)</f>
        <v>2.403</v>
      </c>
      <c r="K1740">
        <f>VLOOKUP($C1740,Inputs!$A$3:$G$53,4,FALSE)</f>
        <v>8.72E-2</v>
      </c>
      <c r="L1740">
        <f>IF(ISBLANK(H1740),VLOOKUP($C1740,Inputs!$A$3:$G$53,5,FALSE),H1740)</f>
        <v>39.016744186046509</v>
      </c>
      <c r="M1740">
        <f>VLOOKUP($C1740,Inputs!$A$3:$G$53,7,FALSE)</f>
        <v>0</v>
      </c>
      <c r="N1740">
        <f t="shared" si="27"/>
        <v>220</v>
      </c>
      <c r="O1740">
        <f>VLOOKUP($C1740,Inputs!$A$3:$G$53,5,FALSE)</f>
        <v>39.016744186046509</v>
      </c>
      <c r="P1740">
        <f>VLOOKUP(C1740,Depack!A$1:B$51,2,FALSE)</f>
        <v>8.7989825141764939</v>
      </c>
    </row>
    <row r="1741" spans="1:16" x14ac:dyDescent="0.2">
      <c r="A1741">
        <v>1738</v>
      </c>
      <c r="B1741" t="s">
        <v>4292</v>
      </c>
      <c r="C1741" t="s">
        <v>37</v>
      </c>
      <c r="D1741">
        <v>31173</v>
      </c>
      <c r="E1741">
        <v>1160.99</v>
      </c>
      <c r="F1741" s="21">
        <v>0</v>
      </c>
      <c r="I1741" s="21">
        <f>VLOOKUP($C1741,Inputs!$A$3:$G$53,2,FALSE)</f>
        <v>14.91</v>
      </c>
      <c r="J1741" s="21">
        <f>VLOOKUP($C1741,Inputs!$A$3:$G$53,3,FALSE)</f>
        <v>2.403</v>
      </c>
      <c r="K1741">
        <f>VLOOKUP($C1741,Inputs!$A$3:$G$53,4,FALSE)</f>
        <v>8.72E-2</v>
      </c>
      <c r="L1741">
        <f>IF(ISBLANK(H1741),VLOOKUP($C1741,Inputs!$A$3:$G$53,5,FALSE),H1741)</f>
        <v>39.016744186046509</v>
      </c>
      <c r="M1741">
        <f>VLOOKUP($C1741,Inputs!$A$3:$G$53,7,FALSE)</f>
        <v>0</v>
      </c>
      <c r="N1741">
        <f t="shared" si="27"/>
        <v>220</v>
      </c>
      <c r="O1741">
        <f>VLOOKUP($C1741,Inputs!$A$3:$G$53,5,FALSE)</f>
        <v>39.016744186046509</v>
      </c>
      <c r="P1741">
        <f>VLOOKUP(C1741,Depack!A$1:B$51,2,FALSE)</f>
        <v>8.7989825141764939</v>
      </c>
    </row>
    <row r="1742" spans="1:16" x14ac:dyDescent="0.2">
      <c r="A1742">
        <v>1739</v>
      </c>
      <c r="B1742" t="s">
        <v>3707</v>
      </c>
      <c r="C1742" t="s">
        <v>37</v>
      </c>
      <c r="D1742">
        <v>31175</v>
      </c>
      <c r="E1742">
        <v>821.12400000000002</v>
      </c>
      <c r="F1742" s="21">
        <v>0</v>
      </c>
      <c r="I1742" s="21">
        <f>VLOOKUP($C1742,Inputs!$A$3:$G$53,2,FALSE)</f>
        <v>14.91</v>
      </c>
      <c r="J1742" s="21">
        <f>VLOOKUP($C1742,Inputs!$A$3:$G$53,3,FALSE)</f>
        <v>2.403</v>
      </c>
      <c r="K1742">
        <f>VLOOKUP($C1742,Inputs!$A$3:$G$53,4,FALSE)</f>
        <v>8.72E-2</v>
      </c>
      <c r="L1742">
        <f>IF(ISBLANK(H1742),VLOOKUP($C1742,Inputs!$A$3:$G$53,5,FALSE),H1742)</f>
        <v>39.016744186046509</v>
      </c>
      <c r="M1742">
        <f>VLOOKUP($C1742,Inputs!$A$3:$G$53,7,FALSE)</f>
        <v>0</v>
      </c>
      <c r="N1742">
        <f t="shared" si="27"/>
        <v>220</v>
      </c>
      <c r="O1742">
        <f>VLOOKUP($C1742,Inputs!$A$3:$G$53,5,FALSE)</f>
        <v>39.016744186046509</v>
      </c>
      <c r="P1742">
        <f>VLOOKUP(C1742,Depack!A$1:B$51,2,FALSE)</f>
        <v>8.7989825141764939</v>
      </c>
    </row>
    <row r="1743" spans="1:16" x14ac:dyDescent="0.2">
      <c r="A1743">
        <v>1740</v>
      </c>
      <c r="B1743" t="s">
        <v>57</v>
      </c>
      <c r="C1743" t="s">
        <v>37</v>
      </c>
      <c r="D1743">
        <v>31177</v>
      </c>
      <c r="E1743">
        <v>3752.07</v>
      </c>
      <c r="F1743" s="21">
        <v>0</v>
      </c>
      <c r="I1743" s="21">
        <f>VLOOKUP($C1743,Inputs!$A$3:$G$53,2,FALSE)</f>
        <v>14.91</v>
      </c>
      <c r="J1743" s="21">
        <f>VLOOKUP($C1743,Inputs!$A$3:$G$53,3,FALSE)</f>
        <v>2.403</v>
      </c>
      <c r="K1743">
        <f>VLOOKUP($C1743,Inputs!$A$3:$G$53,4,FALSE)</f>
        <v>8.72E-2</v>
      </c>
      <c r="L1743">
        <f>IF(ISBLANK(H1743),VLOOKUP($C1743,Inputs!$A$3:$G$53,5,FALSE),H1743)</f>
        <v>39.016744186046509</v>
      </c>
      <c r="M1743">
        <f>VLOOKUP($C1743,Inputs!$A$3:$G$53,7,FALSE)</f>
        <v>0</v>
      </c>
      <c r="N1743">
        <f t="shared" si="27"/>
        <v>220</v>
      </c>
      <c r="O1743">
        <f>VLOOKUP($C1743,Inputs!$A$3:$G$53,5,FALSE)</f>
        <v>39.016744186046509</v>
      </c>
      <c r="P1743">
        <f>VLOOKUP(C1743,Depack!A$1:B$51,2,FALSE)</f>
        <v>8.7989825141764939</v>
      </c>
    </row>
    <row r="1744" spans="1:16" x14ac:dyDescent="0.2">
      <c r="A1744">
        <v>1741</v>
      </c>
      <c r="B1744" t="s">
        <v>3667</v>
      </c>
      <c r="C1744" t="s">
        <v>37</v>
      </c>
      <c r="D1744">
        <v>31179</v>
      </c>
      <c r="E1744">
        <v>2062.2240000000002</v>
      </c>
      <c r="F1744" s="21">
        <v>1</v>
      </c>
      <c r="G1744" s="21">
        <v>156</v>
      </c>
      <c r="H1744" s="21">
        <v>63</v>
      </c>
      <c r="I1744" s="21">
        <f>VLOOKUP($C1744,Inputs!$A$3:$G$53,2,FALSE)</f>
        <v>14.91</v>
      </c>
      <c r="J1744" s="21">
        <f>VLOOKUP($C1744,Inputs!$A$3:$G$53,3,FALSE)</f>
        <v>2.403</v>
      </c>
      <c r="K1744">
        <f>VLOOKUP($C1744,Inputs!$A$3:$G$53,4,FALSE)</f>
        <v>8.72E-2</v>
      </c>
      <c r="L1744">
        <f>IF(ISBLANK(H1744),VLOOKUP($C1744,Inputs!$A$3:$G$53,5,FALSE),H1744)</f>
        <v>63</v>
      </c>
      <c r="M1744">
        <f>VLOOKUP($C1744,Inputs!$A$3:$G$53,7,FALSE)</f>
        <v>0</v>
      </c>
      <c r="N1744">
        <f t="shared" si="27"/>
        <v>156</v>
      </c>
      <c r="O1744">
        <f>VLOOKUP($C1744,Inputs!$A$3:$G$53,5,FALSE)</f>
        <v>39.016744186046509</v>
      </c>
      <c r="P1744">
        <f>VLOOKUP(C1744,Depack!A$1:B$51,2,FALSE)</f>
        <v>8.7989825141764939</v>
      </c>
    </row>
    <row r="1745" spans="1:16" x14ac:dyDescent="0.2">
      <c r="A1745">
        <v>1742</v>
      </c>
      <c r="B1745" t="s">
        <v>3668</v>
      </c>
      <c r="C1745" t="s">
        <v>37</v>
      </c>
      <c r="D1745">
        <v>31181</v>
      </c>
      <c r="E1745">
        <v>680.6</v>
      </c>
      <c r="F1745" s="21">
        <v>0</v>
      </c>
      <c r="I1745" s="21">
        <f>VLOOKUP($C1745,Inputs!$A$3:$G$53,2,FALSE)</f>
        <v>14.91</v>
      </c>
      <c r="J1745" s="21">
        <f>VLOOKUP($C1745,Inputs!$A$3:$G$53,3,FALSE)</f>
        <v>2.403</v>
      </c>
      <c r="K1745">
        <f>VLOOKUP($C1745,Inputs!$A$3:$G$53,4,FALSE)</f>
        <v>8.72E-2</v>
      </c>
      <c r="L1745">
        <f>IF(ISBLANK(H1745),VLOOKUP($C1745,Inputs!$A$3:$G$53,5,FALSE),H1745)</f>
        <v>39.016744186046509</v>
      </c>
      <c r="M1745">
        <f>VLOOKUP($C1745,Inputs!$A$3:$G$53,7,FALSE)</f>
        <v>0</v>
      </c>
      <c r="N1745">
        <f t="shared" si="27"/>
        <v>220</v>
      </c>
      <c r="O1745">
        <f>VLOOKUP($C1745,Inputs!$A$3:$G$53,5,FALSE)</f>
        <v>39.016744186046509</v>
      </c>
      <c r="P1745">
        <f>VLOOKUP(C1745,Depack!A$1:B$51,2,FALSE)</f>
        <v>8.7989825141764939</v>
      </c>
    </row>
    <row r="1746" spans="1:16" x14ac:dyDescent="0.2">
      <c r="A1746">
        <v>1743</v>
      </c>
      <c r="B1746" t="s">
        <v>3669</v>
      </c>
      <c r="C1746" t="s">
        <v>37</v>
      </c>
      <c r="D1746">
        <v>31183</v>
      </c>
      <c r="E1746">
        <v>125.03</v>
      </c>
      <c r="F1746" s="21">
        <v>0</v>
      </c>
      <c r="I1746" s="21">
        <f>VLOOKUP($C1746,Inputs!$A$3:$G$53,2,FALSE)</f>
        <v>14.91</v>
      </c>
      <c r="J1746" s="21">
        <f>VLOOKUP($C1746,Inputs!$A$3:$G$53,3,FALSE)</f>
        <v>2.403</v>
      </c>
      <c r="K1746">
        <f>VLOOKUP($C1746,Inputs!$A$3:$G$53,4,FALSE)</f>
        <v>8.72E-2</v>
      </c>
      <c r="L1746">
        <f>IF(ISBLANK(H1746),VLOOKUP($C1746,Inputs!$A$3:$G$53,5,FALSE),H1746)</f>
        <v>39.016744186046509</v>
      </c>
      <c r="M1746">
        <f>VLOOKUP($C1746,Inputs!$A$3:$G$53,7,FALSE)</f>
        <v>0</v>
      </c>
      <c r="N1746">
        <f t="shared" si="27"/>
        <v>220</v>
      </c>
      <c r="O1746">
        <f>VLOOKUP($C1746,Inputs!$A$3:$G$53,5,FALSE)</f>
        <v>39.016744186046509</v>
      </c>
      <c r="P1746">
        <f>VLOOKUP(C1746,Depack!A$1:B$51,2,FALSE)</f>
        <v>8.7989825141764939</v>
      </c>
    </row>
    <row r="1747" spans="1:16" x14ac:dyDescent="0.2">
      <c r="A1747">
        <v>1744</v>
      </c>
      <c r="B1747" t="s">
        <v>3132</v>
      </c>
      <c r="C1747" t="s">
        <v>37</v>
      </c>
      <c r="D1747">
        <v>31185</v>
      </c>
      <c r="E1747">
        <v>2934.02</v>
      </c>
      <c r="F1747" s="21">
        <v>2</v>
      </c>
      <c r="G1747" s="21">
        <v>312</v>
      </c>
      <c r="H1747" s="21">
        <v>22</v>
      </c>
      <c r="I1747" s="21">
        <f>VLOOKUP($C1747,Inputs!$A$3:$G$53,2,FALSE)</f>
        <v>14.91</v>
      </c>
      <c r="J1747" s="21">
        <f>VLOOKUP($C1747,Inputs!$A$3:$G$53,3,FALSE)</f>
        <v>2.403</v>
      </c>
      <c r="K1747">
        <f>VLOOKUP($C1747,Inputs!$A$3:$G$53,4,FALSE)</f>
        <v>8.72E-2</v>
      </c>
      <c r="L1747">
        <f>IF(ISBLANK(H1747),VLOOKUP($C1747,Inputs!$A$3:$G$53,5,FALSE),H1747)</f>
        <v>22</v>
      </c>
      <c r="M1747">
        <f>VLOOKUP($C1747,Inputs!$A$3:$G$53,7,FALSE)</f>
        <v>0</v>
      </c>
      <c r="N1747">
        <f t="shared" si="27"/>
        <v>312</v>
      </c>
      <c r="O1747">
        <f>VLOOKUP($C1747,Inputs!$A$3:$G$53,5,FALSE)</f>
        <v>39.016744186046509</v>
      </c>
      <c r="P1747">
        <f>VLOOKUP(C1747,Depack!A$1:B$51,2,FALSE)</f>
        <v>8.7989825141764939</v>
      </c>
    </row>
    <row r="1748" spans="1:16" x14ac:dyDescent="0.2">
      <c r="A1748">
        <v>1745</v>
      </c>
      <c r="B1748" t="s">
        <v>4293</v>
      </c>
      <c r="C1748" t="s">
        <v>38</v>
      </c>
      <c r="D1748">
        <v>32001</v>
      </c>
      <c r="E1748">
        <v>4090.67</v>
      </c>
      <c r="F1748" s="21">
        <v>1</v>
      </c>
      <c r="G1748" s="21">
        <v>260</v>
      </c>
      <c r="H1748" s="21">
        <v>20</v>
      </c>
      <c r="I1748" s="21">
        <f>VLOOKUP($C1748,Inputs!$A$3:$G$53,2,FALSE)</f>
        <v>18.32</v>
      </c>
      <c r="J1748" s="21">
        <f>VLOOKUP($C1748,Inputs!$A$3:$G$53,3,FALSE)</f>
        <v>2.7589999999999999</v>
      </c>
      <c r="K1748">
        <f>VLOOKUP($C1748,Inputs!$A$3:$G$53,4,FALSE)</f>
        <v>8.0199999999999994E-2</v>
      </c>
      <c r="L1748">
        <f>IF(ISBLANK(H1748),VLOOKUP($C1748,Inputs!$A$3:$G$53,5,FALSE),H1748)</f>
        <v>20</v>
      </c>
      <c r="M1748">
        <f>VLOOKUP($C1748,Inputs!$A$3:$G$53,7,FALSE)</f>
        <v>0</v>
      </c>
      <c r="N1748">
        <f t="shared" si="27"/>
        <v>260</v>
      </c>
      <c r="O1748">
        <f>VLOOKUP($C1748,Inputs!$A$3:$G$53,5,FALSE)</f>
        <v>33.762580645161286</v>
      </c>
      <c r="P1748">
        <f>VLOOKUP(C1748,Depack!A$1:B$51,2,FALSE)</f>
        <v>9.519188798622503</v>
      </c>
    </row>
    <row r="1749" spans="1:16" x14ac:dyDescent="0.2">
      <c r="A1749">
        <v>1746</v>
      </c>
      <c r="B1749" t="s">
        <v>3393</v>
      </c>
      <c r="C1749" t="s">
        <v>38</v>
      </c>
      <c r="D1749">
        <v>32003</v>
      </c>
      <c r="E1749">
        <v>421283.52</v>
      </c>
      <c r="F1749" s="21">
        <v>9</v>
      </c>
      <c r="G1749" s="21">
        <v>329</v>
      </c>
      <c r="H1749" s="21">
        <v>21.248889999999999</v>
      </c>
      <c r="I1749" s="21">
        <f>VLOOKUP($C1749,Inputs!$A$3:$G$53,2,FALSE)</f>
        <v>18.32</v>
      </c>
      <c r="J1749" s="21">
        <f>VLOOKUP($C1749,Inputs!$A$3:$G$53,3,FALSE)</f>
        <v>2.7589999999999999</v>
      </c>
      <c r="K1749">
        <f>VLOOKUP($C1749,Inputs!$A$3:$G$53,4,FALSE)</f>
        <v>8.0199999999999994E-2</v>
      </c>
      <c r="L1749">
        <f>IF(ISBLANK(H1749),VLOOKUP($C1749,Inputs!$A$3:$G$53,5,FALSE),H1749)</f>
        <v>21.248889999999999</v>
      </c>
      <c r="M1749">
        <f>VLOOKUP($C1749,Inputs!$A$3:$G$53,7,FALSE)</f>
        <v>0</v>
      </c>
      <c r="N1749">
        <f t="shared" si="27"/>
        <v>329</v>
      </c>
      <c r="O1749">
        <f>VLOOKUP($C1749,Inputs!$A$3:$G$53,5,FALSE)</f>
        <v>33.762580645161286</v>
      </c>
      <c r="P1749">
        <f>VLOOKUP(C1749,Depack!A$1:B$51,2,FALSE)</f>
        <v>9.519188798622503</v>
      </c>
    </row>
    <row r="1750" spans="1:16" x14ac:dyDescent="0.2">
      <c r="A1750">
        <v>1747</v>
      </c>
      <c r="B1750" t="s">
        <v>3263</v>
      </c>
      <c r="C1750" t="s">
        <v>38</v>
      </c>
      <c r="D1750">
        <v>32005</v>
      </c>
      <c r="E1750">
        <v>9114.23</v>
      </c>
      <c r="F1750" s="21">
        <v>1</v>
      </c>
      <c r="G1750" s="21">
        <v>104</v>
      </c>
      <c r="H1750" s="21">
        <v>104.77</v>
      </c>
      <c r="I1750" s="21">
        <f>VLOOKUP($C1750,Inputs!$A$3:$G$53,2,FALSE)</f>
        <v>18.32</v>
      </c>
      <c r="J1750" s="21">
        <f>VLOOKUP($C1750,Inputs!$A$3:$G$53,3,FALSE)</f>
        <v>2.7589999999999999</v>
      </c>
      <c r="K1750">
        <f>VLOOKUP($C1750,Inputs!$A$3:$G$53,4,FALSE)</f>
        <v>8.0199999999999994E-2</v>
      </c>
      <c r="L1750">
        <f>IF(ISBLANK(H1750),VLOOKUP($C1750,Inputs!$A$3:$G$53,5,FALSE),H1750)</f>
        <v>104.77</v>
      </c>
      <c r="M1750">
        <f>VLOOKUP($C1750,Inputs!$A$3:$G$53,7,FALSE)</f>
        <v>0</v>
      </c>
      <c r="N1750">
        <f t="shared" si="27"/>
        <v>104</v>
      </c>
      <c r="O1750">
        <f>VLOOKUP($C1750,Inputs!$A$3:$G$53,5,FALSE)</f>
        <v>33.762580645161286</v>
      </c>
      <c r="P1750">
        <f>VLOOKUP(C1750,Depack!A$1:B$51,2,FALSE)</f>
        <v>9.519188798622503</v>
      </c>
    </row>
    <row r="1751" spans="1:16" x14ac:dyDescent="0.2">
      <c r="A1751">
        <v>1748</v>
      </c>
      <c r="B1751" t="s">
        <v>2330</v>
      </c>
      <c r="C1751" t="s">
        <v>38</v>
      </c>
      <c r="D1751">
        <v>32007</v>
      </c>
      <c r="E1751">
        <v>9905.6200000000008</v>
      </c>
      <c r="F1751" s="21">
        <v>2</v>
      </c>
      <c r="G1751" s="21">
        <v>260</v>
      </c>
      <c r="H1751" s="21">
        <v>24.5</v>
      </c>
      <c r="I1751" s="21">
        <f>VLOOKUP($C1751,Inputs!$A$3:$G$53,2,FALSE)</f>
        <v>18.32</v>
      </c>
      <c r="J1751" s="21">
        <f>VLOOKUP($C1751,Inputs!$A$3:$G$53,3,FALSE)</f>
        <v>2.7589999999999999</v>
      </c>
      <c r="K1751">
        <f>VLOOKUP($C1751,Inputs!$A$3:$G$53,4,FALSE)</f>
        <v>8.0199999999999994E-2</v>
      </c>
      <c r="L1751">
        <f>IF(ISBLANK(H1751),VLOOKUP($C1751,Inputs!$A$3:$G$53,5,FALSE),H1751)</f>
        <v>24.5</v>
      </c>
      <c r="M1751">
        <f>VLOOKUP($C1751,Inputs!$A$3:$G$53,7,FALSE)</f>
        <v>0</v>
      </c>
      <c r="N1751">
        <f t="shared" si="27"/>
        <v>260</v>
      </c>
      <c r="O1751">
        <f>VLOOKUP($C1751,Inputs!$A$3:$G$53,5,FALSE)</f>
        <v>33.762580645161286</v>
      </c>
      <c r="P1751">
        <f>VLOOKUP(C1751,Depack!A$1:B$51,2,FALSE)</f>
        <v>9.519188798622503</v>
      </c>
    </row>
    <row r="1752" spans="1:16" x14ac:dyDescent="0.2">
      <c r="A1752">
        <v>1749</v>
      </c>
      <c r="B1752" t="s">
        <v>4294</v>
      </c>
      <c r="C1752" t="s">
        <v>38</v>
      </c>
      <c r="D1752">
        <v>32009</v>
      </c>
      <c r="E1752">
        <v>103.94</v>
      </c>
      <c r="F1752" s="21">
        <v>1</v>
      </c>
      <c r="G1752" s="21">
        <v>156</v>
      </c>
      <c r="H1752" s="21">
        <v>0</v>
      </c>
      <c r="I1752" s="21">
        <f>VLOOKUP($C1752,Inputs!$A$3:$G$53,2,FALSE)</f>
        <v>18.32</v>
      </c>
      <c r="J1752" s="21">
        <f>VLOOKUP($C1752,Inputs!$A$3:$G$53,3,FALSE)</f>
        <v>2.7589999999999999</v>
      </c>
      <c r="K1752">
        <f>VLOOKUP($C1752,Inputs!$A$3:$G$53,4,FALSE)</f>
        <v>8.0199999999999994E-2</v>
      </c>
      <c r="L1752">
        <f>IF(ISBLANK(H1752),VLOOKUP($C1752,Inputs!$A$3:$G$53,5,FALSE),H1752)</f>
        <v>0</v>
      </c>
      <c r="M1752">
        <f>VLOOKUP($C1752,Inputs!$A$3:$G$53,7,FALSE)</f>
        <v>0</v>
      </c>
      <c r="N1752">
        <f t="shared" si="27"/>
        <v>156</v>
      </c>
      <c r="O1752">
        <f>VLOOKUP($C1752,Inputs!$A$3:$G$53,5,FALSE)</f>
        <v>33.762580645161286</v>
      </c>
      <c r="P1752">
        <f>VLOOKUP(C1752,Depack!A$1:B$51,2,FALSE)</f>
        <v>9.519188798622503</v>
      </c>
    </row>
    <row r="1753" spans="1:16" x14ac:dyDescent="0.2">
      <c r="A1753">
        <v>1750</v>
      </c>
      <c r="B1753" t="s">
        <v>4295</v>
      </c>
      <c r="C1753" t="s">
        <v>38</v>
      </c>
      <c r="D1753">
        <v>32011</v>
      </c>
      <c r="E1753">
        <v>300.68599999999998</v>
      </c>
      <c r="F1753" s="21">
        <v>1</v>
      </c>
      <c r="G1753" s="21">
        <v>312</v>
      </c>
      <c r="H1753" s="21">
        <v>24</v>
      </c>
      <c r="I1753" s="21">
        <f>VLOOKUP($C1753,Inputs!$A$3:$G$53,2,FALSE)</f>
        <v>18.32</v>
      </c>
      <c r="J1753" s="21">
        <f>VLOOKUP($C1753,Inputs!$A$3:$G$53,3,FALSE)</f>
        <v>2.7589999999999999</v>
      </c>
      <c r="K1753">
        <f>VLOOKUP($C1753,Inputs!$A$3:$G$53,4,FALSE)</f>
        <v>8.0199999999999994E-2</v>
      </c>
      <c r="L1753">
        <f>IF(ISBLANK(H1753),VLOOKUP($C1753,Inputs!$A$3:$G$53,5,FALSE),H1753)</f>
        <v>24</v>
      </c>
      <c r="M1753">
        <f>VLOOKUP($C1753,Inputs!$A$3:$G$53,7,FALSE)</f>
        <v>0</v>
      </c>
      <c r="N1753">
        <f t="shared" si="27"/>
        <v>312</v>
      </c>
      <c r="O1753">
        <f>VLOOKUP($C1753,Inputs!$A$3:$G$53,5,FALSE)</f>
        <v>33.762580645161286</v>
      </c>
      <c r="P1753">
        <f>VLOOKUP(C1753,Depack!A$1:B$51,2,FALSE)</f>
        <v>9.519188798622503</v>
      </c>
    </row>
    <row r="1754" spans="1:16" x14ac:dyDescent="0.2">
      <c r="A1754">
        <v>1751</v>
      </c>
      <c r="B1754" t="s">
        <v>533</v>
      </c>
      <c r="C1754" t="s">
        <v>38</v>
      </c>
      <c r="D1754">
        <v>32013</v>
      </c>
      <c r="E1754">
        <v>3210.4</v>
      </c>
      <c r="F1754" s="21">
        <v>1</v>
      </c>
      <c r="G1754" s="21">
        <v>364</v>
      </c>
      <c r="H1754" s="21">
        <v>12.45</v>
      </c>
      <c r="I1754" s="21">
        <f>VLOOKUP($C1754,Inputs!$A$3:$G$53,2,FALSE)</f>
        <v>18.32</v>
      </c>
      <c r="J1754" s="21">
        <f>VLOOKUP($C1754,Inputs!$A$3:$G$53,3,FALSE)</f>
        <v>2.7589999999999999</v>
      </c>
      <c r="K1754">
        <f>VLOOKUP($C1754,Inputs!$A$3:$G$53,4,FALSE)</f>
        <v>8.0199999999999994E-2</v>
      </c>
      <c r="L1754">
        <f>IF(ISBLANK(H1754),VLOOKUP($C1754,Inputs!$A$3:$G$53,5,FALSE),H1754)</f>
        <v>12.45</v>
      </c>
      <c r="M1754">
        <f>VLOOKUP($C1754,Inputs!$A$3:$G$53,7,FALSE)</f>
        <v>0</v>
      </c>
      <c r="N1754">
        <f t="shared" si="27"/>
        <v>364</v>
      </c>
      <c r="O1754">
        <f>VLOOKUP($C1754,Inputs!$A$3:$G$53,5,FALSE)</f>
        <v>33.762580645161286</v>
      </c>
      <c r="P1754">
        <f>VLOOKUP(C1754,Depack!A$1:B$51,2,FALSE)</f>
        <v>9.519188798622503</v>
      </c>
    </row>
    <row r="1755" spans="1:16" x14ac:dyDescent="0.2">
      <c r="A1755">
        <v>1752</v>
      </c>
      <c r="B1755" t="s">
        <v>4296</v>
      </c>
      <c r="C1755" t="s">
        <v>38</v>
      </c>
      <c r="D1755">
        <v>32015</v>
      </c>
      <c r="E1755">
        <v>1037.0060000000001</v>
      </c>
      <c r="F1755" s="21">
        <v>2</v>
      </c>
      <c r="G1755" s="21">
        <v>260</v>
      </c>
      <c r="H1755" s="21">
        <v>12</v>
      </c>
      <c r="I1755" s="21">
        <f>VLOOKUP($C1755,Inputs!$A$3:$G$53,2,FALSE)</f>
        <v>18.32</v>
      </c>
      <c r="J1755" s="21">
        <f>VLOOKUP($C1755,Inputs!$A$3:$G$53,3,FALSE)</f>
        <v>2.7589999999999999</v>
      </c>
      <c r="K1755">
        <f>VLOOKUP($C1755,Inputs!$A$3:$G$53,4,FALSE)</f>
        <v>8.0199999999999994E-2</v>
      </c>
      <c r="L1755">
        <f>IF(ISBLANK(H1755),VLOOKUP($C1755,Inputs!$A$3:$G$53,5,FALSE),H1755)</f>
        <v>12</v>
      </c>
      <c r="M1755">
        <f>VLOOKUP($C1755,Inputs!$A$3:$G$53,7,FALSE)</f>
        <v>0</v>
      </c>
      <c r="N1755">
        <f t="shared" si="27"/>
        <v>260</v>
      </c>
      <c r="O1755">
        <f>VLOOKUP($C1755,Inputs!$A$3:$G$53,5,FALSE)</f>
        <v>33.762580645161286</v>
      </c>
      <c r="P1755">
        <f>VLOOKUP(C1755,Depack!A$1:B$51,2,FALSE)</f>
        <v>9.519188798622503</v>
      </c>
    </row>
    <row r="1756" spans="1:16" x14ac:dyDescent="0.2">
      <c r="A1756">
        <v>1753</v>
      </c>
      <c r="B1756" t="s">
        <v>3409</v>
      </c>
      <c r="C1756" t="s">
        <v>38</v>
      </c>
      <c r="D1756">
        <v>32017</v>
      </c>
      <c r="E1756">
        <v>928.32</v>
      </c>
      <c r="F1756" s="21">
        <v>2</v>
      </c>
      <c r="G1756" s="21">
        <v>286</v>
      </c>
      <c r="H1756" s="21">
        <v>25.65</v>
      </c>
      <c r="I1756" s="21">
        <f>VLOOKUP($C1756,Inputs!$A$3:$G$53,2,FALSE)</f>
        <v>18.32</v>
      </c>
      <c r="J1756" s="21">
        <f>VLOOKUP($C1756,Inputs!$A$3:$G$53,3,FALSE)</f>
        <v>2.7589999999999999</v>
      </c>
      <c r="K1756">
        <f>VLOOKUP($C1756,Inputs!$A$3:$G$53,4,FALSE)</f>
        <v>8.0199999999999994E-2</v>
      </c>
      <c r="L1756">
        <f>IF(ISBLANK(H1756),VLOOKUP($C1756,Inputs!$A$3:$G$53,5,FALSE),H1756)</f>
        <v>25.65</v>
      </c>
      <c r="M1756">
        <f>VLOOKUP($C1756,Inputs!$A$3:$G$53,7,FALSE)</f>
        <v>0</v>
      </c>
      <c r="N1756">
        <f t="shared" si="27"/>
        <v>286</v>
      </c>
      <c r="O1756">
        <f>VLOOKUP($C1756,Inputs!$A$3:$G$53,5,FALSE)</f>
        <v>33.762580645161286</v>
      </c>
      <c r="P1756">
        <f>VLOOKUP(C1756,Depack!A$1:B$51,2,FALSE)</f>
        <v>9.519188798622503</v>
      </c>
    </row>
    <row r="1757" spans="1:16" x14ac:dyDescent="0.2">
      <c r="A1757">
        <v>1754</v>
      </c>
      <c r="B1757" t="s">
        <v>3814</v>
      </c>
      <c r="C1757" t="s">
        <v>38</v>
      </c>
      <c r="D1757">
        <v>32019</v>
      </c>
      <c r="E1757">
        <v>7985.58</v>
      </c>
      <c r="F1757" s="21">
        <v>2</v>
      </c>
      <c r="G1757" s="21">
        <v>208</v>
      </c>
      <c r="H1757" s="21">
        <v>30</v>
      </c>
      <c r="I1757" s="21">
        <f>VLOOKUP($C1757,Inputs!$A$3:$G$53,2,FALSE)</f>
        <v>18.32</v>
      </c>
      <c r="J1757" s="21">
        <f>VLOOKUP($C1757,Inputs!$A$3:$G$53,3,FALSE)</f>
        <v>2.7589999999999999</v>
      </c>
      <c r="K1757">
        <f>VLOOKUP($C1757,Inputs!$A$3:$G$53,4,FALSE)</f>
        <v>8.0199999999999994E-2</v>
      </c>
      <c r="L1757">
        <f>IF(ISBLANK(H1757),VLOOKUP($C1757,Inputs!$A$3:$G$53,5,FALSE),H1757)</f>
        <v>30</v>
      </c>
      <c r="M1757">
        <f>VLOOKUP($C1757,Inputs!$A$3:$G$53,7,FALSE)</f>
        <v>0</v>
      </c>
      <c r="N1757">
        <f t="shared" si="27"/>
        <v>208</v>
      </c>
      <c r="O1757">
        <f>VLOOKUP($C1757,Inputs!$A$3:$G$53,5,FALSE)</f>
        <v>33.762580645161286</v>
      </c>
      <c r="P1757">
        <f>VLOOKUP(C1757,Depack!A$1:B$51,2,FALSE)</f>
        <v>9.519188798622503</v>
      </c>
    </row>
    <row r="1758" spans="1:16" x14ac:dyDescent="0.2">
      <c r="A1758">
        <v>1755</v>
      </c>
      <c r="B1758" t="s">
        <v>3498</v>
      </c>
      <c r="C1758" t="s">
        <v>38</v>
      </c>
      <c r="D1758">
        <v>32021</v>
      </c>
      <c r="E1758">
        <v>705.99800000000005</v>
      </c>
      <c r="F1758" s="21">
        <v>1</v>
      </c>
      <c r="G1758" s="21">
        <v>364</v>
      </c>
      <c r="H1758" s="21">
        <v>24</v>
      </c>
      <c r="I1758" s="21">
        <f>VLOOKUP($C1758,Inputs!$A$3:$G$53,2,FALSE)</f>
        <v>18.32</v>
      </c>
      <c r="J1758" s="21">
        <f>VLOOKUP($C1758,Inputs!$A$3:$G$53,3,FALSE)</f>
        <v>2.7589999999999999</v>
      </c>
      <c r="K1758">
        <f>VLOOKUP($C1758,Inputs!$A$3:$G$53,4,FALSE)</f>
        <v>8.0199999999999994E-2</v>
      </c>
      <c r="L1758">
        <f>IF(ISBLANK(H1758),VLOOKUP($C1758,Inputs!$A$3:$G$53,5,FALSE),H1758)</f>
        <v>24</v>
      </c>
      <c r="M1758">
        <f>VLOOKUP($C1758,Inputs!$A$3:$G$53,7,FALSE)</f>
        <v>0</v>
      </c>
      <c r="N1758">
        <f t="shared" si="27"/>
        <v>364</v>
      </c>
      <c r="O1758">
        <f>VLOOKUP($C1758,Inputs!$A$3:$G$53,5,FALSE)</f>
        <v>33.762580645161286</v>
      </c>
      <c r="P1758">
        <f>VLOOKUP(C1758,Depack!A$1:B$51,2,FALSE)</f>
        <v>9.519188798622503</v>
      </c>
    </row>
    <row r="1759" spans="1:16" x14ac:dyDescent="0.2">
      <c r="A1759">
        <v>1756</v>
      </c>
      <c r="B1759" t="s">
        <v>4297</v>
      </c>
      <c r="C1759" t="s">
        <v>38</v>
      </c>
      <c r="D1759">
        <v>32023</v>
      </c>
      <c r="E1759">
        <v>6988.51</v>
      </c>
      <c r="F1759" s="21">
        <v>5</v>
      </c>
      <c r="G1759" s="21">
        <v>322</v>
      </c>
      <c r="H1759" s="21">
        <v>11.7</v>
      </c>
      <c r="I1759" s="21">
        <f>VLOOKUP($C1759,Inputs!$A$3:$G$53,2,FALSE)</f>
        <v>18.32</v>
      </c>
      <c r="J1759" s="21">
        <f>VLOOKUP($C1759,Inputs!$A$3:$G$53,3,FALSE)</f>
        <v>2.7589999999999999</v>
      </c>
      <c r="K1759">
        <f>VLOOKUP($C1759,Inputs!$A$3:$G$53,4,FALSE)</f>
        <v>8.0199999999999994E-2</v>
      </c>
      <c r="L1759">
        <f>IF(ISBLANK(H1759),VLOOKUP($C1759,Inputs!$A$3:$G$53,5,FALSE),H1759)</f>
        <v>11.7</v>
      </c>
      <c r="M1759">
        <f>VLOOKUP($C1759,Inputs!$A$3:$G$53,7,FALSE)</f>
        <v>0</v>
      </c>
      <c r="N1759">
        <f t="shared" si="27"/>
        <v>322</v>
      </c>
      <c r="O1759">
        <f>VLOOKUP($C1759,Inputs!$A$3:$G$53,5,FALSE)</f>
        <v>33.762580645161286</v>
      </c>
      <c r="P1759">
        <f>VLOOKUP(C1759,Depack!A$1:B$51,2,FALSE)</f>
        <v>9.519188798622503</v>
      </c>
    </row>
    <row r="1760" spans="1:16" x14ac:dyDescent="0.2">
      <c r="A1760">
        <v>1757</v>
      </c>
      <c r="B1760" t="s">
        <v>4298</v>
      </c>
      <c r="C1760" t="s">
        <v>38</v>
      </c>
      <c r="D1760">
        <v>32027</v>
      </c>
      <c r="E1760">
        <v>1325.3240000000001</v>
      </c>
      <c r="F1760" s="21">
        <v>1</v>
      </c>
      <c r="G1760" s="21">
        <v>260</v>
      </c>
      <c r="H1760" s="21">
        <v>15</v>
      </c>
      <c r="I1760" s="21">
        <f>VLOOKUP($C1760,Inputs!$A$3:$G$53,2,FALSE)</f>
        <v>18.32</v>
      </c>
      <c r="J1760" s="21">
        <f>VLOOKUP($C1760,Inputs!$A$3:$G$53,3,FALSE)</f>
        <v>2.7589999999999999</v>
      </c>
      <c r="K1760">
        <f>VLOOKUP($C1760,Inputs!$A$3:$G$53,4,FALSE)</f>
        <v>8.0199999999999994E-2</v>
      </c>
      <c r="L1760">
        <f>IF(ISBLANK(H1760),VLOOKUP($C1760,Inputs!$A$3:$G$53,5,FALSE),H1760)</f>
        <v>15</v>
      </c>
      <c r="M1760">
        <f>VLOOKUP($C1760,Inputs!$A$3:$G$53,7,FALSE)</f>
        <v>0</v>
      </c>
      <c r="N1760">
        <f t="shared" si="27"/>
        <v>260</v>
      </c>
      <c r="O1760">
        <f>VLOOKUP($C1760,Inputs!$A$3:$G$53,5,FALSE)</f>
        <v>33.762580645161286</v>
      </c>
      <c r="P1760">
        <f>VLOOKUP(C1760,Depack!A$1:B$51,2,FALSE)</f>
        <v>9.519188798622503</v>
      </c>
    </row>
    <row r="1761" spans="1:16" x14ac:dyDescent="0.2">
      <c r="A1761">
        <v>1758</v>
      </c>
      <c r="B1761" t="s">
        <v>4299</v>
      </c>
      <c r="C1761" t="s">
        <v>38</v>
      </c>
      <c r="D1761">
        <v>32029</v>
      </c>
      <c r="E1761">
        <v>582.16</v>
      </c>
      <c r="F1761" s="21">
        <v>0</v>
      </c>
      <c r="I1761" s="21">
        <f>VLOOKUP($C1761,Inputs!$A$3:$G$53,2,FALSE)</f>
        <v>18.32</v>
      </c>
      <c r="J1761" s="21">
        <f>VLOOKUP($C1761,Inputs!$A$3:$G$53,3,FALSE)</f>
        <v>2.7589999999999999</v>
      </c>
      <c r="K1761">
        <f>VLOOKUP($C1761,Inputs!$A$3:$G$53,4,FALSE)</f>
        <v>8.0199999999999994E-2</v>
      </c>
      <c r="L1761">
        <f>IF(ISBLANK(H1761),VLOOKUP($C1761,Inputs!$A$3:$G$53,5,FALSE),H1761)</f>
        <v>33.762580645161286</v>
      </c>
      <c r="M1761">
        <f>VLOOKUP($C1761,Inputs!$A$3:$G$53,7,FALSE)</f>
        <v>0</v>
      </c>
      <c r="N1761">
        <f t="shared" si="27"/>
        <v>220</v>
      </c>
      <c r="O1761">
        <f>VLOOKUP($C1761,Inputs!$A$3:$G$53,5,FALSE)</f>
        <v>33.762580645161286</v>
      </c>
      <c r="P1761">
        <f>VLOOKUP(C1761,Depack!A$1:B$51,2,FALSE)</f>
        <v>9.519188798622503</v>
      </c>
    </row>
    <row r="1762" spans="1:16" x14ac:dyDescent="0.2">
      <c r="A1762">
        <v>1759</v>
      </c>
      <c r="B1762" t="s">
        <v>4300</v>
      </c>
      <c r="C1762" t="s">
        <v>38</v>
      </c>
      <c r="D1762">
        <v>32031</v>
      </c>
      <c r="E1762">
        <v>83667.899999999994</v>
      </c>
      <c r="F1762" s="21">
        <v>6</v>
      </c>
      <c r="G1762" s="21">
        <v>277</v>
      </c>
      <c r="H1762" s="21">
        <v>18.375</v>
      </c>
      <c r="I1762" s="21">
        <f>VLOOKUP($C1762,Inputs!$A$3:$G$53,2,FALSE)</f>
        <v>18.32</v>
      </c>
      <c r="J1762" s="21">
        <f>VLOOKUP($C1762,Inputs!$A$3:$G$53,3,FALSE)</f>
        <v>2.7589999999999999</v>
      </c>
      <c r="K1762">
        <f>VLOOKUP($C1762,Inputs!$A$3:$G$53,4,FALSE)</f>
        <v>8.0199999999999994E-2</v>
      </c>
      <c r="L1762">
        <f>IF(ISBLANK(H1762),VLOOKUP($C1762,Inputs!$A$3:$G$53,5,FALSE),H1762)</f>
        <v>18.375</v>
      </c>
      <c r="M1762">
        <f>VLOOKUP($C1762,Inputs!$A$3:$G$53,7,FALSE)</f>
        <v>0</v>
      </c>
      <c r="N1762">
        <f t="shared" si="27"/>
        <v>277</v>
      </c>
      <c r="O1762">
        <f>VLOOKUP($C1762,Inputs!$A$3:$G$53,5,FALSE)</f>
        <v>33.762580645161286</v>
      </c>
      <c r="P1762">
        <f>VLOOKUP(C1762,Depack!A$1:B$51,2,FALSE)</f>
        <v>9.519188798622503</v>
      </c>
    </row>
    <row r="1763" spans="1:16" x14ac:dyDescent="0.2">
      <c r="A1763">
        <v>1760</v>
      </c>
      <c r="B1763" t="s">
        <v>4301</v>
      </c>
      <c r="C1763" t="s">
        <v>38</v>
      </c>
      <c r="D1763">
        <v>32033</v>
      </c>
      <c r="E1763">
        <v>1971.6</v>
      </c>
      <c r="F1763" s="21">
        <v>1</v>
      </c>
      <c r="G1763" s="21">
        <v>364</v>
      </c>
      <c r="H1763" s="21">
        <v>0</v>
      </c>
      <c r="I1763" s="21">
        <f>VLOOKUP($C1763,Inputs!$A$3:$G$53,2,FALSE)</f>
        <v>18.32</v>
      </c>
      <c r="J1763" s="21">
        <f>VLOOKUP($C1763,Inputs!$A$3:$G$53,3,FALSE)</f>
        <v>2.7589999999999999</v>
      </c>
      <c r="K1763">
        <f>VLOOKUP($C1763,Inputs!$A$3:$G$53,4,FALSE)</f>
        <v>8.0199999999999994E-2</v>
      </c>
      <c r="L1763">
        <f>IF(ISBLANK(H1763),VLOOKUP($C1763,Inputs!$A$3:$G$53,5,FALSE),H1763)</f>
        <v>0</v>
      </c>
      <c r="M1763">
        <f>VLOOKUP($C1763,Inputs!$A$3:$G$53,7,FALSE)</f>
        <v>0</v>
      </c>
      <c r="N1763">
        <f t="shared" si="27"/>
        <v>364</v>
      </c>
      <c r="O1763">
        <f>VLOOKUP($C1763,Inputs!$A$3:$G$53,5,FALSE)</f>
        <v>33.762580645161286</v>
      </c>
      <c r="P1763">
        <f>VLOOKUP(C1763,Depack!A$1:B$51,2,FALSE)</f>
        <v>9.519188798622503</v>
      </c>
    </row>
    <row r="1764" spans="1:16" x14ac:dyDescent="0.2">
      <c r="A1764">
        <v>1761</v>
      </c>
      <c r="B1764" t="s">
        <v>4302</v>
      </c>
      <c r="C1764" t="s">
        <v>38</v>
      </c>
      <c r="D1764">
        <v>32510</v>
      </c>
      <c r="E1764">
        <v>11703.09</v>
      </c>
      <c r="F1764" s="21">
        <v>1</v>
      </c>
      <c r="G1764" s="21">
        <v>312</v>
      </c>
      <c r="H1764" s="21">
        <v>24</v>
      </c>
      <c r="I1764" s="21">
        <f>VLOOKUP($C1764,Inputs!$A$3:$G$53,2,FALSE)</f>
        <v>18.32</v>
      </c>
      <c r="J1764" s="21">
        <f>VLOOKUP($C1764,Inputs!$A$3:$G$53,3,FALSE)</f>
        <v>2.7589999999999999</v>
      </c>
      <c r="K1764">
        <f>VLOOKUP($C1764,Inputs!$A$3:$G$53,4,FALSE)</f>
        <v>8.0199999999999994E-2</v>
      </c>
      <c r="L1764">
        <f>IF(ISBLANK(H1764),VLOOKUP($C1764,Inputs!$A$3:$G$53,5,FALSE),H1764)</f>
        <v>24</v>
      </c>
      <c r="M1764">
        <f>VLOOKUP($C1764,Inputs!$A$3:$G$53,7,FALSE)</f>
        <v>0</v>
      </c>
      <c r="N1764">
        <f t="shared" si="27"/>
        <v>312</v>
      </c>
      <c r="O1764">
        <f>VLOOKUP($C1764,Inputs!$A$3:$G$53,5,FALSE)</f>
        <v>33.762580645161286</v>
      </c>
      <c r="P1764">
        <f>VLOOKUP(C1764,Depack!A$1:B$51,2,FALSE)</f>
        <v>9.519188798622503</v>
      </c>
    </row>
    <row r="1765" spans="1:16" x14ac:dyDescent="0.2">
      <c r="A1765">
        <v>1762</v>
      </c>
      <c r="B1765" t="s">
        <v>4303</v>
      </c>
      <c r="C1765" t="s">
        <v>39</v>
      </c>
      <c r="D1765">
        <v>33001</v>
      </c>
      <c r="E1765">
        <v>12495.22</v>
      </c>
      <c r="F1765" s="21">
        <v>3</v>
      </c>
      <c r="G1765" s="21">
        <v>173</v>
      </c>
      <c r="H1765" s="21">
        <v>27.65</v>
      </c>
      <c r="I1765" s="21">
        <f>VLOOKUP($C1765,Inputs!$A$3:$G$53,2,FALSE)</f>
        <v>16.010000000000002</v>
      </c>
      <c r="J1765" s="21">
        <f>VLOOKUP($C1765,Inputs!$A$3:$G$53,3,FALSE)</f>
        <v>2.5779999999999998</v>
      </c>
      <c r="K1765">
        <f>VLOOKUP($C1765,Inputs!$A$3:$G$53,4,FALSE)</f>
        <v>0.14480000000000001</v>
      </c>
      <c r="L1765">
        <f>IF(ISBLANK(H1765),VLOOKUP($C1765,Inputs!$A$3:$G$53,5,FALSE),H1765)</f>
        <v>27.65</v>
      </c>
      <c r="M1765">
        <f>VLOOKUP($C1765,Inputs!$A$3:$G$53,7,FALSE)</f>
        <v>0</v>
      </c>
      <c r="N1765">
        <f t="shared" si="27"/>
        <v>173</v>
      </c>
      <c r="O1765">
        <f>VLOOKUP($C1765,Inputs!$A$3:$G$53,5,FALSE)</f>
        <v>86.061639344262289</v>
      </c>
      <c r="P1765">
        <f>VLOOKUP(C1765,Depack!A$1:B$51,2,FALSE)</f>
        <v>9.2638731699989698</v>
      </c>
    </row>
    <row r="1766" spans="1:16" x14ac:dyDescent="0.2">
      <c r="A1766">
        <v>1763</v>
      </c>
      <c r="B1766" t="s">
        <v>2250</v>
      </c>
      <c r="C1766" t="s">
        <v>39</v>
      </c>
      <c r="D1766">
        <v>33003</v>
      </c>
      <c r="E1766">
        <v>10124.19</v>
      </c>
      <c r="F1766" s="21">
        <v>6</v>
      </c>
      <c r="G1766" s="21">
        <v>234</v>
      </c>
      <c r="H1766" s="21">
        <v>55.833329999999997</v>
      </c>
      <c r="I1766" s="21">
        <f>VLOOKUP($C1766,Inputs!$A$3:$G$53,2,FALSE)</f>
        <v>16.010000000000002</v>
      </c>
      <c r="J1766" s="21">
        <f>VLOOKUP($C1766,Inputs!$A$3:$G$53,3,FALSE)</f>
        <v>2.5779999999999998</v>
      </c>
      <c r="K1766">
        <f>VLOOKUP($C1766,Inputs!$A$3:$G$53,4,FALSE)</f>
        <v>0.14480000000000001</v>
      </c>
      <c r="L1766">
        <f>IF(ISBLANK(H1766),VLOOKUP($C1766,Inputs!$A$3:$G$53,5,FALSE),H1766)</f>
        <v>55.833329999999997</v>
      </c>
      <c r="M1766">
        <f>VLOOKUP($C1766,Inputs!$A$3:$G$53,7,FALSE)</f>
        <v>0</v>
      </c>
      <c r="N1766">
        <f t="shared" si="27"/>
        <v>234</v>
      </c>
      <c r="O1766">
        <f>VLOOKUP($C1766,Inputs!$A$3:$G$53,5,FALSE)</f>
        <v>86.061639344262289</v>
      </c>
      <c r="P1766">
        <f>VLOOKUP(C1766,Depack!A$1:B$51,2,FALSE)</f>
        <v>9.2638731699989698</v>
      </c>
    </row>
    <row r="1767" spans="1:16" x14ac:dyDescent="0.2">
      <c r="A1767">
        <v>1764</v>
      </c>
      <c r="B1767" t="s">
        <v>4304</v>
      </c>
      <c r="C1767" t="s">
        <v>39</v>
      </c>
      <c r="D1767">
        <v>33005</v>
      </c>
      <c r="E1767">
        <v>16068.51</v>
      </c>
      <c r="F1767" s="21">
        <v>8</v>
      </c>
      <c r="G1767" s="21">
        <v>149</v>
      </c>
      <c r="H1767" s="21">
        <v>55.215000000000003</v>
      </c>
      <c r="I1767" s="21">
        <f>VLOOKUP($C1767,Inputs!$A$3:$G$53,2,FALSE)</f>
        <v>16.010000000000002</v>
      </c>
      <c r="J1767" s="21">
        <f>VLOOKUP($C1767,Inputs!$A$3:$G$53,3,FALSE)</f>
        <v>2.5779999999999998</v>
      </c>
      <c r="K1767">
        <f>VLOOKUP($C1767,Inputs!$A$3:$G$53,4,FALSE)</f>
        <v>0.14480000000000001</v>
      </c>
      <c r="L1767">
        <f>IF(ISBLANK(H1767),VLOOKUP($C1767,Inputs!$A$3:$G$53,5,FALSE),H1767)</f>
        <v>55.215000000000003</v>
      </c>
      <c r="M1767">
        <f>VLOOKUP($C1767,Inputs!$A$3:$G$53,7,FALSE)</f>
        <v>0</v>
      </c>
      <c r="N1767">
        <f t="shared" si="27"/>
        <v>149</v>
      </c>
      <c r="O1767">
        <f>VLOOKUP($C1767,Inputs!$A$3:$G$53,5,FALSE)</f>
        <v>86.061639344262289</v>
      </c>
      <c r="P1767">
        <f>VLOOKUP(C1767,Depack!A$1:B$51,2,FALSE)</f>
        <v>9.2638731699989698</v>
      </c>
    </row>
    <row r="1768" spans="1:16" x14ac:dyDescent="0.2">
      <c r="A1768">
        <v>1765</v>
      </c>
      <c r="B1768" t="s">
        <v>4305</v>
      </c>
      <c r="C1768" t="s">
        <v>39</v>
      </c>
      <c r="D1768">
        <v>33007</v>
      </c>
      <c r="E1768">
        <v>5987.74</v>
      </c>
      <c r="F1768" s="21">
        <v>9</v>
      </c>
      <c r="G1768" s="21">
        <v>179</v>
      </c>
      <c r="H1768" s="21">
        <v>37.111109999999996</v>
      </c>
      <c r="I1768" s="21">
        <f>VLOOKUP($C1768,Inputs!$A$3:$G$53,2,FALSE)</f>
        <v>16.010000000000002</v>
      </c>
      <c r="J1768" s="21">
        <f>VLOOKUP($C1768,Inputs!$A$3:$G$53,3,FALSE)</f>
        <v>2.5779999999999998</v>
      </c>
      <c r="K1768">
        <f>VLOOKUP($C1768,Inputs!$A$3:$G$53,4,FALSE)</f>
        <v>0.14480000000000001</v>
      </c>
      <c r="L1768">
        <f>IF(ISBLANK(H1768),VLOOKUP($C1768,Inputs!$A$3:$G$53,5,FALSE),H1768)</f>
        <v>37.111109999999996</v>
      </c>
      <c r="M1768">
        <f>VLOOKUP($C1768,Inputs!$A$3:$G$53,7,FALSE)</f>
        <v>0</v>
      </c>
      <c r="N1768">
        <f t="shared" si="27"/>
        <v>179</v>
      </c>
      <c r="O1768">
        <f>VLOOKUP($C1768,Inputs!$A$3:$G$53,5,FALSE)</f>
        <v>86.061639344262289</v>
      </c>
      <c r="P1768">
        <f>VLOOKUP(C1768,Depack!A$1:B$51,2,FALSE)</f>
        <v>9.2638731699989698</v>
      </c>
    </row>
    <row r="1769" spans="1:16" x14ac:dyDescent="0.2">
      <c r="A1769">
        <v>1766</v>
      </c>
      <c r="B1769" t="s">
        <v>4306</v>
      </c>
      <c r="C1769" t="s">
        <v>39</v>
      </c>
      <c r="D1769">
        <v>33009</v>
      </c>
      <c r="E1769">
        <v>19762.580000000002</v>
      </c>
      <c r="F1769" s="21">
        <v>8</v>
      </c>
      <c r="G1769" s="21">
        <v>247</v>
      </c>
      <c r="H1769" s="21">
        <v>36.747500000000002</v>
      </c>
      <c r="I1769" s="21">
        <f>VLOOKUP($C1769,Inputs!$A$3:$G$53,2,FALSE)</f>
        <v>16.010000000000002</v>
      </c>
      <c r="J1769" s="21">
        <f>VLOOKUP($C1769,Inputs!$A$3:$G$53,3,FALSE)</f>
        <v>2.5779999999999998</v>
      </c>
      <c r="K1769">
        <f>VLOOKUP($C1769,Inputs!$A$3:$G$53,4,FALSE)</f>
        <v>0.14480000000000001</v>
      </c>
      <c r="L1769">
        <f>IF(ISBLANK(H1769),VLOOKUP($C1769,Inputs!$A$3:$G$53,5,FALSE),H1769)</f>
        <v>36.747500000000002</v>
      </c>
      <c r="M1769">
        <f>VLOOKUP($C1769,Inputs!$A$3:$G$53,7,FALSE)</f>
        <v>0</v>
      </c>
      <c r="N1769">
        <f t="shared" si="27"/>
        <v>247</v>
      </c>
      <c r="O1769">
        <f>VLOOKUP($C1769,Inputs!$A$3:$G$53,5,FALSE)</f>
        <v>86.061639344262289</v>
      </c>
      <c r="P1769">
        <f>VLOOKUP(C1769,Depack!A$1:B$51,2,FALSE)</f>
        <v>9.2638731699989698</v>
      </c>
    </row>
    <row r="1770" spans="1:16" x14ac:dyDescent="0.2">
      <c r="A1770">
        <v>1767</v>
      </c>
      <c r="B1770" t="s">
        <v>2265</v>
      </c>
      <c r="C1770" t="s">
        <v>39</v>
      </c>
      <c r="D1770">
        <v>33011</v>
      </c>
      <c r="E1770">
        <v>80925.990000000005</v>
      </c>
      <c r="F1770" s="21">
        <v>12</v>
      </c>
      <c r="G1770" s="21">
        <v>234</v>
      </c>
      <c r="H1770" s="21">
        <v>68.083330000000004</v>
      </c>
      <c r="I1770" s="21">
        <f>VLOOKUP($C1770,Inputs!$A$3:$G$53,2,FALSE)</f>
        <v>16.010000000000002</v>
      </c>
      <c r="J1770" s="21">
        <f>VLOOKUP($C1770,Inputs!$A$3:$G$53,3,FALSE)</f>
        <v>2.5779999999999998</v>
      </c>
      <c r="K1770">
        <f>VLOOKUP($C1770,Inputs!$A$3:$G$53,4,FALSE)</f>
        <v>0.14480000000000001</v>
      </c>
      <c r="L1770">
        <f>IF(ISBLANK(H1770),VLOOKUP($C1770,Inputs!$A$3:$G$53,5,FALSE),H1770)</f>
        <v>68.083330000000004</v>
      </c>
      <c r="M1770">
        <f>VLOOKUP($C1770,Inputs!$A$3:$G$53,7,FALSE)</f>
        <v>0</v>
      </c>
      <c r="N1770">
        <f t="shared" si="27"/>
        <v>234</v>
      </c>
      <c r="O1770">
        <f>VLOOKUP($C1770,Inputs!$A$3:$G$53,5,FALSE)</f>
        <v>86.061639344262289</v>
      </c>
      <c r="P1770">
        <f>VLOOKUP(C1770,Depack!A$1:B$51,2,FALSE)</f>
        <v>9.2638731699989698</v>
      </c>
    </row>
    <row r="1771" spans="1:16" x14ac:dyDescent="0.2">
      <c r="A1771">
        <v>1768</v>
      </c>
      <c r="B1771" t="s">
        <v>4307</v>
      </c>
      <c r="C1771" t="s">
        <v>39</v>
      </c>
      <c r="D1771">
        <v>33013</v>
      </c>
      <c r="E1771">
        <v>29768.68</v>
      </c>
      <c r="F1771" s="21">
        <v>12</v>
      </c>
      <c r="G1771" s="21">
        <v>238</v>
      </c>
      <c r="H1771" s="21">
        <v>73.95917</v>
      </c>
      <c r="I1771" s="21">
        <f>VLOOKUP($C1771,Inputs!$A$3:$G$53,2,FALSE)</f>
        <v>16.010000000000002</v>
      </c>
      <c r="J1771" s="21">
        <f>VLOOKUP($C1771,Inputs!$A$3:$G$53,3,FALSE)</f>
        <v>2.5779999999999998</v>
      </c>
      <c r="K1771">
        <f>VLOOKUP($C1771,Inputs!$A$3:$G$53,4,FALSE)</f>
        <v>0.14480000000000001</v>
      </c>
      <c r="L1771">
        <f>IF(ISBLANK(H1771),VLOOKUP($C1771,Inputs!$A$3:$G$53,5,FALSE),H1771)</f>
        <v>73.95917</v>
      </c>
      <c r="M1771">
        <f>VLOOKUP($C1771,Inputs!$A$3:$G$53,7,FALSE)</f>
        <v>0</v>
      </c>
      <c r="N1771">
        <f t="shared" si="27"/>
        <v>238</v>
      </c>
      <c r="O1771">
        <f>VLOOKUP($C1771,Inputs!$A$3:$G$53,5,FALSE)</f>
        <v>86.061639344262289</v>
      </c>
      <c r="P1771">
        <f>VLOOKUP(C1771,Depack!A$1:B$51,2,FALSE)</f>
        <v>9.2638731699989698</v>
      </c>
    </row>
    <row r="1772" spans="1:16" x14ac:dyDescent="0.2">
      <c r="A1772">
        <v>1769</v>
      </c>
      <c r="B1772" t="s">
        <v>2231</v>
      </c>
      <c r="C1772" t="s">
        <v>39</v>
      </c>
      <c r="D1772">
        <v>33015</v>
      </c>
      <c r="E1772">
        <v>63145.35</v>
      </c>
      <c r="F1772" s="21">
        <v>12</v>
      </c>
      <c r="G1772" s="21">
        <v>264</v>
      </c>
      <c r="H1772" s="21">
        <v>54.666670000000003</v>
      </c>
      <c r="I1772" s="21">
        <f>VLOOKUP($C1772,Inputs!$A$3:$G$53,2,FALSE)</f>
        <v>16.010000000000002</v>
      </c>
      <c r="J1772" s="21">
        <f>VLOOKUP($C1772,Inputs!$A$3:$G$53,3,FALSE)</f>
        <v>2.5779999999999998</v>
      </c>
      <c r="K1772">
        <f>VLOOKUP($C1772,Inputs!$A$3:$G$53,4,FALSE)</f>
        <v>0.14480000000000001</v>
      </c>
      <c r="L1772">
        <f>IF(ISBLANK(H1772),VLOOKUP($C1772,Inputs!$A$3:$G$53,5,FALSE),H1772)</f>
        <v>54.666670000000003</v>
      </c>
      <c r="M1772">
        <f>VLOOKUP($C1772,Inputs!$A$3:$G$53,7,FALSE)</f>
        <v>0</v>
      </c>
      <c r="N1772">
        <f t="shared" si="27"/>
        <v>264</v>
      </c>
      <c r="O1772">
        <f>VLOOKUP($C1772,Inputs!$A$3:$G$53,5,FALSE)</f>
        <v>86.061639344262289</v>
      </c>
      <c r="P1772">
        <f>VLOOKUP(C1772,Depack!A$1:B$51,2,FALSE)</f>
        <v>9.2638731699989698</v>
      </c>
    </row>
    <row r="1773" spans="1:16" x14ac:dyDescent="0.2">
      <c r="A1773">
        <v>1770</v>
      </c>
      <c r="B1773" t="s">
        <v>4308</v>
      </c>
      <c r="C1773" t="s">
        <v>39</v>
      </c>
      <c r="D1773">
        <v>33017</v>
      </c>
      <c r="E1773">
        <v>24295.43</v>
      </c>
      <c r="F1773" s="21">
        <v>2</v>
      </c>
      <c r="G1773" s="21">
        <v>260</v>
      </c>
      <c r="H1773" s="21">
        <v>80.5</v>
      </c>
      <c r="I1773" s="21">
        <f>VLOOKUP($C1773,Inputs!$A$3:$G$53,2,FALSE)</f>
        <v>16.010000000000002</v>
      </c>
      <c r="J1773" s="21">
        <f>VLOOKUP($C1773,Inputs!$A$3:$G$53,3,FALSE)</f>
        <v>2.5779999999999998</v>
      </c>
      <c r="K1773">
        <f>VLOOKUP($C1773,Inputs!$A$3:$G$53,4,FALSE)</f>
        <v>0.14480000000000001</v>
      </c>
      <c r="L1773">
        <f>IF(ISBLANK(H1773),VLOOKUP($C1773,Inputs!$A$3:$G$53,5,FALSE),H1773)</f>
        <v>80.5</v>
      </c>
      <c r="M1773">
        <f>VLOOKUP($C1773,Inputs!$A$3:$G$53,7,FALSE)</f>
        <v>0</v>
      </c>
      <c r="N1773">
        <f t="shared" si="27"/>
        <v>260</v>
      </c>
      <c r="O1773">
        <f>VLOOKUP($C1773,Inputs!$A$3:$G$53,5,FALSE)</f>
        <v>86.061639344262289</v>
      </c>
      <c r="P1773">
        <f>VLOOKUP(C1773,Depack!A$1:B$51,2,FALSE)</f>
        <v>9.2638731699989698</v>
      </c>
    </row>
    <row r="1774" spans="1:16" x14ac:dyDescent="0.2">
      <c r="A1774">
        <v>1771</v>
      </c>
      <c r="B1774" t="s">
        <v>3783</v>
      </c>
      <c r="C1774" t="s">
        <v>39</v>
      </c>
      <c r="D1774">
        <v>33019</v>
      </c>
      <c r="E1774">
        <v>7620.86</v>
      </c>
      <c r="F1774" s="21">
        <v>6</v>
      </c>
      <c r="G1774" s="21">
        <v>216</v>
      </c>
      <c r="H1774" s="21">
        <v>82.346670000000003</v>
      </c>
      <c r="I1774" s="21">
        <f>VLOOKUP($C1774,Inputs!$A$3:$G$53,2,FALSE)</f>
        <v>16.010000000000002</v>
      </c>
      <c r="J1774" s="21">
        <f>VLOOKUP($C1774,Inputs!$A$3:$G$53,3,FALSE)</f>
        <v>2.5779999999999998</v>
      </c>
      <c r="K1774">
        <f>VLOOKUP($C1774,Inputs!$A$3:$G$53,4,FALSE)</f>
        <v>0.14480000000000001</v>
      </c>
      <c r="L1774">
        <f>IF(ISBLANK(H1774),VLOOKUP($C1774,Inputs!$A$3:$G$53,5,FALSE),H1774)</f>
        <v>82.346670000000003</v>
      </c>
      <c r="M1774">
        <f>VLOOKUP($C1774,Inputs!$A$3:$G$53,7,FALSE)</f>
        <v>0</v>
      </c>
      <c r="N1774">
        <f t="shared" si="27"/>
        <v>216</v>
      </c>
      <c r="O1774">
        <f>VLOOKUP($C1774,Inputs!$A$3:$G$53,5,FALSE)</f>
        <v>86.061639344262289</v>
      </c>
      <c r="P1774">
        <f>VLOOKUP(C1774,Depack!A$1:B$51,2,FALSE)</f>
        <v>9.2638731699989698</v>
      </c>
    </row>
    <row r="1775" spans="1:16" x14ac:dyDescent="0.2">
      <c r="A1775">
        <v>1772</v>
      </c>
      <c r="B1775" t="s">
        <v>4309</v>
      </c>
      <c r="C1775" t="s">
        <v>40</v>
      </c>
      <c r="D1775">
        <v>34001</v>
      </c>
      <c r="E1775">
        <v>63421.83</v>
      </c>
      <c r="F1775" s="21">
        <v>3</v>
      </c>
      <c r="G1775" s="21">
        <v>294</v>
      </c>
      <c r="H1775" s="21">
        <v>70.156670000000005</v>
      </c>
      <c r="I1775" s="21">
        <f>VLOOKUP($C1775,Inputs!$A$3:$G$53,2,FALSE)</f>
        <v>18.690000000000001</v>
      </c>
      <c r="J1775" s="21">
        <f>VLOOKUP($C1775,Inputs!$A$3:$G$53,3,FALSE)</f>
        <v>2.6709999999999998</v>
      </c>
      <c r="K1775">
        <f>VLOOKUP($C1775,Inputs!$A$3:$G$53,4,FALSE)</f>
        <v>0.12239999999999999</v>
      </c>
      <c r="L1775">
        <f>IF(ISBLANK(H1775),VLOOKUP($C1775,Inputs!$A$3:$G$53,5,FALSE),H1775)</f>
        <v>70.156670000000005</v>
      </c>
      <c r="M1775">
        <f>VLOOKUP($C1775,Inputs!$A$3:$G$53,7,FALSE)</f>
        <v>0</v>
      </c>
      <c r="N1775">
        <f t="shared" si="27"/>
        <v>294</v>
      </c>
      <c r="O1775">
        <f>VLOOKUP($C1775,Inputs!$A$3:$G$53,5,FALSE)</f>
        <v>71.90130952380953</v>
      </c>
      <c r="P1775">
        <f>VLOOKUP(C1775,Depack!A$1:B$51,2,FALSE)</f>
        <v>9.7642446617732386</v>
      </c>
    </row>
    <row r="1776" spans="1:16" x14ac:dyDescent="0.2">
      <c r="A1776">
        <v>1773</v>
      </c>
      <c r="B1776" t="s">
        <v>4310</v>
      </c>
      <c r="C1776" t="s">
        <v>40</v>
      </c>
      <c r="D1776">
        <v>34003</v>
      </c>
      <c r="E1776">
        <v>180807.96</v>
      </c>
      <c r="F1776" s="21">
        <v>8</v>
      </c>
      <c r="G1776" s="21">
        <v>318</v>
      </c>
      <c r="H1776" s="21">
        <v>24.25</v>
      </c>
      <c r="I1776" s="21">
        <f>VLOOKUP($C1776,Inputs!$A$3:$G$53,2,FALSE)</f>
        <v>18.690000000000001</v>
      </c>
      <c r="J1776" s="21">
        <f>VLOOKUP($C1776,Inputs!$A$3:$G$53,3,FALSE)</f>
        <v>2.6709999999999998</v>
      </c>
      <c r="K1776">
        <f>VLOOKUP($C1776,Inputs!$A$3:$G$53,4,FALSE)</f>
        <v>0.12239999999999999</v>
      </c>
      <c r="L1776">
        <f>IF(ISBLANK(H1776),VLOOKUP($C1776,Inputs!$A$3:$G$53,5,FALSE),H1776)</f>
        <v>24.25</v>
      </c>
      <c r="M1776">
        <f>VLOOKUP($C1776,Inputs!$A$3:$G$53,7,FALSE)</f>
        <v>0</v>
      </c>
      <c r="N1776">
        <f t="shared" si="27"/>
        <v>318</v>
      </c>
      <c r="O1776">
        <f>VLOOKUP($C1776,Inputs!$A$3:$G$53,5,FALSE)</f>
        <v>71.90130952380953</v>
      </c>
      <c r="P1776">
        <f>VLOOKUP(C1776,Depack!A$1:B$51,2,FALSE)</f>
        <v>9.7642446617732386</v>
      </c>
    </row>
    <row r="1777" spans="1:16" x14ac:dyDescent="0.2">
      <c r="A1777">
        <v>1774</v>
      </c>
      <c r="B1777" t="s">
        <v>4311</v>
      </c>
      <c r="C1777" t="s">
        <v>40</v>
      </c>
      <c r="D1777">
        <v>34005</v>
      </c>
      <c r="E1777">
        <v>87440.05</v>
      </c>
      <c r="F1777" s="21">
        <v>5</v>
      </c>
      <c r="G1777" s="21">
        <v>260</v>
      </c>
      <c r="H1777" s="21">
        <v>25.835999999999999</v>
      </c>
      <c r="I1777" s="21">
        <f>VLOOKUP($C1777,Inputs!$A$3:$G$53,2,FALSE)</f>
        <v>18.690000000000001</v>
      </c>
      <c r="J1777" s="21">
        <f>VLOOKUP($C1777,Inputs!$A$3:$G$53,3,FALSE)</f>
        <v>2.6709999999999998</v>
      </c>
      <c r="K1777">
        <f>VLOOKUP($C1777,Inputs!$A$3:$G$53,4,FALSE)</f>
        <v>0.12239999999999999</v>
      </c>
      <c r="L1777">
        <f>IF(ISBLANK(H1777),VLOOKUP($C1777,Inputs!$A$3:$G$53,5,FALSE),H1777)</f>
        <v>25.835999999999999</v>
      </c>
      <c r="M1777">
        <f>VLOOKUP($C1777,Inputs!$A$3:$G$53,7,FALSE)</f>
        <v>0</v>
      </c>
      <c r="N1777">
        <f t="shared" si="27"/>
        <v>260</v>
      </c>
      <c r="O1777">
        <f>VLOOKUP($C1777,Inputs!$A$3:$G$53,5,FALSE)</f>
        <v>71.90130952380953</v>
      </c>
      <c r="P1777">
        <f>VLOOKUP(C1777,Depack!A$1:B$51,2,FALSE)</f>
        <v>9.7642446617732386</v>
      </c>
    </row>
    <row r="1778" spans="1:16" x14ac:dyDescent="0.2">
      <c r="A1778">
        <v>1775</v>
      </c>
      <c r="B1778" t="s">
        <v>3585</v>
      </c>
      <c r="C1778" t="s">
        <v>40</v>
      </c>
      <c r="D1778">
        <v>34007</v>
      </c>
      <c r="E1778">
        <v>97883.48</v>
      </c>
      <c r="F1778" s="21">
        <v>2</v>
      </c>
      <c r="G1778" s="21">
        <v>260</v>
      </c>
      <c r="H1778" s="21">
        <v>37.5</v>
      </c>
      <c r="I1778" s="21">
        <f>VLOOKUP($C1778,Inputs!$A$3:$G$53,2,FALSE)</f>
        <v>18.690000000000001</v>
      </c>
      <c r="J1778" s="21">
        <f>VLOOKUP($C1778,Inputs!$A$3:$G$53,3,FALSE)</f>
        <v>2.6709999999999998</v>
      </c>
      <c r="K1778">
        <f>VLOOKUP($C1778,Inputs!$A$3:$G$53,4,FALSE)</f>
        <v>0.12239999999999999</v>
      </c>
      <c r="L1778">
        <f>IF(ISBLANK(H1778),VLOOKUP($C1778,Inputs!$A$3:$G$53,5,FALSE),H1778)</f>
        <v>37.5</v>
      </c>
      <c r="M1778">
        <f>VLOOKUP($C1778,Inputs!$A$3:$G$53,7,FALSE)</f>
        <v>0</v>
      </c>
      <c r="N1778">
        <f t="shared" si="27"/>
        <v>260</v>
      </c>
      <c r="O1778">
        <f>VLOOKUP($C1778,Inputs!$A$3:$G$53,5,FALSE)</f>
        <v>71.90130952380953</v>
      </c>
      <c r="P1778">
        <f>VLOOKUP(C1778,Depack!A$1:B$51,2,FALSE)</f>
        <v>9.7642446617732386</v>
      </c>
    </row>
    <row r="1779" spans="1:16" x14ac:dyDescent="0.2">
      <c r="A1779">
        <v>1776</v>
      </c>
      <c r="B1779" t="s">
        <v>4312</v>
      </c>
      <c r="C1779" t="s">
        <v>40</v>
      </c>
      <c r="D1779">
        <v>34009</v>
      </c>
      <c r="E1779">
        <v>19624.36</v>
      </c>
      <c r="F1779" s="21">
        <v>2</v>
      </c>
      <c r="G1779" s="21">
        <v>312</v>
      </c>
      <c r="H1779" s="21">
        <v>34.25</v>
      </c>
      <c r="I1779" s="21">
        <f>VLOOKUP($C1779,Inputs!$A$3:$G$53,2,FALSE)</f>
        <v>18.690000000000001</v>
      </c>
      <c r="J1779" s="21">
        <f>VLOOKUP($C1779,Inputs!$A$3:$G$53,3,FALSE)</f>
        <v>2.6709999999999998</v>
      </c>
      <c r="K1779">
        <f>VLOOKUP($C1779,Inputs!$A$3:$G$53,4,FALSE)</f>
        <v>0.12239999999999999</v>
      </c>
      <c r="L1779">
        <f>IF(ISBLANK(H1779),VLOOKUP($C1779,Inputs!$A$3:$G$53,5,FALSE),H1779)</f>
        <v>34.25</v>
      </c>
      <c r="M1779">
        <f>VLOOKUP($C1779,Inputs!$A$3:$G$53,7,FALSE)</f>
        <v>0</v>
      </c>
      <c r="N1779">
        <f t="shared" si="27"/>
        <v>312</v>
      </c>
      <c r="O1779">
        <f>VLOOKUP($C1779,Inputs!$A$3:$G$53,5,FALSE)</f>
        <v>71.90130952380953</v>
      </c>
      <c r="P1779">
        <f>VLOOKUP(C1779,Depack!A$1:B$51,2,FALSE)</f>
        <v>9.7642446617732386</v>
      </c>
    </row>
    <row r="1780" spans="1:16" x14ac:dyDescent="0.2">
      <c r="A1780">
        <v>1777</v>
      </c>
      <c r="B1780" t="s">
        <v>1863</v>
      </c>
      <c r="C1780" t="s">
        <v>40</v>
      </c>
      <c r="D1780">
        <v>34011</v>
      </c>
      <c r="E1780">
        <v>30799.18</v>
      </c>
      <c r="F1780" s="21">
        <v>1</v>
      </c>
      <c r="G1780" s="21">
        <v>312</v>
      </c>
      <c r="H1780" s="21">
        <v>59.54</v>
      </c>
      <c r="I1780" s="21">
        <f>VLOOKUP($C1780,Inputs!$A$3:$G$53,2,FALSE)</f>
        <v>18.690000000000001</v>
      </c>
      <c r="J1780" s="21">
        <f>VLOOKUP($C1780,Inputs!$A$3:$G$53,3,FALSE)</f>
        <v>2.6709999999999998</v>
      </c>
      <c r="K1780">
        <f>VLOOKUP($C1780,Inputs!$A$3:$G$53,4,FALSE)</f>
        <v>0.12239999999999999</v>
      </c>
      <c r="L1780">
        <f>IF(ISBLANK(H1780),VLOOKUP($C1780,Inputs!$A$3:$G$53,5,FALSE),H1780)</f>
        <v>59.54</v>
      </c>
      <c r="M1780">
        <f>VLOOKUP($C1780,Inputs!$A$3:$G$53,7,FALSE)</f>
        <v>0</v>
      </c>
      <c r="N1780">
        <f t="shared" si="27"/>
        <v>312</v>
      </c>
      <c r="O1780">
        <f>VLOOKUP($C1780,Inputs!$A$3:$G$53,5,FALSE)</f>
        <v>71.90130952380953</v>
      </c>
      <c r="P1780">
        <f>VLOOKUP(C1780,Depack!A$1:B$51,2,FALSE)</f>
        <v>9.7642446617732386</v>
      </c>
    </row>
    <row r="1781" spans="1:16" x14ac:dyDescent="0.2">
      <c r="A1781">
        <v>1778</v>
      </c>
      <c r="B1781" t="s">
        <v>4024</v>
      </c>
      <c r="C1781" t="s">
        <v>40</v>
      </c>
      <c r="D1781">
        <v>34013</v>
      </c>
      <c r="E1781">
        <v>147841.16</v>
      </c>
      <c r="F1781" s="21">
        <v>5</v>
      </c>
      <c r="G1781" s="21">
        <v>312</v>
      </c>
      <c r="H1781" s="21">
        <v>19</v>
      </c>
      <c r="I1781" s="21">
        <f>VLOOKUP($C1781,Inputs!$A$3:$G$53,2,FALSE)</f>
        <v>18.690000000000001</v>
      </c>
      <c r="J1781" s="21">
        <f>VLOOKUP($C1781,Inputs!$A$3:$G$53,3,FALSE)</f>
        <v>2.6709999999999998</v>
      </c>
      <c r="K1781">
        <f>VLOOKUP($C1781,Inputs!$A$3:$G$53,4,FALSE)</f>
        <v>0.12239999999999999</v>
      </c>
      <c r="L1781">
        <f>IF(ISBLANK(H1781),VLOOKUP($C1781,Inputs!$A$3:$G$53,5,FALSE),H1781)</f>
        <v>19</v>
      </c>
      <c r="M1781">
        <f>VLOOKUP($C1781,Inputs!$A$3:$G$53,7,FALSE)</f>
        <v>0</v>
      </c>
      <c r="N1781">
        <f t="shared" si="27"/>
        <v>312</v>
      </c>
      <c r="O1781">
        <f>VLOOKUP($C1781,Inputs!$A$3:$G$53,5,FALSE)</f>
        <v>71.90130952380953</v>
      </c>
      <c r="P1781">
        <f>VLOOKUP(C1781,Depack!A$1:B$51,2,FALSE)</f>
        <v>9.7642446617732386</v>
      </c>
    </row>
    <row r="1782" spans="1:16" x14ac:dyDescent="0.2">
      <c r="A1782">
        <v>1779</v>
      </c>
      <c r="B1782" t="s">
        <v>4313</v>
      </c>
      <c r="C1782" t="s">
        <v>40</v>
      </c>
      <c r="D1782">
        <v>34015</v>
      </c>
      <c r="E1782">
        <v>55797.15</v>
      </c>
      <c r="F1782" s="21">
        <v>2</v>
      </c>
      <c r="G1782" s="21">
        <v>208</v>
      </c>
      <c r="H1782" s="21">
        <v>42.445</v>
      </c>
      <c r="I1782" s="21">
        <f>VLOOKUP($C1782,Inputs!$A$3:$G$53,2,FALSE)</f>
        <v>18.690000000000001</v>
      </c>
      <c r="J1782" s="21">
        <f>VLOOKUP($C1782,Inputs!$A$3:$G$53,3,FALSE)</f>
        <v>2.6709999999999998</v>
      </c>
      <c r="K1782">
        <f>VLOOKUP($C1782,Inputs!$A$3:$G$53,4,FALSE)</f>
        <v>0.12239999999999999</v>
      </c>
      <c r="L1782">
        <f>IF(ISBLANK(H1782),VLOOKUP($C1782,Inputs!$A$3:$G$53,5,FALSE),H1782)</f>
        <v>42.445</v>
      </c>
      <c r="M1782">
        <f>VLOOKUP($C1782,Inputs!$A$3:$G$53,7,FALSE)</f>
        <v>0</v>
      </c>
      <c r="N1782">
        <f t="shared" si="27"/>
        <v>208</v>
      </c>
      <c r="O1782">
        <f>VLOOKUP($C1782,Inputs!$A$3:$G$53,5,FALSE)</f>
        <v>71.90130952380953</v>
      </c>
      <c r="P1782">
        <f>VLOOKUP(C1782,Depack!A$1:B$51,2,FALSE)</f>
        <v>9.7642446617732386</v>
      </c>
    </row>
    <row r="1783" spans="1:16" x14ac:dyDescent="0.2">
      <c r="A1783">
        <v>1780</v>
      </c>
      <c r="B1783" t="s">
        <v>4314</v>
      </c>
      <c r="C1783" t="s">
        <v>40</v>
      </c>
      <c r="D1783">
        <v>34017</v>
      </c>
      <c r="E1783">
        <v>114166.67</v>
      </c>
      <c r="F1783" s="21">
        <v>9</v>
      </c>
      <c r="G1783" s="21">
        <v>306</v>
      </c>
      <c r="H1783" s="21">
        <v>32.333329999999997</v>
      </c>
      <c r="I1783" s="21">
        <f>VLOOKUP($C1783,Inputs!$A$3:$G$53,2,FALSE)</f>
        <v>18.690000000000001</v>
      </c>
      <c r="J1783" s="21">
        <f>VLOOKUP($C1783,Inputs!$A$3:$G$53,3,FALSE)</f>
        <v>2.6709999999999998</v>
      </c>
      <c r="K1783">
        <f>VLOOKUP($C1783,Inputs!$A$3:$G$53,4,FALSE)</f>
        <v>0.12239999999999999</v>
      </c>
      <c r="L1783">
        <f>IF(ISBLANK(H1783),VLOOKUP($C1783,Inputs!$A$3:$G$53,5,FALSE),H1783)</f>
        <v>32.333329999999997</v>
      </c>
      <c r="M1783">
        <f>VLOOKUP($C1783,Inputs!$A$3:$G$53,7,FALSE)</f>
        <v>0</v>
      </c>
      <c r="N1783">
        <f t="shared" si="27"/>
        <v>306</v>
      </c>
      <c r="O1783">
        <f>VLOOKUP($C1783,Inputs!$A$3:$G$53,5,FALSE)</f>
        <v>71.90130952380953</v>
      </c>
      <c r="P1783">
        <f>VLOOKUP(C1783,Depack!A$1:B$51,2,FALSE)</f>
        <v>9.7642446617732386</v>
      </c>
    </row>
    <row r="1784" spans="1:16" x14ac:dyDescent="0.2">
      <c r="A1784">
        <v>1781</v>
      </c>
      <c r="B1784" t="s">
        <v>4315</v>
      </c>
      <c r="C1784" t="s">
        <v>40</v>
      </c>
      <c r="D1784">
        <v>34019</v>
      </c>
      <c r="E1784">
        <v>24430.11</v>
      </c>
      <c r="F1784" s="21">
        <v>1</v>
      </c>
      <c r="G1784" s="21">
        <v>260</v>
      </c>
      <c r="H1784" s="21">
        <v>0</v>
      </c>
      <c r="I1784" s="21">
        <f>VLOOKUP($C1784,Inputs!$A$3:$G$53,2,FALSE)</f>
        <v>18.690000000000001</v>
      </c>
      <c r="J1784" s="21">
        <f>VLOOKUP($C1784,Inputs!$A$3:$G$53,3,FALSE)</f>
        <v>2.6709999999999998</v>
      </c>
      <c r="K1784">
        <f>VLOOKUP($C1784,Inputs!$A$3:$G$53,4,FALSE)</f>
        <v>0.12239999999999999</v>
      </c>
      <c r="L1784">
        <f>IF(ISBLANK(H1784),VLOOKUP($C1784,Inputs!$A$3:$G$53,5,FALSE),H1784)</f>
        <v>0</v>
      </c>
      <c r="M1784">
        <f>VLOOKUP($C1784,Inputs!$A$3:$G$53,7,FALSE)</f>
        <v>0</v>
      </c>
      <c r="N1784">
        <f t="shared" si="27"/>
        <v>260</v>
      </c>
      <c r="O1784">
        <f>VLOOKUP($C1784,Inputs!$A$3:$G$53,5,FALSE)</f>
        <v>71.90130952380953</v>
      </c>
      <c r="P1784">
        <f>VLOOKUP(C1784,Depack!A$1:B$51,2,FALSE)</f>
        <v>9.7642446617732386</v>
      </c>
    </row>
    <row r="1785" spans="1:16" x14ac:dyDescent="0.2">
      <c r="A1785">
        <v>1782</v>
      </c>
      <c r="B1785" t="s">
        <v>3740</v>
      </c>
      <c r="C1785" t="s">
        <v>40</v>
      </c>
      <c r="D1785">
        <v>34021</v>
      </c>
      <c r="E1785">
        <v>73464.02</v>
      </c>
      <c r="F1785" s="21">
        <v>2</v>
      </c>
      <c r="G1785" s="21">
        <v>208</v>
      </c>
      <c r="H1785" s="21">
        <v>59</v>
      </c>
      <c r="I1785" s="21">
        <f>VLOOKUP($C1785,Inputs!$A$3:$G$53,2,FALSE)</f>
        <v>18.690000000000001</v>
      </c>
      <c r="J1785" s="21">
        <f>VLOOKUP($C1785,Inputs!$A$3:$G$53,3,FALSE)</f>
        <v>2.6709999999999998</v>
      </c>
      <c r="K1785">
        <f>VLOOKUP($C1785,Inputs!$A$3:$G$53,4,FALSE)</f>
        <v>0.12239999999999999</v>
      </c>
      <c r="L1785">
        <f>IF(ISBLANK(H1785),VLOOKUP($C1785,Inputs!$A$3:$G$53,5,FALSE),H1785)</f>
        <v>59</v>
      </c>
      <c r="M1785">
        <f>VLOOKUP($C1785,Inputs!$A$3:$G$53,7,FALSE)</f>
        <v>0</v>
      </c>
      <c r="N1785">
        <f t="shared" si="27"/>
        <v>208</v>
      </c>
      <c r="O1785">
        <f>VLOOKUP($C1785,Inputs!$A$3:$G$53,5,FALSE)</f>
        <v>71.90130952380953</v>
      </c>
      <c r="P1785">
        <f>VLOOKUP(C1785,Depack!A$1:B$51,2,FALSE)</f>
        <v>9.7642446617732386</v>
      </c>
    </row>
    <row r="1786" spans="1:16" x14ac:dyDescent="0.2">
      <c r="A1786">
        <v>1783</v>
      </c>
      <c r="B1786" t="s">
        <v>1256</v>
      </c>
      <c r="C1786" t="s">
        <v>40</v>
      </c>
      <c r="D1786">
        <v>34023</v>
      </c>
      <c r="E1786">
        <v>152430.85</v>
      </c>
      <c r="F1786" s="21">
        <v>12</v>
      </c>
      <c r="G1786" s="21">
        <v>286</v>
      </c>
      <c r="H1786" s="21">
        <v>41.645829999999997</v>
      </c>
      <c r="I1786" s="21">
        <f>VLOOKUP($C1786,Inputs!$A$3:$G$53,2,FALSE)</f>
        <v>18.690000000000001</v>
      </c>
      <c r="J1786" s="21">
        <f>VLOOKUP($C1786,Inputs!$A$3:$G$53,3,FALSE)</f>
        <v>2.6709999999999998</v>
      </c>
      <c r="K1786">
        <f>VLOOKUP($C1786,Inputs!$A$3:$G$53,4,FALSE)</f>
        <v>0.12239999999999999</v>
      </c>
      <c r="L1786">
        <f>IF(ISBLANK(H1786),VLOOKUP($C1786,Inputs!$A$3:$G$53,5,FALSE),H1786)</f>
        <v>41.645829999999997</v>
      </c>
      <c r="M1786">
        <f>VLOOKUP($C1786,Inputs!$A$3:$G$53,7,FALSE)</f>
        <v>0</v>
      </c>
      <c r="N1786">
        <f t="shared" si="27"/>
        <v>286</v>
      </c>
      <c r="O1786">
        <f>VLOOKUP($C1786,Inputs!$A$3:$G$53,5,FALSE)</f>
        <v>71.90130952380953</v>
      </c>
      <c r="P1786">
        <f>VLOOKUP(C1786,Depack!A$1:B$51,2,FALSE)</f>
        <v>9.7642446617732386</v>
      </c>
    </row>
    <row r="1787" spans="1:16" x14ac:dyDescent="0.2">
      <c r="A1787">
        <v>1784</v>
      </c>
      <c r="B1787" t="s">
        <v>4316</v>
      </c>
      <c r="C1787" t="s">
        <v>40</v>
      </c>
      <c r="D1787">
        <v>34025</v>
      </c>
      <c r="E1787">
        <v>125551.98</v>
      </c>
      <c r="F1787" s="21">
        <v>5</v>
      </c>
      <c r="G1787" s="21">
        <v>291</v>
      </c>
      <c r="H1787" s="21">
        <v>53.42</v>
      </c>
      <c r="I1787" s="21">
        <f>VLOOKUP($C1787,Inputs!$A$3:$G$53,2,FALSE)</f>
        <v>18.690000000000001</v>
      </c>
      <c r="J1787" s="21">
        <f>VLOOKUP($C1787,Inputs!$A$3:$G$53,3,FALSE)</f>
        <v>2.6709999999999998</v>
      </c>
      <c r="K1787">
        <f>VLOOKUP($C1787,Inputs!$A$3:$G$53,4,FALSE)</f>
        <v>0.12239999999999999</v>
      </c>
      <c r="L1787">
        <f>IF(ISBLANK(H1787),VLOOKUP($C1787,Inputs!$A$3:$G$53,5,FALSE),H1787)</f>
        <v>53.42</v>
      </c>
      <c r="M1787">
        <f>VLOOKUP($C1787,Inputs!$A$3:$G$53,7,FALSE)</f>
        <v>0</v>
      </c>
      <c r="N1787">
        <f t="shared" si="27"/>
        <v>291</v>
      </c>
      <c r="O1787">
        <f>VLOOKUP($C1787,Inputs!$A$3:$G$53,5,FALSE)</f>
        <v>71.90130952380953</v>
      </c>
      <c r="P1787">
        <f>VLOOKUP(C1787,Depack!A$1:B$51,2,FALSE)</f>
        <v>9.7642446617732386</v>
      </c>
    </row>
    <row r="1788" spans="1:16" x14ac:dyDescent="0.2">
      <c r="A1788">
        <v>1785</v>
      </c>
      <c r="B1788" t="s">
        <v>3866</v>
      </c>
      <c r="C1788" t="s">
        <v>40</v>
      </c>
      <c r="D1788">
        <v>34027</v>
      </c>
      <c r="E1788">
        <v>98525.91</v>
      </c>
      <c r="F1788" s="21">
        <v>3</v>
      </c>
      <c r="G1788" s="21">
        <v>260</v>
      </c>
      <c r="H1788" s="21">
        <v>31.85333</v>
      </c>
      <c r="I1788" s="21">
        <f>VLOOKUP($C1788,Inputs!$A$3:$G$53,2,FALSE)</f>
        <v>18.690000000000001</v>
      </c>
      <c r="J1788" s="21">
        <f>VLOOKUP($C1788,Inputs!$A$3:$G$53,3,FALSE)</f>
        <v>2.6709999999999998</v>
      </c>
      <c r="K1788">
        <f>VLOOKUP($C1788,Inputs!$A$3:$G$53,4,FALSE)</f>
        <v>0.12239999999999999</v>
      </c>
      <c r="L1788">
        <f>IF(ISBLANK(H1788),VLOOKUP($C1788,Inputs!$A$3:$G$53,5,FALSE),H1788)</f>
        <v>31.85333</v>
      </c>
      <c r="M1788">
        <f>VLOOKUP($C1788,Inputs!$A$3:$G$53,7,FALSE)</f>
        <v>0</v>
      </c>
      <c r="N1788">
        <f t="shared" si="27"/>
        <v>260</v>
      </c>
      <c r="O1788">
        <f>VLOOKUP($C1788,Inputs!$A$3:$G$53,5,FALSE)</f>
        <v>71.90130952380953</v>
      </c>
      <c r="P1788">
        <f>VLOOKUP(C1788,Depack!A$1:B$51,2,FALSE)</f>
        <v>9.7642446617732386</v>
      </c>
    </row>
    <row r="1789" spans="1:16" x14ac:dyDescent="0.2">
      <c r="A1789">
        <v>1786</v>
      </c>
      <c r="B1789" t="s">
        <v>4317</v>
      </c>
      <c r="C1789" t="s">
        <v>40</v>
      </c>
      <c r="D1789">
        <v>34029</v>
      </c>
      <c r="E1789">
        <v>103661.89</v>
      </c>
      <c r="F1789" s="21">
        <v>4</v>
      </c>
      <c r="G1789" s="21">
        <v>299</v>
      </c>
      <c r="H1789" s="21">
        <v>17.802499999999998</v>
      </c>
      <c r="I1789" s="21">
        <f>VLOOKUP($C1789,Inputs!$A$3:$G$53,2,FALSE)</f>
        <v>18.690000000000001</v>
      </c>
      <c r="J1789" s="21">
        <f>VLOOKUP($C1789,Inputs!$A$3:$G$53,3,FALSE)</f>
        <v>2.6709999999999998</v>
      </c>
      <c r="K1789">
        <f>VLOOKUP($C1789,Inputs!$A$3:$G$53,4,FALSE)</f>
        <v>0.12239999999999999</v>
      </c>
      <c r="L1789">
        <f>IF(ISBLANK(H1789),VLOOKUP($C1789,Inputs!$A$3:$G$53,5,FALSE),H1789)</f>
        <v>17.802499999999998</v>
      </c>
      <c r="M1789">
        <f>VLOOKUP($C1789,Inputs!$A$3:$G$53,7,FALSE)</f>
        <v>0</v>
      </c>
      <c r="N1789">
        <f t="shared" si="27"/>
        <v>299</v>
      </c>
      <c r="O1789">
        <f>VLOOKUP($C1789,Inputs!$A$3:$G$53,5,FALSE)</f>
        <v>71.90130952380953</v>
      </c>
      <c r="P1789">
        <f>VLOOKUP(C1789,Depack!A$1:B$51,2,FALSE)</f>
        <v>9.7642446617732386</v>
      </c>
    </row>
    <row r="1790" spans="1:16" x14ac:dyDescent="0.2">
      <c r="A1790">
        <v>1787</v>
      </c>
      <c r="B1790" t="s">
        <v>4318</v>
      </c>
      <c r="C1790" t="s">
        <v>40</v>
      </c>
      <c r="D1790">
        <v>34031</v>
      </c>
      <c r="E1790">
        <v>91693.83</v>
      </c>
      <c r="F1790" s="21">
        <v>3</v>
      </c>
      <c r="G1790" s="21">
        <v>294</v>
      </c>
      <c r="H1790" s="21">
        <v>27.83333</v>
      </c>
      <c r="I1790" s="21">
        <f>VLOOKUP($C1790,Inputs!$A$3:$G$53,2,FALSE)</f>
        <v>18.690000000000001</v>
      </c>
      <c r="J1790" s="21">
        <f>VLOOKUP($C1790,Inputs!$A$3:$G$53,3,FALSE)</f>
        <v>2.6709999999999998</v>
      </c>
      <c r="K1790">
        <f>VLOOKUP($C1790,Inputs!$A$3:$G$53,4,FALSE)</f>
        <v>0.12239999999999999</v>
      </c>
      <c r="L1790">
        <f>IF(ISBLANK(H1790),VLOOKUP($C1790,Inputs!$A$3:$G$53,5,FALSE),H1790)</f>
        <v>27.83333</v>
      </c>
      <c r="M1790">
        <f>VLOOKUP($C1790,Inputs!$A$3:$G$53,7,FALSE)</f>
        <v>0</v>
      </c>
      <c r="N1790">
        <f t="shared" si="27"/>
        <v>294</v>
      </c>
      <c r="O1790">
        <f>VLOOKUP($C1790,Inputs!$A$3:$G$53,5,FALSE)</f>
        <v>71.90130952380953</v>
      </c>
      <c r="P1790">
        <f>VLOOKUP(C1790,Depack!A$1:B$51,2,FALSE)</f>
        <v>9.7642446617732386</v>
      </c>
    </row>
    <row r="1791" spans="1:16" x14ac:dyDescent="0.2">
      <c r="A1791">
        <v>1788</v>
      </c>
      <c r="B1791" t="s">
        <v>4319</v>
      </c>
      <c r="C1791" t="s">
        <v>40</v>
      </c>
      <c r="D1791">
        <v>34033</v>
      </c>
      <c r="E1791">
        <v>12050.16</v>
      </c>
      <c r="F1791" s="21">
        <v>0</v>
      </c>
      <c r="I1791" s="21">
        <f>VLOOKUP($C1791,Inputs!$A$3:$G$53,2,FALSE)</f>
        <v>18.690000000000001</v>
      </c>
      <c r="J1791" s="21">
        <f>VLOOKUP($C1791,Inputs!$A$3:$G$53,3,FALSE)</f>
        <v>2.6709999999999998</v>
      </c>
      <c r="K1791">
        <f>VLOOKUP($C1791,Inputs!$A$3:$G$53,4,FALSE)</f>
        <v>0.12239999999999999</v>
      </c>
      <c r="L1791">
        <f>IF(ISBLANK(H1791),VLOOKUP($C1791,Inputs!$A$3:$G$53,5,FALSE),H1791)</f>
        <v>71.90130952380953</v>
      </c>
      <c r="M1791">
        <f>VLOOKUP($C1791,Inputs!$A$3:$G$53,7,FALSE)</f>
        <v>0</v>
      </c>
      <c r="N1791">
        <f t="shared" si="27"/>
        <v>220</v>
      </c>
      <c r="O1791">
        <f>VLOOKUP($C1791,Inputs!$A$3:$G$53,5,FALSE)</f>
        <v>71.90130952380953</v>
      </c>
      <c r="P1791">
        <f>VLOOKUP(C1791,Depack!A$1:B$51,2,FALSE)</f>
        <v>9.7642446617732386</v>
      </c>
    </row>
    <row r="1792" spans="1:16" x14ac:dyDescent="0.2">
      <c r="A1792">
        <v>1789</v>
      </c>
      <c r="B1792" t="s">
        <v>1947</v>
      </c>
      <c r="C1792" t="s">
        <v>40</v>
      </c>
      <c r="D1792">
        <v>34035</v>
      </c>
      <c r="E1792">
        <v>64814.71</v>
      </c>
      <c r="F1792" s="21">
        <v>2</v>
      </c>
      <c r="G1792" s="21">
        <v>26</v>
      </c>
      <c r="H1792" s="21">
        <v>35</v>
      </c>
      <c r="I1792" s="21">
        <f>VLOOKUP($C1792,Inputs!$A$3:$G$53,2,FALSE)</f>
        <v>18.690000000000001</v>
      </c>
      <c r="J1792" s="21">
        <f>VLOOKUP($C1792,Inputs!$A$3:$G$53,3,FALSE)</f>
        <v>2.6709999999999998</v>
      </c>
      <c r="K1792">
        <f>VLOOKUP($C1792,Inputs!$A$3:$G$53,4,FALSE)</f>
        <v>0.12239999999999999</v>
      </c>
      <c r="L1792">
        <f>IF(ISBLANK(H1792),VLOOKUP($C1792,Inputs!$A$3:$G$53,5,FALSE),H1792)</f>
        <v>35</v>
      </c>
      <c r="M1792">
        <f>VLOOKUP($C1792,Inputs!$A$3:$G$53,7,FALSE)</f>
        <v>0</v>
      </c>
      <c r="N1792">
        <f t="shared" si="27"/>
        <v>26</v>
      </c>
      <c r="O1792">
        <f>VLOOKUP($C1792,Inputs!$A$3:$G$53,5,FALSE)</f>
        <v>71.90130952380953</v>
      </c>
      <c r="P1792">
        <f>VLOOKUP(C1792,Depack!A$1:B$51,2,FALSE)</f>
        <v>9.7642446617732386</v>
      </c>
    </row>
    <row r="1793" spans="1:16" x14ac:dyDescent="0.2">
      <c r="A1793">
        <v>1790</v>
      </c>
      <c r="B1793" t="s">
        <v>3524</v>
      </c>
      <c r="C1793" t="s">
        <v>40</v>
      </c>
      <c r="D1793">
        <v>34037</v>
      </c>
      <c r="E1793">
        <v>26803.35</v>
      </c>
      <c r="F1793" s="21">
        <v>2</v>
      </c>
      <c r="G1793" s="21">
        <v>312</v>
      </c>
      <c r="H1793" s="21">
        <v>48</v>
      </c>
      <c r="I1793" s="21">
        <f>VLOOKUP($C1793,Inputs!$A$3:$G$53,2,FALSE)</f>
        <v>18.690000000000001</v>
      </c>
      <c r="J1793" s="21">
        <f>VLOOKUP($C1793,Inputs!$A$3:$G$53,3,FALSE)</f>
        <v>2.6709999999999998</v>
      </c>
      <c r="K1793">
        <f>VLOOKUP($C1793,Inputs!$A$3:$G$53,4,FALSE)</f>
        <v>0.12239999999999999</v>
      </c>
      <c r="L1793">
        <f>IF(ISBLANK(H1793),VLOOKUP($C1793,Inputs!$A$3:$G$53,5,FALSE),H1793)</f>
        <v>48</v>
      </c>
      <c r="M1793">
        <f>VLOOKUP($C1793,Inputs!$A$3:$G$53,7,FALSE)</f>
        <v>0</v>
      </c>
      <c r="N1793">
        <f t="shared" si="27"/>
        <v>312</v>
      </c>
      <c r="O1793">
        <f>VLOOKUP($C1793,Inputs!$A$3:$G$53,5,FALSE)</f>
        <v>71.90130952380953</v>
      </c>
      <c r="P1793">
        <f>VLOOKUP(C1793,Depack!A$1:B$51,2,FALSE)</f>
        <v>9.7642446617732386</v>
      </c>
    </row>
    <row r="1794" spans="1:16" x14ac:dyDescent="0.2">
      <c r="A1794">
        <v>1791</v>
      </c>
      <c r="B1794" t="s">
        <v>3428</v>
      </c>
      <c r="C1794" t="s">
        <v>40</v>
      </c>
      <c r="D1794">
        <v>34039</v>
      </c>
      <c r="E1794">
        <v>101030.53</v>
      </c>
      <c r="F1794" s="21">
        <v>0</v>
      </c>
      <c r="I1794" s="21">
        <f>VLOOKUP($C1794,Inputs!$A$3:$G$53,2,FALSE)</f>
        <v>18.690000000000001</v>
      </c>
      <c r="J1794" s="21">
        <f>VLOOKUP($C1794,Inputs!$A$3:$G$53,3,FALSE)</f>
        <v>2.6709999999999998</v>
      </c>
      <c r="K1794">
        <f>VLOOKUP($C1794,Inputs!$A$3:$G$53,4,FALSE)</f>
        <v>0.12239999999999999</v>
      </c>
      <c r="L1794">
        <f>IF(ISBLANK(H1794),VLOOKUP($C1794,Inputs!$A$3:$G$53,5,FALSE),H1794)</f>
        <v>71.90130952380953</v>
      </c>
      <c r="M1794">
        <f>VLOOKUP($C1794,Inputs!$A$3:$G$53,7,FALSE)</f>
        <v>0</v>
      </c>
      <c r="N1794">
        <f t="shared" si="27"/>
        <v>220</v>
      </c>
      <c r="O1794">
        <f>VLOOKUP($C1794,Inputs!$A$3:$G$53,5,FALSE)</f>
        <v>71.90130952380953</v>
      </c>
      <c r="P1794">
        <f>VLOOKUP(C1794,Depack!A$1:B$51,2,FALSE)</f>
        <v>9.7642446617732386</v>
      </c>
    </row>
    <row r="1795" spans="1:16" x14ac:dyDescent="0.2">
      <c r="A1795">
        <v>1792</v>
      </c>
      <c r="B1795" t="s">
        <v>3666</v>
      </c>
      <c r="C1795" t="s">
        <v>40</v>
      </c>
      <c r="D1795">
        <v>34041</v>
      </c>
      <c r="E1795">
        <v>21371.79</v>
      </c>
      <c r="F1795" s="21">
        <v>1</v>
      </c>
      <c r="G1795" s="21">
        <v>312</v>
      </c>
      <c r="H1795" s="21">
        <v>15</v>
      </c>
      <c r="I1795" s="21">
        <f>VLOOKUP($C1795,Inputs!$A$3:$G$53,2,FALSE)</f>
        <v>18.690000000000001</v>
      </c>
      <c r="J1795" s="21">
        <f>VLOOKUP($C1795,Inputs!$A$3:$G$53,3,FALSE)</f>
        <v>2.6709999999999998</v>
      </c>
      <c r="K1795">
        <f>VLOOKUP($C1795,Inputs!$A$3:$G$53,4,FALSE)</f>
        <v>0.12239999999999999</v>
      </c>
      <c r="L1795">
        <f>IF(ISBLANK(H1795),VLOOKUP($C1795,Inputs!$A$3:$G$53,5,FALSE),H1795)</f>
        <v>15</v>
      </c>
      <c r="M1795">
        <f>VLOOKUP($C1795,Inputs!$A$3:$G$53,7,FALSE)</f>
        <v>0</v>
      </c>
      <c r="N1795">
        <f t="shared" ref="N1795:N1858" si="28">IF(ISBLANK(G1795),220,G1795)</f>
        <v>312</v>
      </c>
      <c r="O1795">
        <f>VLOOKUP($C1795,Inputs!$A$3:$G$53,5,FALSE)</f>
        <v>71.90130952380953</v>
      </c>
      <c r="P1795">
        <f>VLOOKUP(C1795,Depack!A$1:B$51,2,FALSE)</f>
        <v>9.7642446617732386</v>
      </c>
    </row>
    <row r="1796" spans="1:16" x14ac:dyDescent="0.2">
      <c r="A1796">
        <v>1793</v>
      </c>
      <c r="B1796" t="s">
        <v>4320</v>
      </c>
      <c r="C1796" t="s">
        <v>41</v>
      </c>
      <c r="D1796">
        <v>35001</v>
      </c>
      <c r="E1796">
        <v>133042</v>
      </c>
      <c r="F1796" s="21">
        <v>13</v>
      </c>
      <c r="G1796" s="21">
        <v>304</v>
      </c>
      <c r="H1796" s="21">
        <v>5.5384599999999997</v>
      </c>
      <c r="I1796" s="21">
        <f>VLOOKUP($C1796,Inputs!$A$3:$G$53,2,FALSE)</f>
        <v>16.05</v>
      </c>
      <c r="J1796" s="21">
        <f>VLOOKUP($C1796,Inputs!$A$3:$G$53,3,FALSE)</f>
        <v>2.3069999999999999</v>
      </c>
      <c r="K1796">
        <f>VLOOKUP($C1796,Inputs!$A$3:$G$53,4,FALSE)</f>
        <v>9.9699999999999997E-2</v>
      </c>
      <c r="L1796">
        <f>IF(ISBLANK(H1796),VLOOKUP($C1796,Inputs!$A$3:$G$53,5,FALSE),H1796)</f>
        <v>5.5384599999999997</v>
      </c>
      <c r="M1796">
        <f>VLOOKUP($C1796,Inputs!$A$3:$G$53,7,FALSE)</f>
        <v>0</v>
      </c>
      <c r="N1796">
        <f t="shared" si="28"/>
        <v>304</v>
      </c>
      <c r="O1796">
        <f>VLOOKUP($C1796,Inputs!$A$3:$G$53,5,FALSE)</f>
        <v>29.796428571428571</v>
      </c>
      <c r="P1796">
        <f>VLOOKUP(C1796,Depack!A$1:B$51,2,FALSE)</f>
        <v>9.0974137037384395</v>
      </c>
    </row>
    <row r="1797" spans="1:16" x14ac:dyDescent="0.2">
      <c r="A1797">
        <v>1794</v>
      </c>
      <c r="B1797" t="s">
        <v>4321</v>
      </c>
      <c r="C1797" t="s">
        <v>41</v>
      </c>
      <c r="D1797">
        <v>35003</v>
      </c>
      <c r="E1797">
        <v>526.39800000000002</v>
      </c>
      <c r="F1797" s="21">
        <v>4</v>
      </c>
      <c r="G1797" s="21">
        <v>234</v>
      </c>
      <c r="H1797" s="21">
        <v>0</v>
      </c>
      <c r="I1797" s="21">
        <f>VLOOKUP($C1797,Inputs!$A$3:$G$53,2,FALSE)</f>
        <v>16.05</v>
      </c>
      <c r="J1797" s="21">
        <f>VLOOKUP($C1797,Inputs!$A$3:$G$53,3,FALSE)</f>
        <v>2.3069999999999999</v>
      </c>
      <c r="K1797">
        <f>VLOOKUP($C1797,Inputs!$A$3:$G$53,4,FALSE)</f>
        <v>9.9699999999999997E-2</v>
      </c>
      <c r="L1797">
        <f>IF(ISBLANK(H1797),VLOOKUP($C1797,Inputs!$A$3:$G$53,5,FALSE),H1797)</f>
        <v>0</v>
      </c>
      <c r="M1797">
        <f>VLOOKUP($C1797,Inputs!$A$3:$G$53,7,FALSE)</f>
        <v>0</v>
      </c>
      <c r="N1797">
        <f t="shared" si="28"/>
        <v>234</v>
      </c>
      <c r="O1797">
        <f>VLOOKUP($C1797,Inputs!$A$3:$G$53,5,FALSE)</f>
        <v>29.796428571428571</v>
      </c>
      <c r="P1797">
        <f>VLOOKUP(C1797,Depack!A$1:B$51,2,FALSE)</f>
        <v>9.0974137037384395</v>
      </c>
    </row>
    <row r="1798" spans="1:16" x14ac:dyDescent="0.2">
      <c r="A1798">
        <v>1795</v>
      </c>
      <c r="B1798" t="s">
        <v>4322</v>
      </c>
      <c r="C1798" t="s">
        <v>41</v>
      </c>
      <c r="D1798">
        <v>35005</v>
      </c>
      <c r="E1798">
        <v>12735.53</v>
      </c>
      <c r="F1798" s="21">
        <v>2</v>
      </c>
      <c r="G1798" s="21">
        <v>312</v>
      </c>
      <c r="H1798" s="21">
        <v>7.2450000000000001</v>
      </c>
      <c r="I1798" s="21">
        <f>VLOOKUP($C1798,Inputs!$A$3:$G$53,2,FALSE)</f>
        <v>16.05</v>
      </c>
      <c r="J1798" s="21">
        <f>VLOOKUP($C1798,Inputs!$A$3:$G$53,3,FALSE)</f>
        <v>2.3069999999999999</v>
      </c>
      <c r="K1798">
        <f>VLOOKUP($C1798,Inputs!$A$3:$G$53,4,FALSE)</f>
        <v>9.9699999999999997E-2</v>
      </c>
      <c r="L1798">
        <f>IF(ISBLANK(H1798),VLOOKUP($C1798,Inputs!$A$3:$G$53,5,FALSE),H1798)</f>
        <v>7.2450000000000001</v>
      </c>
      <c r="M1798">
        <f>VLOOKUP($C1798,Inputs!$A$3:$G$53,7,FALSE)</f>
        <v>0</v>
      </c>
      <c r="N1798">
        <f t="shared" si="28"/>
        <v>312</v>
      </c>
      <c r="O1798">
        <f>VLOOKUP($C1798,Inputs!$A$3:$G$53,5,FALSE)</f>
        <v>29.796428571428571</v>
      </c>
      <c r="P1798">
        <f>VLOOKUP(C1798,Depack!A$1:B$51,2,FALSE)</f>
        <v>9.0974137037384395</v>
      </c>
    </row>
    <row r="1799" spans="1:16" x14ac:dyDescent="0.2">
      <c r="A1799">
        <v>1796</v>
      </c>
      <c r="B1799" t="s">
        <v>4323</v>
      </c>
      <c r="C1799" t="s">
        <v>41</v>
      </c>
      <c r="D1799">
        <v>35006</v>
      </c>
      <c r="E1799">
        <v>4846.7299999999996</v>
      </c>
      <c r="F1799" s="21">
        <v>0</v>
      </c>
      <c r="I1799" s="21">
        <f>VLOOKUP($C1799,Inputs!$A$3:$G$53,2,FALSE)</f>
        <v>16.05</v>
      </c>
      <c r="J1799" s="21">
        <f>VLOOKUP($C1799,Inputs!$A$3:$G$53,3,FALSE)</f>
        <v>2.3069999999999999</v>
      </c>
      <c r="K1799">
        <f>VLOOKUP($C1799,Inputs!$A$3:$G$53,4,FALSE)</f>
        <v>9.9699999999999997E-2</v>
      </c>
      <c r="L1799">
        <f>IF(ISBLANK(H1799),VLOOKUP($C1799,Inputs!$A$3:$G$53,5,FALSE),H1799)</f>
        <v>29.796428571428571</v>
      </c>
      <c r="M1799">
        <f>VLOOKUP($C1799,Inputs!$A$3:$G$53,7,FALSE)</f>
        <v>0</v>
      </c>
      <c r="N1799">
        <f t="shared" si="28"/>
        <v>220</v>
      </c>
      <c r="O1799">
        <f>VLOOKUP($C1799,Inputs!$A$3:$G$53,5,FALSE)</f>
        <v>29.796428571428571</v>
      </c>
      <c r="P1799">
        <f>VLOOKUP(C1799,Depack!A$1:B$51,2,FALSE)</f>
        <v>9.0974137037384395</v>
      </c>
    </row>
    <row r="1800" spans="1:16" x14ac:dyDescent="0.2">
      <c r="A1800">
        <v>1797</v>
      </c>
      <c r="B1800" t="s">
        <v>4260</v>
      </c>
      <c r="C1800" t="s">
        <v>41</v>
      </c>
      <c r="D1800">
        <v>35007</v>
      </c>
      <c r="E1800">
        <v>2514.54</v>
      </c>
      <c r="F1800" s="21">
        <v>3</v>
      </c>
      <c r="G1800" s="21">
        <v>312</v>
      </c>
      <c r="H1800" s="21">
        <v>7</v>
      </c>
      <c r="I1800" s="21">
        <f>VLOOKUP($C1800,Inputs!$A$3:$G$53,2,FALSE)</f>
        <v>16.05</v>
      </c>
      <c r="J1800" s="21">
        <f>VLOOKUP($C1800,Inputs!$A$3:$G$53,3,FALSE)</f>
        <v>2.3069999999999999</v>
      </c>
      <c r="K1800">
        <f>VLOOKUP($C1800,Inputs!$A$3:$G$53,4,FALSE)</f>
        <v>9.9699999999999997E-2</v>
      </c>
      <c r="L1800">
        <f>IF(ISBLANK(H1800),VLOOKUP($C1800,Inputs!$A$3:$G$53,5,FALSE),H1800)</f>
        <v>7</v>
      </c>
      <c r="M1800">
        <f>VLOOKUP($C1800,Inputs!$A$3:$G$53,7,FALSE)</f>
        <v>0</v>
      </c>
      <c r="N1800">
        <f t="shared" si="28"/>
        <v>312</v>
      </c>
      <c r="O1800">
        <f>VLOOKUP($C1800,Inputs!$A$3:$G$53,5,FALSE)</f>
        <v>29.796428571428571</v>
      </c>
      <c r="P1800">
        <f>VLOOKUP(C1800,Depack!A$1:B$51,2,FALSE)</f>
        <v>9.0974137037384395</v>
      </c>
    </row>
    <row r="1801" spans="1:16" x14ac:dyDescent="0.2">
      <c r="A1801">
        <v>1798</v>
      </c>
      <c r="B1801" t="s">
        <v>4324</v>
      </c>
      <c r="C1801" t="s">
        <v>41</v>
      </c>
      <c r="D1801">
        <v>35009</v>
      </c>
      <c r="E1801">
        <v>9623.52</v>
      </c>
      <c r="F1801" s="21">
        <v>3</v>
      </c>
      <c r="G1801" s="21">
        <v>329</v>
      </c>
      <c r="H1801" s="21">
        <v>10</v>
      </c>
      <c r="I1801" s="21">
        <f>VLOOKUP($C1801,Inputs!$A$3:$G$53,2,FALSE)</f>
        <v>16.05</v>
      </c>
      <c r="J1801" s="21">
        <f>VLOOKUP($C1801,Inputs!$A$3:$G$53,3,FALSE)</f>
        <v>2.3069999999999999</v>
      </c>
      <c r="K1801">
        <f>VLOOKUP($C1801,Inputs!$A$3:$G$53,4,FALSE)</f>
        <v>9.9699999999999997E-2</v>
      </c>
      <c r="L1801">
        <f>IF(ISBLANK(H1801),VLOOKUP($C1801,Inputs!$A$3:$G$53,5,FALSE),H1801)</f>
        <v>10</v>
      </c>
      <c r="M1801">
        <f>VLOOKUP($C1801,Inputs!$A$3:$G$53,7,FALSE)</f>
        <v>0</v>
      </c>
      <c r="N1801">
        <f t="shared" si="28"/>
        <v>329</v>
      </c>
      <c r="O1801">
        <f>VLOOKUP($C1801,Inputs!$A$3:$G$53,5,FALSE)</f>
        <v>29.796428571428571</v>
      </c>
      <c r="P1801">
        <f>VLOOKUP(C1801,Depack!A$1:B$51,2,FALSE)</f>
        <v>9.0974137037384395</v>
      </c>
    </row>
    <row r="1802" spans="1:16" x14ac:dyDescent="0.2">
      <c r="A1802">
        <v>1799</v>
      </c>
      <c r="B1802" t="s">
        <v>4325</v>
      </c>
      <c r="C1802" t="s">
        <v>41</v>
      </c>
      <c r="D1802">
        <v>35011</v>
      </c>
      <c r="E1802">
        <v>297.50200000000001</v>
      </c>
      <c r="F1802" s="21">
        <v>0</v>
      </c>
      <c r="I1802" s="21">
        <f>VLOOKUP($C1802,Inputs!$A$3:$G$53,2,FALSE)</f>
        <v>16.05</v>
      </c>
      <c r="J1802" s="21">
        <f>VLOOKUP($C1802,Inputs!$A$3:$G$53,3,FALSE)</f>
        <v>2.3069999999999999</v>
      </c>
      <c r="K1802">
        <f>VLOOKUP($C1802,Inputs!$A$3:$G$53,4,FALSE)</f>
        <v>9.9699999999999997E-2</v>
      </c>
      <c r="L1802">
        <f>IF(ISBLANK(H1802),VLOOKUP($C1802,Inputs!$A$3:$G$53,5,FALSE),H1802)</f>
        <v>29.796428571428571</v>
      </c>
      <c r="M1802">
        <f>VLOOKUP($C1802,Inputs!$A$3:$G$53,7,FALSE)</f>
        <v>0</v>
      </c>
      <c r="N1802">
        <f t="shared" si="28"/>
        <v>220</v>
      </c>
      <c r="O1802">
        <f>VLOOKUP($C1802,Inputs!$A$3:$G$53,5,FALSE)</f>
        <v>29.796428571428571</v>
      </c>
      <c r="P1802">
        <f>VLOOKUP(C1802,Depack!A$1:B$51,2,FALSE)</f>
        <v>9.0974137037384395</v>
      </c>
    </row>
    <row r="1803" spans="1:16" x14ac:dyDescent="0.2">
      <c r="A1803">
        <v>1800</v>
      </c>
      <c r="B1803" t="s">
        <v>4326</v>
      </c>
      <c r="C1803" t="s">
        <v>41</v>
      </c>
      <c r="D1803">
        <v>35013</v>
      </c>
      <c r="E1803">
        <v>40123.01</v>
      </c>
      <c r="F1803" s="21">
        <v>4</v>
      </c>
      <c r="G1803" s="21">
        <v>312</v>
      </c>
      <c r="H1803" s="21">
        <v>26.46</v>
      </c>
      <c r="I1803" s="21">
        <f>VLOOKUP($C1803,Inputs!$A$3:$G$53,2,FALSE)</f>
        <v>16.05</v>
      </c>
      <c r="J1803" s="21">
        <f>VLOOKUP($C1803,Inputs!$A$3:$G$53,3,FALSE)</f>
        <v>2.3069999999999999</v>
      </c>
      <c r="K1803">
        <f>VLOOKUP($C1803,Inputs!$A$3:$G$53,4,FALSE)</f>
        <v>9.9699999999999997E-2</v>
      </c>
      <c r="L1803">
        <f>IF(ISBLANK(H1803),VLOOKUP($C1803,Inputs!$A$3:$G$53,5,FALSE),H1803)</f>
        <v>26.46</v>
      </c>
      <c r="M1803">
        <f>VLOOKUP($C1803,Inputs!$A$3:$G$53,7,FALSE)</f>
        <v>0</v>
      </c>
      <c r="N1803">
        <f t="shared" si="28"/>
        <v>312</v>
      </c>
      <c r="O1803">
        <f>VLOOKUP($C1803,Inputs!$A$3:$G$53,5,FALSE)</f>
        <v>29.796428571428571</v>
      </c>
      <c r="P1803">
        <f>VLOOKUP(C1803,Depack!A$1:B$51,2,FALSE)</f>
        <v>9.0974137037384395</v>
      </c>
    </row>
    <row r="1804" spans="1:16" x14ac:dyDescent="0.2">
      <c r="A1804">
        <v>1801</v>
      </c>
      <c r="B1804" t="s">
        <v>4327</v>
      </c>
      <c r="C1804" t="s">
        <v>41</v>
      </c>
      <c r="D1804">
        <v>35015</v>
      </c>
      <c r="E1804">
        <v>9993.1299999999992</v>
      </c>
      <c r="F1804" s="21">
        <v>2</v>
      </c>
      <c r="G1804" s="21">
        <v>364</v>
      </c>
      <c r="H1804" s="21">
        <v>14</v>
      </c>
      <c r="I1804" s="21">
        <f>VLOOKUP($C1804,Inputs!$A$3:$G$53,2,FALSE)</f>
        <v>16.05</v>
      </c>
      <c r="J1804" s="21">
        <f>VLOOKUP($C1804,Inputs!$A$3:$G$53,3,FALSE)</f>
        <v>2.3069999999999999</v>
      </c>
      <c r="K1804">
        <f>VLOOKUP($C1804,Inputs!$A$3:$G$53,4,FALSE)</f>
        <v>9.9699999999999997E-2</v>
      </c>
      <c r="L1804">
        <f>IF(ISBLANK(H1804),VLOOKUP($C1804,Inputs!$A$3:$G$53,5,FALSE),H1804)</f>
        <v>14</v>
      </c>
      <c r="M1804">
        <f>VLOOKUP($C1804,Inputs!$A$3:$G$53,7,FALSE)</f>
        <v>0</v>
      </c>
      <c r="N1804">
        <f t="shared" si="28"/>
        <v>364</v>
      </c>
      <c r="O1804">
        <f>VLOOKUP($C1804,Inputs!$A$3:$G$53,5,FALSE)</f>
        <v>29.796428571428571</v>
      </c>
      <c r="P1804">
        <f>VLOOKUP(C1804,Depack!A$1:B$51,2,FALSE)</f>
        <v>9.0974137037384395</v>
      </c>
    </row>
    <row r="1805" spans="1:16" x14ac:dyDescent="0.2">
      <c r="A1805">
        <v>1802</v>
      </c>
      <c r="B1805" t="s">
        <v>3217</v>
      </c>
      <c r="C1805" t="s">
        <v>41</v>
      </c>
      <c r="D1805">
        <v>35017</v>
      </c>
      <c r="E1805">
        <v>5347.82</v>
      </c>
      <c r="F1805" s="21">
        <v>1</v>
      </c>
      <c r="G1805" s="21">
        <v>312</v>
      </c>
      <c r="H1805" s="21">
        <v>43</v>
      </c>
      <c r="I1805" s="21">
        <f>VLOOKUP($C1805,Inputs!$A$3:$G$53,2,FALSE)</f>
        <v>16.05</v>
      </c>
      <c r="J1805" s="21">
        <f>VLOOKUP($C1805,Inputs!$A$3:$G$53,3,FALSE)</f>
        <v>2.3069999999999999</v>
      </c>
      <c r="K1805">
        <f>VLOOKUP($C1805,Inputs!$A$3:$G$53,4,FALSE)</f>
        <v>9.9699999999999997E-2</v>
      </c>
      <c r="L1805">
        <f>IF(ISBLANK(H1805),VLOOKUP($C1805,Inputs!$A$3:$G$53,5,FALSE),H1805)</f>
        <v>43</v>
      </c>
      <c r="M1805">
        <f>VLOOKUP($C1805,Inputs!$A$3:$G$53,7,FALSE)</f>
        <v>0</v>
      </c>
      <c r="N1805">
        <f t="shared" si="28"/>
        <v>312</v>
      </c>
      <c r="O1805">
        <f>VLOOKUP($C1805,Inputs!$A$3:$G$53,5,FALSE)</f>
        <v>29.796428571428571</v>
      </c>
      <c r="P1805">
        <f>VLOOKUP(C1805,Depack!A$1:B$51,2,FALSE)</f>
        <v>9.0974137037384395</v>
      </c>
    </row>
    <row r="1806" spans="1:16" x14ac:dyDescent="0.2">
      <c r="A1806">
        <v>1803</v>
      </c>
      <c r="B1806" t="s">
        <v>4328</v>
      </c>
      <c r="C1806" t="s">
        <v>41</v>
      </c>
      <c r="D1806">
        <v>35019</v>
      </c>
      <c r="E1806">
        <v>940.548</v>
      </c>
      <c r="F1806" s="21">
        <v>2</v>
      </c>
      <c r="G1806" s="21">
        <v>286</v>
      </c>
      <c r="H1806" s="21">
        <v>1.5</v>
      </c>
      <c r="I1806" s="21">
        <f>VLOOKUP($C1806,Inputs!$A$3:$G$53,2,FALSE)</f>
        <v>16.05</v>
      </c>
      <c r="J1806" s="21">
        <f>VLOOKUP($C1806,Inputs!$A$3:$G$53,3,FALSE)</f>
        <v>2.3069999999999999</v>
      </c>
      <c r="K1806">
        <f>VLOOKUP($C1806,Inputs!$A$3:$G$53,4,FALSE)</f>
        <v>9.9699999999999997E-2</v>
      </c>
      <c r="L1806">
        <f>IF(ISBLANK(H1806),VLOOKUP($C1806,Inputs!$A$3:$G$53,5,FALSE),H1806)</f>
        <v>1.5</v>
      </c>
      <c r="M1806">
        <f>VLOOKUP($C1806,Inputs!$A$3:$G$53,7,FALSE)</f>
        <v>0</v>
      </c>
      <c r="N1806">
        <f t="shared" si="28"/>
        <v>286</v>
      </c>
      <c r="O1806">
        <f>VLOOKUP($C1806,Inputs!$A$3:$G$53,5,FALSE)</f>
        <v>29.796428571428571</v>
      </c>
      <c r="P1806">
        <f>VLOOKUP(C1806,Depack!A$1:B$51,2,FALSE)</f>
        <v>9.0974137037384395</v>
      </c>
    </row>
    <row r="1807" spans="1:16" x14ac:dyDescent="0.2">
      <c r="A1807">
        <v>1804</v>
      </c>
      <c r="B1807" t="s">
        <v>4329</v>
      </c>
      <c r="C1807" t="s">
        <v>41</v>
      </c>
      <c r="D1807">
        <v>35021</v>
      </c>
      <c r="E1807">
        <v>96.281999999999996</v>
      </c>
      <c r="F1807" s="21">
        <v>0</v>
      </c>
      <c r="I1807" s="21">
        <f>VLOOKUP($C1807,Inputs!$A$3:$G$53,2,FALSE)</f>
        <v>16.05</v>
      </c>
      <c r="J1807" s="21">
        <f>VLOOKUP($C1807,Inputs!$A$3:$G$53,3,FALSE)</f>
        <v>2.3069999999999999</v>
      </c>
      <c r="K1807">
        <f>VLOOKUP($C1807,Inputs!$A$3:$G$53,4,FALSE)</f>
        <v>9.9699999999999997E-2</v>
      </c>
      <c r="L1807">
        <f>IF(ISBLANK(H1807),VLOOKUP($C1807,Inputs!$A$3:$G$53,5,FALSE),H1807)</f>
        <v>29.796428571428571</v>
      </c>
      <c r="M1807">
        <f>VLOOKUP($C1807,Inputs!$A$3:$G$53,7,FALSE)</f>
        <v>0</v>
      </c>
      <c r="N1807">
        <f t="shared" si="28"/>
        <v>220</v>
      </c>
      <c r="O1807">
        <f>VLOOKUP($C1807,Inputs!$A$3:$G$53,5,FALSE)</f>
        <v>29.796428571428571</v>
      </c>
      <c r="P1807">
        <f>VLOOKUP(C1807,Depack!A$1:B$51,2,FALSE)</f>
        <v>9.0974137037384395</v>
      </c>
    </row>
    <row r="1808" spans="1:16" x14ac:dyDescent="0.2">
      <c r="A1808">
        <v>1805</v>
      </c>
      <c r="B1808" t="s">
        <v>2859</v>
      </c>
      <c r="C1808" t="s">
        <v>41</v>
      </c>
      <c r="D1808">
        <v>35023</v>
      </c>
      <c r="E1808">
        <v>882.12400000000002</v>
      </c>
      <c r="F1808" s="21">
        <v>1</v>
      </c>
      <c r="G1808" s="21">
        <v>312</v>
      </c>
      <c r="H1808" s="21">
        <v>0</v>
      </c>
      <c r="I1808" s="21">
        <f>VLOOKUP($C1808,Inputs!$A$3:$G$53,2,FALSE)</f>
        <v>16.05</v>
      </c>
      <c r="J1808" s="21">
        <f>VLOOKUP($C1808,Inputs!$A$3:$G$53,3,FALSE)</f>
        <v>2.3069999999999999</v>
      </c>
      <c r="K1808">
        <f>VLOOKUP($C1808,Inputs!$A$3:$G$53,4,FALSE)</f>
        <v>9.9699999999999997E-2</v>
      </c>
      <c r="L1808">
        <f>IF(ISBLANK(H1808),VLOOKUP($C1808,Inputs!$A$3:$G$53,5,FALSE),H1808)</f>
        <v>0</v>
      </c>
      <c r="M1808">
        <f>VLOOKUP($C1808,Inputs!$A$3:$G$53,7,FALSE)</f>
        <v>0</v>
      </c>
      <c r="N1808">
        <f t="shared" si="28"/>
        <v>312</v>
      </c>
      <c r="O1808">
        <f>VLOOKUP($C1808,Inputs!$A$3:$G$53,5,FALSE)</f>
        <v>29.796428571428571</v>
      </c>
      <c r="P1808">
        <f>VLOOKUP(C1808,Depack!A$1:B$51,2,FALSE)</f>
        <v>9.0974137037384395</v>
      </c>
    </row>
    <row r="1809" spans="1:16" x14ac:dyDescent="0.2">
      <c r="A1809">
        <v>1806</v>
      </c>
      <c r="B1809" t="s">
        <v>4330</v>
      </c>
      <c r="C1809" t="s">
        <v>41</v>
      </c>
      <c r="D1809">
        <v>35025</v>
      </c>
      <c r="E1809">
        <v>12732.06</v>
      </c>
      <c r="F1809" s="21">
        <v>3</v>
      </c>
      <c r="G1809" s="21">
        <v>329</v>
      </c>
      <c r="H1809" s="21">
        <v>34</v>
      </c>
      <c r="I1809" s="21">
        <f>VLOOKUP($C1809,Inputs!$A$3:$G$53,2,FALSE)</f>
        <v>16.05</v>
      </c>
      <c r="J1809" s="21">
        <f>VLOOKUP($C1809,Inputs!$A$3:$G$53,3,FALSE)</f>
        <v>2.3069999999999999</v>
      </c>
      <c r="K1809">
        <f>VLOOKUP($C1809,Inputs!$A$3:$G$53,4,FALSE)</f>
        <v>9.9699999999999997E-2</v>
      </c>
      <c r="L1809">
        <f>IF(ISBLANK(H1809),VLOOKUP($C1809,Inputs!$A$3:$G$53,5,FALSE),H1809)</f>
        <v>34</v>
      </c>
      <c r="M1809">
        <f>VLOOKUP($C1809,Inputs!$A$3:$G$53,7,FALSE)</f>
        <v>0</v>
      </c>
      <c r="N1809">
        <f t="shared" si="28"/>
        <v>329</v>
      </c>
      <c r="O1809">
        <f>VLOOKUP($C1809,Inputs!$A$3:$G$53,5,FALSE)</f>
        <v>29.796428571428571</v>
      </c>
      <c r="P1809">
        <f>VLOOKUP(C1809,Depack!A$1:B$51,2,FALSE)</f>
        <v>9.0974137037384395</v>
      </c>
    </row>
    <row r="1810" spans="1:16" x14ac:dyDescent="0.2">
      <c r="A1810">
        <v>1807</v>
      </c>
      <c r="B1810" t="s">
        <v>3409</v>
      </c>
      <c r="C1810" t="s">
        <v>41</v>
      </c>
      <c r="D1810">
        <v>35027</v>
      </c>
      <c r="E1810">
        <v>4085.79</v>
      </c>
      <c r="F1810" s="21">
        <v>1</v>
      </c>
      <c r="G1810" s="21">
        <v>312</v>
      </c>
      <c r="H1810" s="21">
        <v>0</v>
      </c>
      <c r="I1810" s="21">
        <f>VLOOKUP($C1810,Inputs!$A$3:$G$53,2,FALSE)</f>
        <v>16.05</v>
      </c>
      <c r="J1810" s="21">
        <f>VLOOKUP($C1810,Inputs!$A$3:$G$53,3,FALSE)</f>
        <v>2.3069999999999999</v>
      </c>
      <c r="K1810">
        <f>VLOOKUP($C1810,Inputs!$A$3:$G$53,4,FALSE)</f>
        <v>9.9699999999999997E-2</v>
      </c>
      <c r="L1810">
        <f>IF(ISBLANK(H1810),VLOOKUP($C1810,Inputs!$A$3:$G$53,5,FALSE),H1810)</f>
        <v>0</v>
      </c>
      <c r="M1810">
        <f>VLOOKUP($C1810,Inputs!$A$3:$G$53,7,FALSE)</f>
        <v>0</v>
      </c>
      <c r="N1810">
        <f t="shared" si="28"/>
        <v>312</v>
      </c>
      <c r="O1810">
        <f>VLOOKUP($C1810,Inputs!$A$3:$G$53,5,FALSE)</f>
        <v>29.796428571428571</v>
      </c>
      <c r="P1810">
        <f>VLOOKUP(C1810,Depack!A$1:B$51,2,FALSE)</f>
        <v>9.0974137037384395</v>
      </c>
    </row>
    <row r="1811" spans="1:16" x14ac:dyDescent="0.2">
      <c r="A1811">
        <v>1808</v>
      </c>
      <c r="B1811" t="s">
        <v>4331</v>
      </c>
      <c r="C1811" t="s">
        <v>41</v>
      </c>
      <c r="D1811">
        <v>35028</v>
      </c>
      <c r="E1811">
        <v>3351.15</v>
      </c>
      <c r="F1811" s="21">
        <v>2</v>
      </c>
      <c r="G1811" s="21">
        <v>286</v>
      </c>
      <c r="H1811" s="21">
        <v>32.5</v>
      </c>
      <c r="I1811" s="21">
        <f>VLOOKUP($C1811,Inputs!$A$3:$G$53,2,FALSE)</f>
        <v>16.05</v>
      </c>
      <c r="J1811" s="21">
        <f>VLOOKUP($C1811,Inputs!$A$3:$G$53,3,FALSE)</f>
        <v>2.3069999999999999</v>
      </c>
      <c r="K1811">
        <f>VLOOKUP($C1811,Inputs!$A$3:$G$53,4,FALSE)</f>
        <v>9.9699999999999997E-2</v>
      </c>
      <c r="L1811">
        <f>IF(ISBLANK(H1811),VLOOKUP($C1811,Inputs!$A$3:$G$53,5,FALSE),H1811)</f>
        <v>32.5</v>
      </c>
      <c r="M1811">
        <f>VLOOKUP($C1811,Inputs!$A$3:$G$53,7,FALSE)</f>
        <v>0</v>
      </c>
      <c r="N1811">
        <f t="shared" si="28"/>
        <v>286</v>
      </c>
      <c r="O1811">
        <f>VLOOKUP($C1811,Inputs!$A$3:$G$53,5,FALSE)</f>
        <v>29.796428571428571</v>
      </c>
      <c r="P1811">
        <f>VLOOKUP(C1811,Depack!A$1:B$51,2,FALSE)</f>
        <v>9.0974137037384395</v>
      </c>
    </row>
    <row r="1812" spans="1:16" x14ac:dyDescent="0.2">
      <c r="A1812">
        <v>1809</v>
      </c>
      <c r="B1812" t="s">
        <v>4332</v>
      </c>
      <c r="C1812" t="s">
        <v>41</v>
      </c>
      <c r="D1812">
        <v>35029</v>
      </c>
      <c r="E1812">
        <v>4581.2700000000004</v>
      </c>
      <c r="F1812" s="21">
        <v>1</v>
      </c>
      <c r="G1812" s="21">
        <v>364</v>
      </c>
      <c r="H1812" s="21">
        <v>25</v>
      </c>
      <c r="I1812" s="21">
        <f>VLOOKUP($C1812,Inputs!$A$3:$G$53,2,FALSE)</f>
        <v>16.05</v>
      </c>
      <c r="J1812" s="21">
        <f>VLOOKUP($C1812,Inputs!$A$3:$G$53,3,FALSE)</f>
        <v>2.3069999999999999</v>
      </c>
      <c r="K1812">
        <f>VLOOKUP($C1812,Inputs!$A$3:$G$53,4,FALSE)</f>
        <v>9.9699999999999997E-2</v>
      </c>
      <c r="L1812">
        <f>IF(ISBLANK(H1812),VLOOKUP($C1812,Inputs!$A$3:$G$53,5,FALSE),H1812)</f>
        <v>25</v>
      </c>
      <c r="M1812">
        <f>VLOOKUP($C1812,Inputs!$A$3:$G$53,7,FALSE)</f>
        <v>0</v>
      </c>
      <c r="N1812">
        <f t="shared" si="28"/>
        <v>364</v>
      </c>
      <c r="O1812">
        <f>VLOOKUP($C1812,Inputs!$A$3:$G$53,5,FALSE)</f>
        <v>29.796428571428571</v>
      </c>
      <c r="P1812">
        <f>VLOOKUP(C1812,Depack!A$1:B$51,2,FALSE)</f>
        <v>9.0974137037384395</v>
      </c>
    </row>
    <row r="1813" spans="1:16" x14ac:dyDescent="0.2">
      <c r="A1813">
        <v>1810</v>
      </c>
      <c r="B1813" t="s">
        <v>4333</v>
      </c>
      <c r="C1813" t="s">
        <v>41</v>
      </c>
      <c r="D1813">
        <v>35031</v>
      </c>
      <c r="E1813">
        <v>13301.19</v>
      </c>
      <c r="F1813" s="21">
        <v>2</v>
      </c>
      <c r="G1813" s="21">
        <v>312</v>
      </c>
      <c r="H1813" s="21">
        <v>17.5</v>
      </c>
      <c r="I1813" s="21">
        <f>VLOOKUP($C1813,Inputs!$A$3:$G$53,2,FALSE)</f>
        <v>16.05</v>
      </c>
      <c r="J1813" s="21">
        <f>VLOOKUP($C1813,Inputs!$A$3:$G$53,3,FALSE)</f>
        <v>2.3069999999999999</v>
      </c>
      <c r="K1813">
        <f>VLOOKUP($C1813,Inputs!$A$3:$G$53,4,FALSE)</f>
        <v>9.9699999999999997E-2</v>
      </c>
      <c r="L1813">
        <f>IF(ISBLANK(H1813),VLOOKUP($C1813,Inputs!$A$3:$G$53,5,FALSE),H1813)</f>
        <v>17.5</v>
      </c>
      <c r="M1813">
        <f>VLOOKUP($C1813,Inputs!$A$3:$G$53,7,FALSE)</f>
        <v>0</v>
      </c>
      <c r="N1813">
        <f t="shared" si="28"/>
        <v>312</v>
      </c>
      <c r="O1813">
        <f>VLOOKUP($C1813,Inputs!$A$3:$G$53,5,FALSE)</f>
        <v>29.796428571428571</v>
      </c>
      <c r="P1813">
        <f>VLOOKUP(C1813,Depack!A$1:B$51,2,FALSE)</f>
        <v>9.0974137037384395</v>
      </c>
    </row>
    <row r="1814" spans="1:16" x14ac:dyDescent="0.2">
      <c r="A1814">
        <v>1811</v>
      </c>
      <c r="B1814" t="s">
        <v>4334</v>
      </c>
      <c r="C1814" t="s">
        <v>41</v>
      </c>
      <c r="D1814">
        <v>35033</v>
      </c>
      <c r="E1814">
        <v>661.14</v>
      </c>
      <c r="F1814" s="21">
        <v>2</v>
      </c>
      <c r="G1814" s="21">
        <v>312</v>
      </c>
      <c r="H1814" s="21">
        <v>12.5</v>
      </c>
      <c r="I1814" s="21">
        <f>VLOOKUP($C1814,Inputs!$A$3:$G$53,2,FALSE)</f>
        <v>16.05</v>
      </c>
      <c r="J1814" s="21">
        <f>VLOOKUP($C1814,Inputs!$A$3:$G$53,3,FALSE)</f>
        <v>2.3069999999999999</v>
      </c>
      <c r="K1814">
        <f>VLOOKUP($C1814,Inputs!$A$3:$G$53,4,FALSE)</f>
        <v>9.9699999999999997E-2</v>
      </c>
      <c r="L1814">
        <f>IF(ISBLANK(H1814),VLOOKUP($C1814,Inputs!$A$3:$G$53,5,FALSE),H1814)</f>
        <v>12.5</v>
      </c>
      <c r="M1814">
        <f>VLOOKUP($C1814,Inputs!$A$3:$G$53,7,FALSE)</f>
        <v>0</v>
      </c>
      <c r="N1814">
        <f t="shared" si="28"/>
        <v>312</v>
      </c>
      <c r="O1814">
        <f>VLOOKUP($C1814,Inputs!$A$3:$G$53,5,FALSE)</f>
        <v>29.796428571428571</v>
      </c>
      <c r="P1814">
        <f>VLOOKUP(C1814,Depack!A$1:B$51,2,FALSE)</f>
        <v>9.0974137037384395</v>
      </c>
    </row>
    <row r="1815" spans="1:16" x14ac:dyDescent="0.2">
      <c r="A1815">
        <v>1812</v>
      </c>
      <c r="B1815" t="s">
        <v>3502</v>
      </c>
      <c r="C1815" t="s">
        <v>41</v>
      </c>
      <c r="D1815">
        <v>35035</v>
      </c>
      <c r="E1815">
        <v>11110.28</v>
      </c>
      <c r="F1815" s="21">
        <v>2</v>
      </c>
      <c r="G1815" s="21">
        <v>286</v>
      </c>
      <c r="H1815" s="21">
        <v>7.23</v>
      </c>
      <c r="I1815" s="21">
        <f>VLOOKUP($C1815,Inputs!$A$3:$G$53,2,FALSE)</f>
        <v>16.05</v>
      </c>
      <c r="J1815" s="21">
        <f>VLOOKUP($C1815,Inputs!$A$3:$G$53,3,FALSE)</f>
        <v>2.3069999999999999</v>
      </c>
      <c r="K1815">
        <f>VLOOKUP($C1815,Inputs!$A$3:$G$53,4,FALSE)</f>
        <v>9.9699999999999997E-2</v>
      </c>
      <c r="L1815">
        <f>IF(ISBLANK(H1815),VLOOKUP($C1815,Inputs!$A$3:$G$53,5,FALSE),H1815)</f>
        <v>7.23</v>
      </c>
      <c r="M1815">
        <f>VLOOKUP($C1815,Inputs!$A$3:$G$53,7,FALSE)</f>
        <v>0</v>
      </c>
      <c r="N1815">
        <f t="shared" si="28"/>
        <v>286</v>
      </c>
      <c r="O1815">
        <f>VLOOKUP($C1815,Inputs!$A$3:$G$53,5,FALSE)</f>
        <v>29.796428571428571</v>
      </c>
      <c r="P1815">
        <f>VLOOKUP(C1815,Depack!A$1:B$51,2,FALSE)</f>
        <v>9.0974137037384395</v>
      </c>
    </row>
    <row r="1816" spans="1:16" x14ac:dyDescent="0.2">
      <c r="A1816">
        <v>1813</v>
      </c>
      <c r="B1816" t="s">
        <v>4335</v>
      </c>
      <c r="C1816" t="s">
        <v>41</v>
      </c>
      <c r="D1816">
        <v>35037</v>
      </c>
      <c r="E1816">
        <v>1608.364</v>
      </c>
      <c r="F1816" s="21">
        <v>1</v>
      </c>
      <c r="G1816" s="21">
        <v>312</v>
      </c>
      <c r="H1816" s="21">
        <v>14.4</v>
      </c>
      <c r="I1816" s="21">
        <f>VLOOKUP($C1816,Inputs!$A$3:$G$53,2,FALSE)</f>
        <v>16.05</v>
      </c>
      <c r="J1816" s="21">
        <f>VLOOKUP($C1816,Inputs!$A$3:$G$53,3,FALSE)</f>
        <v>2.3069999999999999</v>
      </c>
      <c r="K1816">
        <f>VLOOKUP($C1816,Inputs!$A$3:$G$53,4,FALSE)</f>
        <v>9.9699999999999997E-2</v>
      </c>
      <c r="L1816">
        <f>IF(ISBLANK(H1816),VLOOKUP($C1816,Inputs!$A$3:$G$53,5,FALSE),H1816)</f>
        <v>14.4</v>
      </c>
      <c r="M1816">
        <f>VLOOKUP($C1816,Inputs!$A$3:$G$53,7,FALSE)</f>
        <v>0</v>
      </c>
      <c r="N1816">
        <f t="shared" si="28"/>
        <v>312</v>
      </c>
      <c r="O1816">
        <f>VLOOKUP($C1816,Inputs!$A$3:$G$53,5,FALSE)</f>
        <v>29.796428571428571</v>
      </c>
      <c r="P1816">
        <f>VLOOKUP(C1816,Depack!A$1:B$51,2,FALSE)</f>
        <v>9.0974137037384395</v>
      </c>
    </row>
    <row r="1817" spans="1:16" x14ac:dyDescent="0.2">
      <c r="A1817">
        <v>1814</v>
      </c>
      <c r="B1817" t="s">
        <v>4336</v>
      </c>
      <c r="C1817" t="s">
        <v>41</v>
      </c>
      <c r="D1817">
        <v>35039</v>
      </c>
      <c r="E1817">
        <v>6547.54</v>
      </c>
      <c r="F1817" s="21">
        <v>0</v>
      </c>
      <c r="I1817" s="21">
        <f>VLOOKUP($C1817,Inputs!$A$3:$G$53,2,FALSE)</f>
        <v>16.05</v>
      </c>
      <c r="J1817" s="21">
        <f>VLOOKUP($C1817,Inputs!$A$3:$G$53,3,FALSE)</f>
        <v>2.3069999999999999</v>
      </c>
      <c r="K1817">
        <f>VLOOKUP($C1817,Inputs!$A$3:$G$53,4,FALSE)</f>
        <v>9.9699999999999997E-2</v>
      </c>
      <c r="L1817">
        <f>IF(ISBLANK(H1817),VLOOKUP($C1817,Inputs!$A$3:$G$53,5,FALSE),H1817)</f>
        <v>29.796428571428571</v>
      </c>
      <c r="M1817">
        <f>VLOOKUP($C1817,Inputs!$A$3:$G$53,7,FALSE)</f>
        <v>0</v>
      </c>
      <c r="N1817">
        <f t="shared" si="28"/>
        <v>220</v>
      </c>
      <c r="O1817">
        <f>VLOOKUP($C1817,Inputs!$A$3:$G$53,5,FALSE)</f>
        <v>29.796428571428571</v>
      </c>
      <c r="P1817">
        <f>VLOOKUP(C1817,Depack!A$1:B$51,2,FALSE)</f>
        <v>9.0974137037384395</v>
      </c>
    </row>
    <row r="1818" spans="1:16" x14ac:dyDescent="0.2">
      <c r="A1818">
        <v>1815</v>
      </c>
      <c r="B1818" t="s">
        <v>4242</v>
      </c>
      <c r="C1818" t="s">
        <v>41</v>
      </c>
      <c r="D1818">
        <v>35041</v>
      </c>
      <c r="E1818">
        <v>3880.88</v>
      </c>
      <c r="F1818" s="21">
        <v>1</v>
      </c>
      <c r="G1818" s="21">
        <v>364</v>
      </c>
      <c r="H1818" s="21">
        <v>0</v>
      </c>
      <c r="I1818" s="21">
        <f>VLOOKUP($C1818,Inputs!$A$3:$G$53,2,FALSE)</f>
        <v>16.05</v>
      </c>
      <c r="J1818" s="21">
        <f>VLOOKUP($C1818,Inputs!$A$3:$G$53,3,FALSE)</f>
        <v>2.3069999999999999</v>
      </c>
      <c r="K1818">
        <f>VLOOKUP($C1818,Inputs!$A$3:$G$53,4,FALSE)</f>
        <v>9.9699999999999997E-2</v>
      </c>
      <c r="L1818">
        <f>IF(ISBLANK(H1818),VLOOKUP($C1818,Inputs!$A$3:$G$53,5,FALSE),H1818)</f>
        <v>0</v>
      </c>
      <c r="M1818">
        <f>VLOOKUP($C1818,Inputs!$A$3:$G$53,7,FALSE)</f>
        <v>0</v>
      </c>
      <c r="N1818">
        <f t="shared" si="28"/>
        <v>364</v>
      </c>
      <c r="O1818">
        <f>VLOOKUP($C1818,Inputs!$A$3:$G$53,5,FALSE)</f>
        <v>29.796428571428571</v>
      </c>
      <c r="P1818">
        <f>VLOOKUP(C1818,Depack!A$1:B$51,2,FALSE)</f>
        <v>9.0974137037384395</v>
      </c>
    </row>
    <row r="1819" spans="1:16" x14ac:dyDescent="0.2">
      <c r="A1819">
        <v>1816</v>
      </c>
      <c r="B1819" t="s">
        <v>4337</v>
      </c>
      <c r="C1819" t="s">
        <v>41</v>
      </c>
      <c r="D1819">
        <v>35043</v>
      </c>
      <c r="E1819">
        <v>22535.22</v>
      </c>
      <c r="F1819" s="21">
        <v>3</v>
      </c>
      <c r="G1819" s="21">
        <v>294</v>
      </c>
      <c r="H1819" s="21">
        <v>17.226669999999999</v>
      </c>
      <c r="I1819" s="21">
        <f>VLOOKUP($C1819,Inputs!$A$3:$G$53,2,FALSE)</f>
        <v>16.05</v>
      </c>
      <c r="J1819" s="21">
        <f>VLOOKUP($C1819,Inputs!$A$3:$G$53,3,FALSE)</f>
        <v>2.3069999999999999</v>
      </c>
      <c r="K1819">
        <f>VLOOKUP($C1819,Inputs!$A$3:$G$53,4,FALSE)</f>
        <v>9.9699999999999997E-2</v>
      </c>
      <c r="L1819">
        <f>IF(ISBLANK(H1819),VLOOKUP($C1819,Inputs!$A$3:$G$53,5,FALSE),H1819)</f>
        <v>17.226669999999999</v>
      </c>
      <c r="M1819">
        <f>VLOOKUP($C1819,Inputs!$A$3:$G$53,7,FALSE)</f>
        <v>0</v>
      </c>
      <c r="N1819">
        <f t="shared" si="28"/>
        <v>294</v>
      </c>
      <c r="O1819">
        <f>VLOOKUP($C1819,Inputs!$A$3:$G$53,5,FALSE)</f>
        <v>29.796428571428571</v>
      </c>
      <c r="P1819">
        <f>VLOOKUP(C1819,Depack!A$1:B$51,2,FALSE)</f>
        <v>9.0974137037384395</v>
      </c>
    </row>
    <row r="1820" spans="1:16" x14ac:dyDescent="0.2">
      <c r="A1820">
        <v>1817</v>
      </c>
      <c r="B1820" t="s">
        <v>3512</v>
      </c>
      <c r="C1820" t="s">
        <v>41</v>
      </c>
      <c r="D1820">
        <v>35045</v>
      </c>
      <c r="E1820">
        <v>23617.48</v>
      </c>
      <c r="F1820" s="21">
        <v>4</v>
      </c>
      <c r="G1820" s="21">
        <v>299</v>
      </c>
      <c r="H1820" s="21">
        <v>4.1399999999999997</v>
      </c>
      <c r="I1820" s="21">
        <f>VLOOKUP($C1820,Inputs!$A$3:$G$53,2,FALSE)</f>
        <v>16.05</v>
      </c>
      <c r="J1820" s="21">
        <f>VLOOKUP($C1820,Inputs!$A$3:$G$53,3,FALSE)</f>
        <v>2.3069999999999999</v>
      </c>
      <c r="K1820">
        <f>VLOOKUP($C1820,Inputs!$A$3:$G$53,4,FALSE)</f>
        <v>9.9699999999999997E-2</v>
      </c>
      <c r="L1820">
        <f>IF(ISBLANK(H1820),VLOOKUP($C1820,Inputs!$A$3:$G$53,5,FALSE),H1820)</f>
        <v>4.1399999999999997</v>
      </c>
      <c r="M1820">
        <f>VLOOKUP($C1820,Inputs!$A$3:$G$53,7,FALSE)</f>
        <v>0</v>
      </c>
      <c r="N1820">
        <f t="shared" si="28"/>
        <v>299</v>
      </c>
      <c r="O1820">
        <f>VLOOKUP($C1820,Inputs!$A$3:$G$53,5,FALSE)</f>
        <v>29.796428571428571</v>
      </c>
      <c r="P1820">
        <f>VLOOKUP(C1820,Depack!A$1:B$51,2,FALSE)</f>
        <v>9.0974137037384395</v>
      </c>
    </row>
    <row r="1821" spans="1:16" x14ac:dyDescent="0.2">
      <c r="A1821">
        <v>1818</v>
      </c>
      <c r="B1821" t="s">
        <v>3513</v>
      </c>
      <c r="C1821" t="s">
        <v>41</v>
      </c>
      <c r="D1821">
        <v>35047</v>
      </c>
      <c r="E1821">
        <v>4970.78</v>
      </c>
      <c r="F1821" s="21">
        <v>0</v>
      </c>
      <c r="I1821" s="21">
        <f>VLOOKUP($C1821,Inputs!$A$3:$G$53,2,FALSE)</f>
        <v>16.05</v>
      </c>
      <c r="J1821" s="21">
        <f>VLOOKUP($C1821,Inputs!$A$3:$G$53,3,FALSE)</f>
        <v>2.3069999999999999</v>
      </c>
      <c r="K1821">
        <f>VLOOKUP($C1821,Inputs!$A$3:$G$53,4,FALSE)</f>
        <v>9.9699999999999997E-2</v>
      </c>
      <c r="L1821">
        <f>IF(ISBLANK(H1821),VLOOKUP($C1821,Inputs!$A$3:$G$53,5,FALSE),H1821)</f>
        <v>29.796428571428571</v>
      </c>
      <c r="M1821">
        <f>VLOOKUP($C1821,Inputs!$A$3:$G$53,7,FALSE)</f>
        <v>0</v>
      </c>
      <c r="N1821">
        <f t="shared" si="28"/>
        <v>220</v>
      </c>
      <c r="O1821">
        <f>VLOOKUP($C1821,Inputs!$A$3:$G$53,5,FALSE)</f>
        <v>29.796428571428571</v>
      </c>
      <c r="P1821">
        <f>VLOOKUP(C1821,Depack!A$1:B$51,2,FALSE)</f>
        <v>9.0974137037384395</v>
      </c>
    </row>
    <row r="1822" spans="1:16" x14ac:dyDescent="0.2">
      <c r="A1822">
        <v>1819</v>
      </c>
      <c r="B1822" t="s">
        <v>4338</v>
      </c>
      <c r="C1822" t="s">
        <v>41</v>
      </c>
      <c r="D1822">
        <v>35049</v>
      </c>
      <c r="E1822">
        <v>29483.54</v>
      </c>
      <c r="F1822" s="21">
        <v>7</v>
      </c>
      <c r="G1822" s="21">
        <v>312</v>
      </c>
      <c r="H1822" s="21">
        <v>48.214289999999998</v>
      </c>
      <c r="I1822" s="21">
        <f>VLOOKUP($C1822,Inputs!$A$3:$G$53,2,FALSE)</f>
        <v>16.05</v>
      </c>
      <c r="J1822" s="21">
        <f>VLOOKUP($C1822,Inputs!$A$3:$G$53,3,FALSE)</f>
        <v>2.3069999999999999</v>
      </c>
      <c r="K1822">
        <f>VLOOKUP($C1822,Inputs!$A$3:$G$53,4,FALSE)</f>
        <v>9.9699999999999997E-2</v>
      </c>
      <c r="L1822">
        <f>IF(ISBLANK(H1822),VLOOKUP($C1822,Inputs!$A$3:$G$53,5,FALSE),H1822)</f>
        <v>48.214289999999998</v>
      </c>
      <c r="M1822">
        <f>VLOOKUP($C1822,Inputs!$A$3:$G$53,7,FALSE)</f>
        <v>0</v>
      </c>
      <c r="N1822">
        <f t="shared" si="28"/>
        <v>312</v>
      </c>
      <c r="O1822">
        <f>VLOOKUP($C1822,Inputs!$A$3:$G$53,5,FALSE)</f>
        <v>29.796428571428571</v>
      </c>
      <c r="P1822">
        <f>VLOOKUP(C1822,Depack!A$1:B$51,2,FALSE)</f>
        <v>9.0974137037384395</v>
      </c>
    </row>
    <row r="1823" spans="1:16" x14ac:dyDescent="0.2">
      <c r="A1823">
        <v>1820</v>
      </c>
      <c r="B1823" t="s">
        <v>3455</v>
      </c>
      <c r="C1823" t="s">
        <v>41</v>
      </c>
      <c r="D1823">
        <v>35051</v>
      </c>
      <c r="E1823">
        <v>2068.5</v>
      </c>
      <c r="F1823" s="21">
        <v>2</v>
      </c>
      <c r="G1823" s="21">
        <v>364</v>
      </c>
      <c r="H1823" s="21">
        <v>4.7249999999999996</v>
      </c>
      <c r="I1823" s="21">
        <f>VLOOKUP($C1823,Inputs!$A$3:$G$53,2,FALSE)</f>
        <v>16.05</v>
      </c>
      <c r="J1823" s="21">
        <f>VLOOKUP($C1823,Inputs!$A$3:$G$53,3,FALSE)</f>
        <v>2.3069999999999999</v>
      </c>
      <c r="K1823">
        <f>VLOOKUP($C1823,Inputs!$A$3:$G$53,4,FALSE)</f>
        <v>9.9699999999999997E-2</v>
      </c>
      <c r="L1823">
        <f>IF(ISBLANK(H1823),VLOOKUP($C1823,Inputs!$A$3:$G$53,5,FALSE),H1823)</f>
        <v>4.7249999999999996</v>
      </c>
      <c r="M1823">
        <f>VLOOKUP($C1823,Inputs!$A$3:$G$53,7,FALSE)</f>
        <v>0</v>
      </c>
      <c r="N1823">
        <f t="shared" si="28"/>
        <v>364</v>
      </c>
      <c r="O1823">
        <f>VLOOKUP($C1823,Inputs!$A$3:$G$53,5,FALSE)</f>
        <v>29.796428571428571</v>
      </c>
      <c r="P1823">
        <f>VLOOKUP(C1823,Depack!A$1:B$51,2,FALSE)</f>
        <v>9.0974137037384395</v>
      </c>
    </row>
    <row r="1824" spans="1:16" x14ac:dyDescent="0.2">
      <c r="A1824">
        <v>1821</v>
      </c>
      <c r="B1824" t="s">
        <v>4339</v>
      </c>
      <c r="C1824" t="s">
        <v>41</v>
      </c>
      <c r="D1824">
        <v>35053</v>
      </c>
      <c r="E1824">
        <v>3196.99</v>
      </c>
      <c r="F1824" s="21">
        <v>4</v>
      </c>
      <c r="G1824" s="21">
        <v>286</v>
      </c>
      <c r="H1824" s="21">
        <v>7.5</v>
      </c>
      <c r="I1824" s="21">
        <f>VLOOKUP($C1824,Inputs!$A$3:$G$53,2,FALSE)</f>
        <v>16.05</v>
      </c>
      <c r="J1824" s="21">
        <f>VLOOKUP($C1824,Inputs!$A$3:$G$53,3,FALSE)</f>
        <v>2.3069999999999999</v>
      </c>
      <c r="K1824">
        <f>VLOOKUP($C1824,Inputs!$A$3:$G$53,4,FALSE)</f>
        <v>9.9699999999999997E-2</v>
      </c>
      <c r="L1824">
        <f>IF(ISBLANK(H1824),VLOOKUP($C1824,Inputs!$A$3:$G$53,5,FALSE),H1824)</f>
        <v>7.5</v>
      </c>
      <c r="M1824">
        <f>VLOOKUP($C1824,Inputs!$A$3:$G$53,7,FALSE)</f>
        <v>0</v>
      </c>
      <c r="N1824">
        <f t="shared" si="28"/>
        <v>286</v>
      </c>
      <c r="O1824">
        <f>VLOOKUP($C1824,Inputs!$A$3:$G$53,5,FALSE)</f>
        <v>29.796428571428571</v>
      </c>
      <c r="P1824">
        <f>VLOOKUP(C1824,Depack!A$1:B$51,2,FALSE)</f>
        <v>9.0974137037384395</v>
      </c>
    </row>
    <row r="1825" spans="1:16" x14ac:dyDescent="0.2">
      <c r="A1825">
        <v>1822</v>
      </c>
      <c r="B1825" t="s">
        <v>4340</v>
      </c>
      <c r="C1825" t="s">
        <v>41</v>
      </c>
      <c r="D1825">
        <v>35055</v>
      </c>
      <c r="E1825">
        <v>6319.55</v>
      </c>
      <c r="F1825" s="21">
        <v>7</v>
      </c>
      <c r="G1825" s="21">
        <v>274</v>
      </c>
      <c r="H1825" s="21">
        <v>7.0071399999999997</v>
      </c>
      <c r="I1825" s="21">
        <f>VLOOKUP($C1825,Inputs!$A$3:$G$53,2,FALSE)</f>
        <v>16.05</v>
      </c>
      <c r="J1825" s="21">
        <f>VLOOKUP($C1825,Inputs!$A$3:$G$53,3,FALSE)</f>
        <v>2.3069999999999999</v>
      </c>
      <c r="K1825">
        <f>VLOOKUP($C1825,Inputs!$A$3:$G$53,4,FALSE)</f>
        <v>9.9699999999999997E-2</v>
      </c>
      <c r="L1825">
        <f>IF(ISBLANK(H1825),VLOOKUP($C1825,Inputs!$A$3:$G$53,5,FALSE),H1825)</f>
        <v>7.0071399999999997</v>
      </c>
      <c r="M1825">
        <f>VLOOKUP($C1825,Inputs!$A$3:$G$53,7,FALSE)</f>
        <v>0</v>
      </c>
      <c r="N1825">
        <f t="shared" si="28"/>
        <v>274</v>
      </c>
      <c r="O1825">
        <f>VLOOKUP($C1825,Inputs!$A$3:$G$53,5,FALSE)</f>
        <v>29.796428571428571</v>
      </c>
      <c r="P1825">
        <f>VLOOKUP(C1825,Depack!A$1:B$51,2,FALSE)</f>
        <v>9.0974137037384395</v>
      </c>
    </row>
    <row r="1826" spans="1:16" x14ac:dyDescent="0.2">
      <c r="A1826">
        <v>1823</v>
      </c>
      <c r="B1826" t="s">
        <v>4341</v>
      </c>
      <c r="C1826" t="s">
        <v>41</v>
      </c>
      <c r="D1826">
        <v>35057</v>
      </c>
      <c r="E1826">
        <v>2608.3200000000002</v>
      </c>
      <c r="F1826" s="21">
        <v>2</v>
      </c>
      <c r="G1826" s="21">
        <v>286</v>
      </c>
      <c r="H1826" s="21">
        <v>23.5</v>
      </c>
      <c r="I1826" s="21">
        <f>VLOOKUP($C1826,Inputs!$A$3:$G$53,2,FALSE)</f>
        <v>16.05</v>
      </c>
      <c r="J1826" s="21">
        <f>VLOOKUP($C1826,Inputs!$A$3:$G$53,3,FALSE)</f>
        <v>2.3069999999999999</v>
      </c>
      <c r="K1826">
        <f>VLOOKUP($C1826,Inputs!$A$3:$G$53,4,FALSE)</f>
        <v>9.9699999999999997E-2</v>
      </c>
      <c r="L1826">
        <f>IF(ISBLANK(H1826),VLOOKUP($C1826,Inputs!$A$3:$G$53,5,FALSE),H1826)</f>
        <v>23.5</v>
      </c>
      <c r="M1826">
        <f>VLOOKUP($C1826,Inputs!$A$3:$G$53,7,FALSE)</f>
        <v>0</v>
      </c>
      <c r="N1826">
        <f t="shared" si="28"/>
        <v>286</v>
      </c>
      <c r="O1826">
        <f>VLOOKUP($C1826,Inputs!$A$3:$G$53,5,FALSE)</f>
        <v>29.796428571428571</v>
      </c>
      <c r="P1826">
        <f>VLOOKUP(C1826,Depack!A$1:B$51,2,FALSE)</f>
        <v>9.0974137037384395</v>
      </c>
    </row>
    <row r="1827" spans="1:16" x14ac:dyDescent="0.2">
      <c r="A1827">
        <v>1824</v>
      </c>
      <c r="B1827" t="s">
        <v>3428</v>
      </c>
      <c r="C1827" t="s">
        <v>41</v>
      </c>
      <c r="D1827">
        <v>35059</v>
      </c>
      <c r="E1827">
        <v>763.11599999999999</v>
      </c>
      <c r="F1827" s="21">
        <v>1</v>
      </c>
      <c r="G1827" s="21">
        <v>312</v>
      </c>
      <c r="H1827" s="21">
        <v>0</v>
      </c>
      <c r="I1827" s="21">
        <f>VLOOKUP($C1827,Inputs!$A$3:$G$53,2,FALSE)</f>
        <v>16.05</v>
      </c>
      <c r="J1827" s="21">
        <f>VLOOKUP($C1827,Inputs!$A$3:$G$53,3,FALSE)</f>
        <v>2.3069999999999999</v>
      </c>
      <c r="K1827">
        <f>VLOOKUP($C1827,Inputs!$A$3:$G$53,4,FALSE)</f>
        <v>9.9699999999999997E-2</v>
      </c>
      <c r="L1827">
        <f>IF(ISBLANK(H1827),VLOOKUP($C1827,Inputs!$A$3:$G$53,5,FALSE),H1827)</f>
        <v>0</v>
      </c>
      <c r="M1827">
        <f>VLOOKUP($C1827,Inputs!$A$3:$G$53,7,FALSE)</f>
        <v>0</v>
      </c>
      <c r="N1827">
        <f t="shared" si="28"/>
        <v>312</v>
      </c>
      <c r="O1827">
        <f>VLOOKUP($C1827,Inputs!$A$3:$G$53,5,FALSE)</f>
        <v>29.796428571428571</v>
      </c>
      <c r="P1827">
        <f>VLOOKUP(C1827,Depack!A$1:B$51,2,FALSE)</f>
        <v>9.0974137037384395</v>
      </c>
    </row>
    <row r="1828" spans="1:16" x14ac:dyDescent="0.2">
      <c r="A1828">
        <v>1825</v>
      </c>
      <c r="B1828" t="s">
        <v>4342</v>
      </c>
      <c r="C1828" t="s">
        <v>41</v>
      </c>
      <c r="D1828">
        <v>35061</v>
      </c>
      <c r="E1828">
        <v>12708.57</v>
      </c>
      <c r="F1828" s="21">
        <v>4</v>
      </c>
      <c r="G1828" s="21">
        <v>273</v>
      </c>
      <c r="H1828" s="21">
        <v>9.75</v>
      </c>
      <c r="I1828" s="21">
        <f>VLOOKUP($C1828,Inputs!$A$3:$G$53,2,FALSE)</f>
        <v>16.05</v>
      </c>
      <c r="J1828" s="21">
        <f>VLOOKUP($C1828,Inputs!$A$3:$G$53,3,FALSE)</f>
        <v>2.3069999999999999</v>
      </c>
      <c r="K1828">
        <f>VLOOKUP($C1828,Inputs!$A$3:$G$53,4,FALSE)</f>
        <v>9.9699999999999997E-2</v>
      </c>
      <c r="L1828">
        <f>IF(ISBLANK(H1828),VLOOKUP($C1828,Inputs!$A$3:$G$53,5,FALSE),H1828)</f>
        <v>9.75</v>
      </c>
      <c r="M1828">
        <f>VLOOKUP($C1828,Inputs!$A$3:$G$53,7,FALSE)</f>
        <v>0</v>
      </c>
      <c r="N1828">
        <f t="shared" si="28"/>
        <v>273</v>
      </c>
      <c r="O1828">
        <f>VLOOKUP($C1828,Inputs!$A$3:$G$53,5,FALSE)</f>
        <v>29.796428571428571</v>
      </c>
      <c r="P1828">
        <f>VLOOKUP(C1828,Depack!A$1:B$51,2,FALSE)</f>
        <v>9.0974137037384395</v>
      </c>
    </row>
    <row r="1829" spans="1:16" x14ac:dyDescent="0.2">
      <c r="A1829">
        <v>1826</v>
      </c>
      <c r="B1829" t="s">
        <v>2598</v>
      </c>
      <c r="C1829" t="s">
        <v>42</v>
      </c>
      <c r="D1829">
        <v>36001</v>
      </c>
      <c r="E1829">
        <v>67354.22</v>
      </c>
      <c r="F1829" s="21">
        <v>10</v>
      </c>
      <c r="G1829" s="21">
        <v>254</v>
      </c>
      <c r="H1829" s="21">
        <v>50.15</v>
      </c>
      <c r="I1829" s="21">
        <f>VLOOKUP($C1829,Inputs!$A$3:$G$53,2,FALSE)</f>
        <v>26.39</v>
      </c>
      <c r="J1829" s="21">
        <f>VLOOKUP($C1829,Inputs!$A$3:$G$53,3,FALSE)</f>
        <v>2.6709999999999998</v>
      </c>
      <c r="K1829">
        <f>VLOOKUP($C1829,Inputs!$A$3:$G$53,4,FALSE)</f>
        <v>0.13780000000000001</v>
      </c>
      <c r="L1829">
        <f>IF(ISBLANK(H1829),VLOOKUP($C1829,Inputs!$A$3:$G$53,5,FALSE),H1829)</f>
        <v>50.15</v>
      </c>
      <c r="M1829">
        <f>VLOOKUP($C1829,Inputs!$A$3:$G$53,7,FALSE)</f>
        <v>0</v>
      </c>
      <c r="N1829">
        <f t="shared" si="28"/>
        <v>254</v>
      </c>
      <c r="O1829">
        <f>VLOOKUP($C1829,Inputs!$A$3:$G$53,5,FALSE)</f>
        <v>78.775942720763751</v>
      </c>
      <c r="P1829">
        <f>VLOOKUP(C1829,Depack!A$1:B$51,2,FALSE)</f>
        <v>11.511763087901873</v>
      </c>
    </row>
    <row r="1830" spans="1:16" x14ac:dyDescent="0.2">
      <c r="A1830">
        <v>1827</v>
      </c>
      <c r="B1830" t="s">
        <v>1864</v>
      </c>
      <c r="C1830" t="s">
        <v>42</v>
      </c>
      <c r="D1830">
        <v>36003</v>
      </c>
      <c r="E1830">
        <v>9178.5300000000007</v>
      </c>
      <c r="F1830" s="21">
        <v>6</v>
      </c>
      <c r="G1830" s="21">
        <v>216</v>
      </c>
      <c r="H1830" s="21">
        <v>35.166670000000003</v>
      </c>
      <c r="I1830" s="21">
        <f>VLOOKUP($C1830,Inputs!$A$3:$G$53,2,FALSE)</f>
        <v>26.39</v>
      </c>
      <c r="J1830" s="21">
        <f>VLOOKUP($C1830,Inputs!$A$3:$G$53,3,FALSE)</f>
        <v>2.6709999999999998</v>
      </c>
      <c r="K1830">
        <f>VLOOKUP($C1830,Inputs!$A$3:$G$53,4,FALSE)</f>
        <v>0.13780000000000001</v>
      </c>
      <c r="L1830">
        <f>IF(ISBLANK(H1830),VLOOKUP($C1830,Inputs!$A$3:$G$53,5,FALSE),H1830)</f>
        <v>35.166670000000003</v>
      </c>
      <c r="M1830">
        <f>VLOOKUP($C1830,Inputs!$A$3:$G$53,7,FALSE)</f>
        <v>0</v>
      </c>
      <c r="N1830">
        <f t="shared" si="28"/>
        <v>216</v>
      </c>
      <c r="O1830">
        <f>VLOOKUP($C1830,Inputs!$A$3:$G$53,5,FALSE)</f>
        <v>78.775942720763751</v>
      </c>
      <c r="P1830">
        <f>VLOOKUP(C1830,Depack!A$1:B$51,2,FALSE)</f>
        <v>11.511763087901873</v>
      </c>
    </row>
    <row r="1831" spans="1:16" x14ac:dyDescent="0.2">
      <c r="A1831">
        <v>1828</v>
      </c>
      <c r="B1831" t="s">
        <v>4343</v>
      </c>
      <c r="C1831" t="s">
        <v>42</v>
      </c>
      <c r="D1831">
        <v>36005</v>
      </c>
      <c r="E1831">
        <v>230040.37</v>
      </c>
      <c r="F1831" s="21">
        <v>13</v>
      </c>
      <c r="G1831" s="21">
        <v>312</v>
      </c>
      <c r="H1831" s="21">
        <v>46.923079999999999</v>
      </c>
      <c r="I1831" s="21">
        <f>VLOOKUP($C1831,Inputs!$A$3:$G$53,2,FALSE)</f>
        <v>26.39</v>
      </c>
      <c r="J1831" s="21">
        <f>VLOOKUP($C1831,Inputs!$A$3:$G$53,3,FALSE)</f>
        <v>2.6709999999999998</v>
      </c>
      <c r="K1831">
        <f>VLOOKUP($C1831,Inputs!$A$3:$G$53,4,FALSE)</f>
        <v>0.13780000000000001</v>
      </c>
      <c r="L1831">
        <f>IF(ISBLANK(H1831),VLOOKUP($C1831,Inputs!$A$3:$G$53,5,FALSE),H1831)</f>
        <v>46.923079999999999</v>
      </c>
      <c r="M1831">
        <f>VLOOKUP($C1831,Inputs!$A$3:$G$53,7,FALSE)</f>
        <v>0</v>
      </c>
      <c r="N1831">
        <f t="shared" si="28"/>
        <v>312</v>
      </c>
      <c r="O1831">
        <f>VLOOKUP($C1831,Inputs!$A$3:$G$53,5,FALSE)</f>
        <v>78.775942720763751</v>
      </c>
      <c r="P1831">
        <f>VLOOKUP(C1831,Depack!A$1:B$51,2,FALSE)</f>
        <v>11.511763087901873</v>
      </c>
    </row>
    <row r="1832" spans="1:16" x14ac:dyDescent="0.2">
      <c r="A1832">
        <v>1829</v>
      </c>
      <c r="B1832" t="s">
        <v>4344</v>
      </c>
      <c r="C1832" t="s">
        <v>42</v>
      </c>
      <c r="D1832">
        <v>36007</v>
      </c>
      <c r="E1832">
        <v>41700.93</v>
      </c>
      <c r="F1832" s="21">
        <v>3</v>
      </c>
      <c r="G1832" s="21">
        <v>294</v>
      </c>
      <c r="H1832" s="21">
        <v>35</v>
      </c>
      <c r="I1832" s="21">
        <f>VLOOKUP($C1832,Inputs!$A$3:$G$53,2,FALSE)</f>
        <v>26.39</v>
      </c>
      <c r="J1832" s="21">
        <f>VLOOKUP($C1832,Inputs!$A$3:$G$53,3,FALSE)</f>
        <v>2.6709999999999998</v>
      </c>
      <c r="K1832">
        <f>VLOOKUP($C1832,Inputs!$A$3:$G$53,4,FALSE)</f>
        <v>0.13780000000000001</v>
      </c>
      <c r="L1832">
        <f>IF(ISBLANK(H1832),VLOOKUP($C1832,Inputs!$A$3:$G$53,5,FALSE),H1832)</f>
        <v>35</v>
      </c>
      <c r="M1832">
        <f>VLOOKUP($C1832,Inputs!$A$3:$G$53,7,FALSE)</f>
        <v>0</v>
      </c>
      <c r="N1832">
        <f t="shared" si="28"/>
        <v>294</v>
      </c>
      <c r="O1832">
        <f>VLOOKUP($C1832,Inputs!$A$3:$G$53,5,FALSE)</f>
        <v>78.775942720763751</v>
      </c>
      <c r="P1832">
        <f>VLOOKUP(C1832,Depack!A$1:B$51,2,FALSE)</f>
        <v>11.511763087901873</v>
      </c>
    </row>
    <row r="1833" spans="1:16" x14ac:dyDescent="0.2">
      <c r="A1833">
        <v>1830</v>
      </c>
      <c r="B1833" t="s">
        <v>4345</v>
      </c>
      <c r="C1833" t="s">
        <v>42</v>
      </c>
      <c r="D1833">
        <v>36009</v>
      </c>
      <c r="E1833">
        <v>15341.9</v>
      </c>
      <c r="F1833" s="21">
        <v>0</v>
      </c>
      <c r="I1833" s="21">
        <f>VLOOKUP($C1833,Inputs!$A$3:$G$53,2,FALSE)</f>
        <v>26.39</v>
      </c>
      <c r="J1833" s="21">
        <f>VLOOKUP($C1833,Inputs!$A$3:$G$53,3,FALSE)</f>
        <v>2.6709999999999998</v>
      </c>
      <c r="K1833">
        <f>VLOOKUP($C1833,Inputs!$A$3:$G$53,4,FALSE)</f>
        <v>0.13780000000000001</v>
      </c>
      <c r="L1833">
        <f>IF(ISBLANK(H1833),VLOOKUP($C1833,Inputs!$A$3:$G$53,5,FALSE),H1833)</f>
        <v>78.775942720763751</v>
      </c>
      <c r="M1833">
        <f>VLOOKUP($C1833,Inputs!$A$3:$G$53,7,FALSE)</f>
        <v>0</v>
      </c>
      <c r="N1833">
        <f t="shared" si="28"/>
        <v>220</v>
      </c>
      <c r="O1833">
        <f>VLOOKUP($C1833,Inputs!$A$3:$G$53,5,FALSE)</f>
        <v>78.775942720763751</v>
      </c>
      <c r="P1833">
        <f>VLOOKUP(C1833,Depack!A$1:B$51,2,FALSE)</f>
        <v>11.511763087901873</v>
      </c>
    </row>
    <row r="1834" spans="1:16" x14ac:dyDescent="0.2">
      <c r="A1834">
        <v>1831</v>
      </c>
      <c r="B1834" t="s">
        <v>4346</v>
      </c>
      <c r="C1834" t="s">
        <v>42</v>
      </c>
      <c r="D1834">
        <v>36011</v>
      </c>
      <c r="E1834">
        <v>14973.23</v>
      </c>
      <c r="F1834" s="21">
        <v>4</v>
      </c>
      <c r="G1834" s="21">
        <v>121</v>
      </c>
      <c r="H1834" s="21">
        <v>39.802500000000002</v>
      </c>
      <c r="I1834" s="21">
        <f>VLOOKUP($C1834,Inputs!$A$3:$G$53,2,FALSE)</f>
        <v>26.39</v>
      </c>
      <c r="J1834" s="21">
        <f>VLOOKUP($C1834,Inputs!$A$3:$G$53,3,FALSE)</f>
        <v>2.6709999999999998</v>
      </c>
      <c r="K1834">
        <f>VLOOKUP($C1834,Inputs!$A$3:$G$53,4,FALSE)</f>
        <v>0.13780000000000001</v>
      </c>
      <c r="L1834">
        <f>IF(ISBLANK(H1834),VLOOKUP($C1834,Inputs!$A$3:$G$53,5,FALSE),H1834)</f>
        <v>39.802500000000002</v>
      </c>
      <c r="M1834">
        <f>VLOOKUP($C1834,Inputs!$A$3:$G$53,7,FALSE)</f>
        <v>0</v>
      </c>
      <c r="N1834">
        <f t="shared" si="28"/>
        <v>121</v>
      </c>
      <c r="O1834">
        <f>VLOOKUP($C1834,Inputs!$A$3:$G$53,5,FALSE)</f>
        <v>78.775942720763751</v>
      </c>
      <c r="P1834">
        <f>VLOOKUP(C1834,Depack!A$1:B$51,2,FALSE)</f>
        <v>11.511763087901873</v>
      </c>
    </row>
    <row r="1835" spans="1:16" x14ac:dyDescent="0.2">
      <c r="A1835">
        <v>1832</v>
      </c>
      <c r="B1835" t="s">
        <v>3840</v>
      </c>
      <c r="C1835" t="s">
        <v>42</v>
      </c>
      <c r="D1835">
        <v>36013</v>
      </c>
      <c r="E1835">
        <v>26922.25</v>
      </c>
      <c r="F1835" s="21">
        <v>6</v>
      </c>
      <c r="G1835" s="21">
        <v>182</v>
      </c>
      <c r="H1835" s="21">
        <v>18.566669999999998</v>
      </c>
      <c r="I1835" s="21">
        <f>VLOOKUP($C1835,Inputs!$A$3:$G$53,2,FALSE)</f>
        <v>26.39</v>
      </c>
      <c r="J1835" s="21">
        <f>VLOOKUP($C1835,Inputs!$A$3:$G$53,3,FALSE)</f>
        <v>2.6709999999999998</v>
      </c>
      <c r="K1835">
        <f>VLOOKUP($C1835,Inputs!$A$3:$G$53,4,FALSE)</f>
        <v>0.13780000000000001</v>
      </c>
      <c r="L1835">
        <f>IF(ISBLANK(H1835),VLOOKUP($C1835,Inputs!$A$3:$G$53,5,FALSE),H1835)</f>
        <v>18.566669999999998</v>
      </c>
      <c r="M1835">
        <f>VLOOKUP($C1835,Inputs!$A$3:$G$53,7,FALSE)</f>
        <v>0</v>
      </c>
      <c r="N1835">
        <f t="shared" si="28"/>
        <v>182</v>
      </c>
      <c r="O1835">
        <f>VLOOKUP($C1835,Inputs!$A$3:$G$53,5,FALSE)</f>
        <v>78.775942720763751</v>
      </c>
      <c r="P1835">
        <f>VLOOKUP(C1835,Depack!A$1:B$51,2,FALSE)</f>
        <v>11.511763087901873</v>
      </c>
    </row>
    <row r="1836" spans="1:16" x14ac:dyDescent="0.2">
      <c r="A1836">
        <v>1833</v>
      </c>
      <c r="B1836" t="s">
        <v>4347</v>
      </c>
      <c r="C1836" t="s">
        <v>42</v>
      </c>
      <c r="D1836">
        <v>36015</v>
      </c>
      <c r="E1836">
        <v>17845.759999999998</v>
      </c>
      <c r="F1836" s="21">
        <v>3</v>
      </c>
      <c r="G1836" s="21">
        <v>242</v>
      </c>
      <c r="H1836" s="21">
        <v>57.14667</v>
      </c>
      <c r="I1836" s="21">
        <f>VLOOKUP($C1836,Inputs!$A$3:$G$53,2,FALSE)</f>
        <v>26.39</v>
      </c>
      <c r="J1836" s="21">
        <f>VLOOKUP($C1836,Inputs!$A$3:$G$53,3,FALSE)</f>
        <v>2.6709999999999998</v>
      </c>
      <c r="K1836">
        <f>VLOOKUP($C1836,Inputs!$A$3:$G$53,4,FALSE)</f>
        <v>0.13780000000000001</v>
      </c>
      <c r="L1836">
        <f>IF(ISBLANK(H1836),VLOOKUP($C1836,Inputs!$A$3:$G$53,5,FALSE),H1836)</f>
        <v>57.14667</v>
      </c>
      <c r="M1836">
        <f>VLOOKUP($C1836,Inputs!$A$3:$G$53,7,FALSE)</f>
        <v>0</v>
      </c>
      <c r="N1836">
        <f t="shared" si="28"/>
        <v>242</v>
      </c>
      <c r="O1836">
        <f>VLOOKUP($C1836,Inputs!$A$3:$G$53,5,FALSE)</f>
        <v>78.775942720763751</v>
      </c>
      <c r="P1836">
        <f>VLOOKUP(C1836,Depack!A$1:B$51,2,FALSE)</f>
        <v>11.511763087901873</v>
      </c>
    </row>
    <row r="1837" spans="1:16" x14ac:dyDescent="0.2">
      <c r="A1837">
        <v>1834</v>
      </c>
      <c r="B1837" t="s">
        <v>4348</v>
      </c>
      <c r="C1837" t="s">
        <v>42</v>
      </c>
      <c r="D1837">
        <v>36017</v>
      </c>
      <c r="E1837">
        <v>8717.61</v>
      </c>
      <c r="F1837" s="21">
        <v>1</v>
      </c>
      <c r="G1837" s="21">
        <v>312</v>
      </c>
      <c r="H1837" s="21">
        <v>58</v>
      </c>
      <c r="I1837" s="21">
        <f>VLOOKUP($C1837,Inputs!$A$3:$G$53,2,FALSE)</f>
        <v>26.39</v>
      </c>
      <c r="J1837" s="21">
        <f>VLOOKUP($C1837,Inputs!$A$3:$G$53,3,FALSE)</f>
        <v>2.6709999999999998</v>
      </c>
      <c r="K1837">
        <f>VLOOKUP($C1837,Inputs!$A$3:$G$53,4,FALSE)</f>
        <v>0.13780000000000001</v>
      </c>
      <c r="L1837">
        <f>IF(ISBLANK(H1837),VLOOKUP($C1837,Inputs!$A$3:$G$53,5,FALSE),H1837)</f>
        <v>58</v>
      </c>
      <c r="M1837">
        <f>VLOOKUP($C1837,Inputs!$A$3:$G$53,7,FALSE)</f>
        <v>0</v>
      </c>
      <c r="N1837">
        <f t="shared" si="28"/>
        <v>312</v>
      </c>
      <c r="O1837">
        <f>VLOOKUP($C1837,Inputs!$A$3:$G$53,5,FALSE)</f>
        <v>78.775942720763751</v>
      </c>
      <c r="P1837">
        <f>VLOOKUP(C1837,Depack!A$1:B$51,2,FALSE)</f>
        <v>11.511763087901873</v>
      </c>
    </row>
    <row r="1838" spans="1:16" x14ac:dyDescent="0.2">
      <c r="A1838">
        <v>1835</v>
      </c>
      <c r="B1838" t="s">
        <v>3714</v>
      </c>
      <c r="C1838" t="s">
        <v>42</v>
      </c>
      <c r="D1838">
        <v>36019</v>
      </c>
      <c r="E1838">
        <v>16457.439999999999</v>
      </c>
      <c r="F1838" s="21">
        <v>12</v>
      </c>
      <c r="G1838" s="21">
        <v>173</v>
      </c>
      <c r="H1838" s="21">
        <v>78.864170000000001</v>
      </c>
      <c r="I1838" s="21">
        <f>VLOOKUP($C1838,Inputs!$A$3:$G$53,2,FALSE)</f>
        <v>26.39</v>
      </c>
      <c r="J1838" s="21">
        <f>VLOOKUP($C1838,Inputs!$A$3:$G$53,3,FALSE)</f>
        <v>2.6709999999999998</v>
      </c>
      <c r="K1838">
        <f>VLOOKUP($C1838,Inputs!$A$3:$G$53,4,FALSE)</f>
        <v>0.13780000000000001</v>
      </c>
      <c r="L1838">
        <f>IF(ISBLANK(H1838),VLOOKUP($C1838,Inputs!$A$3:$G$53,5,FALSE),H1838)</f>
        <v>78.864170000000001</v>
      </c>
      <c r="M1838">
        <f>VLOOKUP($C1838,Inputs!$A$3:$G$53,7,FALSE)</f>
        <v>0</v>
      </c>
      <c r="N1838">
        <f t="shared" si="28"/>
        <v>173</v>
      </c>
      <c r="O1838">
        <f>VLOOKUP($C1838,Inputs!$A$3:$G$53,5,FALSE)</f>
        <v>78.775942720763751</v>
      </c>
      <c r="P1838">
        <f>VLOOKUP(C1838,Depack!A$1:B$51,2,FALSE)</f>
        <v>11.511763087901873</v>
      </c>
    </row>
    <row r="1839" spans="1:16" x14ac:dyDescent="0.2">
      <c r="A1839">
        <v>1836</v>
      </c>
      <c r="B1839" t="s">
        <v>3198</v>
      </c>
      <c r="C1839" t="s">
        <v>42</v>
      </c>
      <c r="D1839">
        <v>36021</v>
      </c>
      <c r="E1839">
        <v>11465.07</v>
      </c>
      <c r="F1839" s="21">
        <v>3</v>
      </c>
      <c r="G1839" s="21">
        <v>173</v>
      </c>
      <c r="H1839" s="21">
        <v>16.7</v>
      </c>
      <c r="I1839" s="21">
        <f>VLOOKUP($C1839,Inputs!$A$3:$G$53,2,FALSE)</f>
        <v>26.39</v>
      </c>
      <c r="J1839" s="21">
        <f>VLOOKUP($C1839,Inputs!$A$3:$G$53,3,FALSE)</f>
        <v>2.6709999999999998</v>
      </c>
      <c r="K1839">
        <f>VLOOKUP($C1839,Inputs!$A$3:$G$53,4,FALSE)</f>
        <v>0.13780000000000001</v>
      </c>
      <c r="L1839">
        <f>IF(ISBLANK(H1839),VLOOKUP($C1839,Inputs!$A$3:$G$53,5,FALSE),H1839)</f>
        <v>16.7</v>
      </c>
      <c r="M1839">
        <f>VLOOKUP($C1839,Inputs!$A$3:$G$53,7,FALSE)</f>
        <v>0</v>
      </c>
      <c r="N1839">
        <f t="shared" si="28"/>
        <v>173</v>
      </c>
      <c r="O1839">
        <f>VLOOKUP($C1839,Inputs!$A$3:$G$53,5,FALSE)</f>
        <v>78.775942720763751</v>
      </c>
      <c r="P1839">
        <f>VLOOKUP(C1839,Depack!A$1:B$51,2,FALSE)</f>
        <v>11.511763087901873</v>
      </c>
    </row>
    <row r="1840" spans="1:16" x14ac:dyDescent="0.2">
      <c r="A1840">
        <v>1837</v>
      </c>
      <c r="B1840" t="s">
        <v>4349</v>
      </c>
      <c r="C1840" t="s">
        <v>42</v>
      </c>
      <c r="D1840">
        <v>36023</v>
      </c>
      <c r="E1840">
        <v>10440.35</v>
      </c>
      <c r="F1840" s="21">
        <v>3</v>
      </c>
      <c r="G1840" s="21">
        <v>277</v>
      </c>
      <c r="H1840" s="21">
        <v>20</v>
      </c>
      <c r="I1840" s="21">
        <f>VLOOKUP($C1840,Inputs!$A$3:$G$53,2,FALSE)</f>
        <v>26.39</v>
      </c>
      <c r="J1840" s="21">
        <f>VLOOKUP($C1840,Inputs!$A$3:$G$53,3,FALSE)</f>
        <v>2.6709999999999998</v>
      </c>
      <c r="K1840">
        <f>VLOOKUP($C1840,Inputs!$A$3:$G$53,4,FALSE)</f>
        <v>0.13780000000000001</v>
      </c>
      <c r="L1840">
        <f>IF(ISBLANK(H1840),VLOOKUP($C1840,Inputs!$A$3:$G$53,5,FALSE),H1840)</f>
        <v>20</v>
      </c>
      <c r="M1840">
        <f>VLOOKUP($C1840,Inputs!$A$3:$G$53,7,FALSE)</f>
        <v>0</v>
      </c>
      <c r="N1840">
        <f t="shared" si="28"/>
        <v>277</v>
      </c>
      <c r="O1840">
        <f>VLOOKUP($C1840,Inputs!$A$3:$G$53,5,FALSE)</f>
        <v>78.775942720763751</v>
      </c>
      <c r="P1840">
        <f>VLOOKUP(C1840,Depack!A$1:B$51,2,FALSE)</f>
        <v>11.511763087901873</v>
      </c>
    </row>
    <row r="1841" spans="1:16" x14ac:dyDescent="0.2">
      <c r="A1841">
        <v>1838</v>
      </c>
      <c r="B1841" t="s">
        <v>17</v>
      </c>
      <c r="C1841" t="s">
        <v>42</v>
      </c>
      <c r="D1841">
        <v>36025</v>
      </c>
      <c r="E1841">
        <v>8769.99</v>
      </c>
      <c r="F1841" s="21">
        <v>3</v>
      </c>
      <c r="G1841" s="21">
        <v>225</v>
      </c>
      <c r="H1841" s="21">
        <v>31.66667</v>
      </c>
      <c r="I1841" s="21">
        <f>VLOOKUP($C1841,Inputs!$A$3:$G$53,2,FALSE)</f>
        <v>26.39</v>
      </c>
      <c r="J1841" s="21">
        <f>VLOOKUP($C1841,Inputs!$A$3:$G$53,3,FALSE)</f>
        <v>2.6709999999999998</v>
      </c>
      <c r="K1841">
        <f>VLOOKUP($C1841,Inputs!$A$3:$G$53,4,FALSE)</f>
        <v>0.13780000000000001</v>
      </c>
      <c r="L1841">
        <f>IF(ISBLANK(H1841),VLOOKUP($C1841,Inputs!$A$3:$G$53,5,FALSE),H1841)</f>
        <v>31.66667</v>
      </c>
      <c r="M1841">
        <f>VLOOKUP($C1841,Inputs!$A$3:$G$53,7,FALSE)</f>
        <v>0</v>
      </c>
      <c r="N1841">
        <f t="shared" si="28"/>
        <v>225</v>
      </c>
      <c r="O1841">
        <f>VLOOKUP($C1841,Inputs!$A$3:$G$53,5,FALSE)</f>
        <v>78.775942720763751</v>
      </c>
      <c r="P1841">
        <f>VLOOKUP(C1841,Depack!A$1:B$51,2,FALSE)</f>
        <v>11.511763087901873</v>
      </c>
    </row>
    <row r="1842" spans="1:16" x14ac:dyDescent="0.2">
      <c r="A1842">
        <v>1839</v>
      </c>
      <c r="B1842" t="s">
        <v>4350</v>
      </c>
      <c r="C1842" t="s">
        <v>42</v>
      </c>
      <c r="D1842">
        <v>36027</v>
      </c>
      <c r="E1842">
        <v>57665.18</v>
      </c>
      <c r="F1842" s="21">
        <v>8</v>
      </c>
      <c r="G1842" s="21">
        <v>214</v>
      </c>
      <c r="H1842" s="21">
        <v>39.695</v>
      </c>
      <c r="I1842" s="21">
        <f>VLOOKUP($C1842,Inputs!$A$3:$G$53,2,FALSE)</f>
        <v>26.39</v>
      </c>
      <c r="J1842" s="21">
        <f>VLOOKUP($C1842,Inputs!$A$3:$G$53,3,FALSE)</f>
        <v>2.6709999999999998</v>
      </c>
      <c r="K1842">
        <f>VLOOKUP($C1842,Inputs!$A$3:$G$53,4,FALSE)</f>
        <v>0.13780000000000001</v>
      </c>
      <c r="L1842">
        <f>IF(ISBLANK(H1842),VLOOKUP($C1842,Inputs!$A$3:$G$53,5,FALSE),H1842)</f>
        <v>39.695</v>
      </c>
      <c r="M1842">
        <f>VLOOKUP($C1842,Inputs!$A$3:$G$53,7,FALSE)</f>
        <v>0</v>
      </c>
      <c r="N1842">
        <f t="shared" si="28"/>
        <v>214</v>
      </c>
      <c r="O1842">
        <f>VLOOKUP($C1842,Inputs!$A$3:$G$53,5,FALSE)</f>
        <v>78.775942720763751</v>
      </c>
      <c r="P1842">
        <f>VLOOKUP(C1842,Depack!A$1:B$51,2,FALSE)</f>
        <v>11.511763087901873</v>
      </c>
    </row>
    <row r="1843" spans="1:16" x14ac:dyDescent="0.2">
      <c r="A1843">
        <v>1840</v>
      </c>
      <c r="B1843" t="s">
        <v>4351</v>
      </c>
      <c r="C1843" t="s">
        <v>42</v>
      </c>
      <c r="D1843">
        <v>36029</v>
      </c>
      <c r="E1843">
        <v>195993.99</v>
      </c>
      <c r="F1843" s="21">
        <v>8</v>
      </c>
      <c r="G1843" s="21">
        <v>279</v>
      </c>
      <c r="H1843" s="21">
        <v>24.875</v>
      </c>
      <c r="I1843" s="21">
        <f>VLOOKUP($C1843,Inputs!$A$3:$G$53,2,FALSE)</f>
        <v>26.39</v>
      </c>
      <c r="J1843" s="21">
        <f>VLOOKUP($C1843,Inputs!$A$3:$G$53,3,FALSE)</f>
        <v>2.6709999999999998</v>
      </c>
      <c r="K1843">
        <f>VLOOKUP($C1843,Inputs!$A$3:$G$53,4,FALSE)</f>
        <v>0.13780000000000001</v>
      </c>
      <c r="L1843">
        <f>IF(ISBLANK(H1843),VLOOKUP($C1843,Inputs!$A$3:$G$53,5,FALSE),H1843)</f>
        <v>24.875</v>
      </c>
      <c r="M1843">
        <f>VLOOKUP($C1843,Inputs!$A$3:$G$53,7,FALSE)</f>
        <v>0</v>
      </c>
      <c r="N1843">
        <f t="shared" si="28"/>
        <v>279</v>
      </c>
      <c r="O1843">
        <f>VLOOKUP($C1843,Inputs!$A$3:$G$53,5,FALSE)</f>
        <v>78.775942720763751</v>
      </c>
      <c r="P1843">
        <f>VLOOKUP(C1843,Depack!A$1:B$51,2,FALSE)</f>
        <v>11.511763087901873</v>
      </c>
    </row>
    <row r="1844" spans="1:16" x14ac:dyDescent="0.2">
      <c r="A1844">
        <v>1841</v>
      </c>
      <c r="B1844" t="s">
        <v>4024</v>
      </c>
      <c r="C1844" t="s">
        <v>42</v>
      </c>
      <c r="D1844">
        <v>36031</v>
      </c>
      <c r="E1844">
        <v>8355.7999999999993</v>
      </c>
      <c r="F1844" s="21">
        <v>2</v>
      </c>
      <c r="G1844" s="21">
        <v>234</v>
      </c>
      <c r="H1844" s="21">
        <v>122.95</v>
      </c>
      <c r="I1844" s="21">
        <f>VLOOKUP($C1844,Inputs!$A$3:$G$53,2,FALSE)</f>
        <v>26.39</v>
      </c>
      <c r="J1844" s="21">
        <f>VLOOKUP($C1844,Inputs!$A$3:$G$53,3,FALSE)</f>
        <v>2.6709999999999998</v>
      </c>
      <c r="K1844">
        <f>VLOOKUP($C1844,Inputs!$A$3:$G$53,4,FALSE)</f>
        <v>0.13780000000000001</v>
      </c>
      <c r="L1844">
        <f>IF(ISBLANK(H1844),VLOOKUP($C1844,Inputs!$A$3:$G$53,5,FALSE),H1844)</f>
        <v>122.95</v>
      </c>
      <c r="M1844">
        <f>VLOOKUP($C1844,Inputs!$A$3:$G$53,7,FALSE)</f>
        <v>0</v>
      </c>
      <c r="N1844">
        <f t="shared" si="28"/>
        <v>234</v>
      </c>
      <c r="O1844">
        <f>VLOOKUP($C1844,Inputs!$A$3:$G$53,5,FALSE)</f>
        <v>78.775942720763751</v>
      </c>
      <c r="P1844">
        <f>VLOOKUP(C1844,Depack!A$1:B$51,2,FALSE)</f>
        <v>11.511763087901873</v>
      </c>
    </row>
    <row r="1845" spans="1:16" x14ac:dyDescent="0.2">
      <c r="A1845">
        <v>1842</v>
      </c>
      <c r="B1845" t="s">
        <v>2616</v>
      </c>
      <c r="C1845" t="s">
        <v>42</v>
      </c>
      <c r="D1845">
        <v>36033</v>
      </c>
      <c r="E1845">
        <v>9435.7900000000009</v>
      </c>
      <c r="F1845" s="21">
        <v>3</v>
      </c>
      <c r="G1845" s="21">
        <v>294</v>
      </c>
      <c r="H1845" s="21">
        <v>63.333329999999997</v>
      </c>
      <c r="I1845" s="21">
        <f>VLOOKUP($C1845,Inputs!$A$3:$G$53,2,FALSE)</f>
        <v>26.39</v>
      </c>
      <c r="J1845" s="21">
        <f>VLOOKUP($C1845,Inputs!$A$3:$G$53,3,FALSE)</f>
        <v>2.6709999999999998</v>
      </c>
      <c r="K1845">
        <f>VLOOKUP($C1845,Inputs!$A$3:$G$53,4,FALSE)</f>
        <v>0.13780000000000001</v>
      </c>
      <c r="L1845">
        <f>IF(ISBLANK(H1845),VLOOKUP($C1845,Inputs!$A$3:$G$53,5,FALSE),H1845)</f>
        <v>63.333329999999997</v>
      </c>
      <c r="M1845">
        <f>VLOOKUP($C1845,Inputs!$A$3:$G$53,7,FALSE)</f>
        <v>0</v>
      </c>
      <c r="N1845">
        <f t="shared" si="28"/>
        <v>294</v>
      </c>
      <c r="O1845">
        <f>VLOOKUP($C1845,Inputs!$A$3:$G$53,5,FALSE)</f>
        <v>78.775942720763751</v>
      </c>
      <c r="P1845">
        <f>VLOOKUP(C1845,Depack!A$1:B$51,2,FALSE)</f>
        <v>11.511763087901873</v>
      </c>
    </row>
    <row r="1846" spans="1:16" x14ac:dyDescent="0.2">
      <c r="A1846">
        <v>1843</v>
      </c>
      <c r="B1846" t="s">
        <v>2411</v>
      </c>
      <c r="C1846" t="s">
        <v>42</v>
      </c>
      <c r="D1846">
        <v>36035</v>
      </c>
      <c r="E1846">
        <v>9794.23</v>
      </c>
      <c r="F1846" s="21">
        <v>2</v>
      </c>
      <c r="G1846" s="21">
        <v>312</v>
      </c>
      <c r="H1846" s="21">
        <v>60</v>
      </c>
      <c r="I1846" s="21">
        <f>VLOOKUP($C1846,Inputs!$A$3:$G$53,2,FALSE)</f>
        <v>26.39</v>
      </c>
      <c r="J1846" s="21">
        <f>VLOOKUP($C1846,Inputs!$A$3:$G$53,3,FALSE)</f>
        <v>2.6709999999999998</v>
      </c>
      <c r="K1846">
        <f>VLOOKUP($C1846,Inputs!$A$3:$G$53,4,FALSE)</f>
        <v>0.13780000000000001</v>
      </c>
      <c r="L1846">
        <f>IF(ISBLANK(H1846),VLOOKUP($C1846,Inputs!$A$3:$G$53,5,FALSE),H1846)</f>
        <v>60</v>
      </c>
      <c r="M1846">
        <f>VLOOKUP($C1846,Inputs!$A$3:$G$53,7,FALSE)</f>
        <v>0</v>
      </c>
      <c r="N1846">
        <f t="shared" si="28"/>
        <v>312</v>
      </c>
      <c r="O1846">
        <f>VLOOKUP($C1846,Inputs!$A$3:$G$53,5,FALSE)</f>
        <v>78.775942720763751</v>
      </c>
      <c r="P1846">
        <f>VLOOKUP(C1846,Depack!A$1:B$51,2,FALSE)</f>
        <v>11.511763087901873</v>
      </c>
    </row>
    <row r="1847" spans="1:16" x14ac:dyDescent="0.2">
      <c r="A1847">
        <v>1844</v>
      </c>
      <c r="B1847" t="s">
        <v>4041</v>
      </c>
      <c r="C1847" t="s">
        <v>42</v>
      </c>
      <c r="D1847">
        <v>36037</v>
      </c>
      <c r="E1847">
        <v>11386.74</v>
      </c>
      <c r="F1847" s="21">
        <v>6</v>
      </c>
      <c r="G1847" s="21">
        <v>190</v>
      </c>
      <c r="H1847" s="21">
        <v>30.06</v>
      </c>
      <c r="I1847" s="21">
        <f>VLOOKUP($C1847,Inputs!$A$3:$G$53,2,FALSE)</f>
        <v>26.39</v>
      </c>
      <c r="J1847" s="21">
        <f>VLOOKUP($C1847,Inputs!$A$3:$G$53,3,FALSE)</f>
        <v>2.6709999999999998</v>
      </c>
      <c r="K1847">
        <f>VLOOKUP($C1847,Inputs!$A$3:$G$53,4,FALSE)</f>
        <v>0.13780000000000001</v>
      </c>
      <c r="L1847">
        <f>IF(ISBLANK(H1847),VLOOKUP($C1847,Inputs!$A$3:$G$53,5,FALSE),H1847)</f>
        <v>30.06</v>
      </c>
      <c r="M1847">
        <f>VLOOKUP($C1847,Inputs!$A$3:$G$53,7,FALSE)</f>
        <v>0</v>
      </c>
      <c r="N1847">
        <f t="shared" si="28"/>
        <v>190</v>
      </c>
      <c r="O1847">
        <f>VLOOKUP($C1847,Inputs!$A$3:$G$53,5,FALSE)</f>
        <v>78.775942720763751</v>
      </c>
      <c r="P1847">
        <f>VLOOKUP(C1847,Depack!A$1:B$51,2,FALSE)</f>
        <v>11.511763087901873</v>
      </c>
    </row>
    <row r="1848" spans="1:16" x14ac:dyDescent="0.2">
      <c r="A1848">
        <v>1845</v>
      </c>
      <c r="B1848" t="s">
        <v>3319</v>
      </c>
      <c r="C1848" t="s">
        <v>42</v>
      </c>
      <c r="D1848">
        <v>36039</v>
      </c>
      <c r="E1848">
        <v>9764.8799999999992</v>
      </c>
      <c r="F1848" s="21">
        <v>1</v>
      </c>
      <c r="G1848" s="21">
        <v>312</v>
      </c>
      <c r="H1848" s="21">
        <v>0</v>
      </c>
      <c r="I1848" s="21">
        <f>VLOOKUP($C1848,Inputs!$A$3:$G$53,2,FALSE)</f>
        <v>26.39</v>
      </c>
      <c r="J1848" s="21">
        <f>VLOOKUP($C1848,Inputs!$A$3:$G$53,3,FALSE)</f>
        <v>2.6709999999999998</v>
      </c>
      <c r="K1848">
        <f>VLOOKUP($C1848,Inputs!$A$3:$G$53,4,FALSE)</f>
        <v>0.13780000000000001</v>
      </c>
      <c r="L1848">
        <f>IF(ISBLANK(H1848),VLOOKUP($C1848,Inputs!$A$3:$G$53,5,FALSE),H1848)</f>
        <v>0</v>
      </c>
      <c r="M1848">
        <f>VLOOKUP($C1848,Inputs!$A$3:$G$53,7,FALSE)</f>
        <v>0</v>
      </c>
      <c r="N1848">
        <f t="shared" si="28"/>
        <v>312</v>
      </c>
      <c r="O1848">
        <f>VLOOKUP($C1848,Inputs!$A$3:$G$53,5,FALSE)</f>
        <v>78.775942720763751</v>
      </c>
      <c r="P1848">
        <f>VLOOKUP(C1848,Depack!A$1:B$51,2,FALSE)</f>
        <v>11.511763087901873</v>
      </c>
    </row>
    <row r="1849" spans="1:16" x14ac:dyDescent="0.2">
      <c r="A1849">
        <v>1846</v>
      </c>
      <c r="B1849" t="s">
        <v>3541</v>
      </c>
      <c r="C1849" t="s">
        <v>42</v>
      </c>
      <c r="D1849">
        <v>36041</v>
      </c>
      <c r="E1849">
        <v>804.50800000000004</v>
      </c>
      <c r="F1849" s="21">
        <v>0</v>
      </c>
      <c r="I1849" s="21">
        <f>VLOOKUP($C1849,Inputs!$A$3:$G$53,2,FALSE)</f>
        <v>26.39</v>
      </c>
      <c r="J1849" s="21">
        <f>VLOOKUP($C1849,Inputs!$A$3:$G$53,3,FALSE)</f>
        <v>2.6709999999999998</v>
      </c>
      <c r="K1849">
        <f>VLOOKUP($C1849,Inputs!$A$3:$G$53,4,FALSE)</f>
        <v>0.13780000000000001</v>
      </c>
      <c r="L1849">
        <f>IF(ISBLANK(H1849),VLOOKUP($C1849,Inputs!$A$3:$G$53,5,FALSE),H1849)</f>
        <v>78.775942720763751</v>
      </c>
      <c r="M1849">
        <f>VLOOKUP($C1849,Inputs!$A$3:$G$53,7,FALSE)</f>
        <v>0</v>
      </c>
      <c r="N1849">
        <f t="shared" si="28"/>
        <v>220</v>
      </c>
      <c r="O1849">
        <f>VLOOKUP($C1849,Inputs!$A$3:$G$53,5,FALSE)</f>
        <v>78.775942720763751</v>
      </c>
      <c r="P1849">
        <f>VLOOKUP(C1849,Depack!A$1:B$51,2,FALSE)</f>
        <v>11.511763087901873</v>
      </c>
    </row>
    <row r="1850" spans="1:16" x14ac:dyDescent="0.2">
      <c r="A1850">
        <v>1847</v>
      </c>
      <c r="B1850" t="s">
        <v>4352</v>
      </c>
      <c r="C1850" t="s">
        <v>42</v>
      </c>
      <c r="D1850">
        <v>36043</v>
      </c>
      <c r="E1850">
        <v>11308.1</v>
      </c>
      <c r="F1850" s="21">
        <v>1</v>
      </c>
      <c r="G1850" s="21">
        <v>104</v>
      </c>
      <c r="H1850" s="21">
        <v>56.82</v>
      </c>
      <c r="I1850" s="21">
        <f>VLOOKUP($C1850,Inputs!$A$3:$G$53,2,FALSE)</f>
        <v>26.39</v>
      </c>
      <c r="J1850" s="21">
        <f>VLOOKUP($C1850,Inputs!$A$3:$G$53,3,FALSE)</f>
        <v>2.6709999999999998</v>
      </c>
      <c r="K1850">
        <f>VLOOKUP($C1850,Inputs!$A$3:$G$53,4,FALSE)</f>
        <v>0.13780000000000001</v>
      </c>
      <c r="L1850">
        <f>IF(ISBLANK(H1850),VLOOKUP($C1850,Inputs!$A$3:$G$53,5,FALSE),H1850)</f>
        <v>56.82</v>
      </c>
      <c r="M1850">
        <f>VLOOKUP($C1850,Inputs!$A$3:$G$53,7,FALSE)</f>
        <v>0</v>
      </c>
      <c r="N1850">
        <f t="shared" si="28"/>
        <v>104</v>
      </c>
      <c r="O1850">
        <f>VLOOKUP($C1850,Inputs!$A$3:$G$53,5,FALSE)</f>
        <v>78.775942720763751</v>
      </c>
      <c r="P1850">
        <f>VLOOKUP(C1850,Depack!A$1:B$51,2,FALSE)</f>
        <v>11.511763087901873</v>
      </c>
    </row>
    <row r="1851" spans="1:16" x14ac:dyDescent="0.2">
      <c r="A1851">
        <v>1848</v>
      </c>
      <c r="B1851" t="s">
        <v>3152</v>
      </c>
      <c r="C1851" t="s">
        <v>42</v>
      </c>
      <c r="D1851">
        <v>36045</v>
      </c>
      <c r="E1851">
        <v>22189.65</v>
      </c>
      <c r="F1851" s="21">
        <v>7</v>
      </c>
      <c r="G1851" s="21">
        <v>267</v>
      </c>
      <c r="H1851" s="21">
        <v>39.977139999999999</v>
      </c>
      <c r="I1851" s="21">
        <f>VLOOKUP($C1851,Inputs!$A$3:$G$53,2,FALSE)</f>
        <v>26.39</v>
      </c>
      <c r="J1851" s="21">
        <f>VLOOKUP($C1851,Inputs!$A$3:$G$53,3,FALSE)</f>
        <v>2.6709999999999998</v>
      </c>
      <c r="K1851">
        <f>VLOOKUP($C1851,Inputs!$A$3:$G$53,4,FALSE)</f>
        <v>0.13780000000000001</v>
      </c>
      <c r="L1851">
        <f>IF(ISBLANK(H1851),VLOOKUP($C1851,Inputs!$A$3:$G$53,5,FALSE),H1851)</f>
        <v>39.977139999999999</v>
      </c>
      <c r="M1851">
        <f>VLOOKUP($C1851,Inputs!$A$3:$G$53,7,FALSE)</f>
        <v>0</v>
      </c>
      <c r="N1851">
        <f t="shared" si="28"/>
        <v>267</v>
      </c>
      <c r="O1851">
        <f>VLOOKUP($C1851,Inputs!$A$3:$G$53,5,FALSE)</f>
        <v>78.775942720763751</v>
      </c>
      <c r="P1851">
        <f>VLOOKUP(C1851,Depack!A$1:B$51,2,FALSE)</f>
        <v>11.511763087901873</v>
      </c>
    </row>
    <row r="1852" spans="1:16" x14ac:dyDescent="0.2">
      <c r="A1852">
        <v>1849</v>
      </c>
      <c r="B1852" t="s">
        <v>633</v>
      </c>
      <c r="C1852" t="s">
        <v>42</v>
      </c>
      <c r="D1852">
        <v>36047</v>
      </c>
      <c r="E1852">
        <v>425870.73</v>
      </c>
      <c r="F1852" s="21">
        <v>13</v>
      </c>
      <c r="G1852" s="21">
        <v>316</v>
      </c>
      <c r="H1852" s="21">
        <v>54</v>
      </c>
      <c r="I1852" s="21">
        <f>VLOOKUP($C1852,Inputs!$A$3:$G$53,2,FALSE)</f>
        <v>26.39</v>
      </c>
      <c r="J1852" s="21">
        <f>VLOOKUP($C1852,Inputs!$A$3:$G$53,3,FALSE)</f>
        <v>2.6709999999999998</v>
      </c>
      <c r="K1852">
        <f>VLOOKUP($C1852,Inputs!$A$3:$G$53,4,FALSE)</f>
        <v>0.13780000000000001</v>
      </c>
      <c r="L1852">
        <f>IF(ISBLANK(H1852),VLOOKUP($C1852,Inputs!$A$3:$G$53,5,FALSE),H1852)</f>
        <v>54</v>
      </c>
      <c r="M1852">
        <f>VLOOKUP($C1852,Inputs!$A$3:$G$53,7,FALSE)</f>
        <v>0</v>
      </c>
      <c r="N1852">
        <f t="shared" si="28"/>
        <v>316</v>
      </c>
      <c r="O1852">
        <f>VLOOKUP($C1852,Inputs!$A$3:$G$53,5,FALSE)</f>
        <v>78.775942720763751</v>
      </c>
      <c r="P1852">
        <f>VLOOKUP(C1852,Depack!A$1:B$51,2,FALSE)</f>
        <v>11.511763087901873</v>
      </c>
    </row>
    <row r="1853" spans="1:16" x14ac:dyDescent="0.2">
      <c r="A1853">
        <v>1850</v>
      </c>
      <c r="B1853" t="s">
        <v>3699</v>
      </c>
      <c r="C1853" t="s">
        <v>42</v>
      </c>
      <c r="D1853">
        <v>36049</v>
      </c>
      <c r="E1853">
        <v>4501.2299999999996</v>
      </c>
      <c r="F1853" s="21">
        <v>4</v>
      </c>
      <c r="G1853" s="21">
        <v>234</v>
      </c>
      <c r="H1853" s="21">
        <v>31.75</v>
      </c>
      <c r="I1853" s="21">
        <f>VLOOKUP($C1853,Inputs!$A$3:$G$53,2,FALSE)</f>
        <v>26.39</v>
      </c>
      <c r="J1853" s="21">
        <f>VLOOKUP($C1853,Inputs!$A$3:$G$53,3,FALSE)</f>
        <v>2.6709999999999998</v>
      </c>
      <c r="K1853">
        <f>VLOOKUP($C1853,Inputs!$A$3:$G$53,4,FALSE)</f>
        <v>0.13780000000000001</v>
      </c>
      <c r="L1853">
        <f>IF(ISBLANK(H1853),VLOOKUP($C1853,Inputs!$A$3:$G$53,5,FALSE),H1853)</f>
        <v>31.75</v>
      </c>
      <c r="M1853">
        <f>VLOOKUP($C1853,Inputs!$A$3:$G$53,7,FALSE)</f>
        <v>0</v>
      </c>
      <c r="N1853">
        <f t="shared" si="28"/>
        <v>234</v>
      </c>
      <c r="O1853">
        <f>VLOOKUP($C1853,Inputs!$A$3:$G$53,5,FALSE)</f>
        <v>78.775942720763751</v>
      </c>
      <c r="P1853">
        <f>VLOOKUP(C1853,Depack!A$1:B$51,2,FALSE)</f>
        <v>11.511763087901873</v>
      </c>
    </row>
    <row r="1854" spans="1:16" x14ac:dyDescent="0.2">
      <c r="A1854">
        <v>1851</v>
      </c>
      <c r="B1854" t="s">
        <v>3732</v>
      </c>
      <c r="C1854" t="s">
        <v>42</v>
      </c>
      <c r="D1854">
        <v>36051</v>
      </c>
      <c r="E1854">
        <v>12995.99</v>
      </c>
      <c r="F1854" s="21">
        <v>5</v>
      </c>
      <c r="G1854" s="21">
        <v>62</v>
      </c>
      <c r="H1854" s="21">
        <v>43.176000000000002</v>
      </c>
      <c r="I1854" s="21">
        <f>VLOOKUP($C1854,Inputs!$A$3:$G$53,2,FALSE)</f>
        <v>26.39</v>
      </c>
      <c r="J1854" s="21">
        <f>VLOOKUP($C1854,Inputs!$A$3:$G$53,3,FALSE)</f>
        <v>2.6709999999999998</v>
      </c>
      <c r="K1854">
        <f>VLOOKUP($C1854,Inputs!$A$3:$G$53,4,FALSE)</f>
        <v>0.13780000000000001</v>
      </c>
      <c r="L1854">
        <f>IF(ISBLANK(H1854),VLOOKUP($C1854,Inputs!$A$3:$G$53,5,FALSE),H1854)</f>
        <v>43.176000000000002</v>
      </c>
      <c r="M1854">
        <f>VLOOKUP($C1854,Inputs!$A$3:$G$53,7,FALSE)</f>
        <v>0</v>
      </c>
      <c r="N1854">
        <f t="shared" si="28"/>
        <v>62</v>
      </c>
      <c r="O1854">
        <f>VLOOKUP($C1854,Inputs!$A$3:$G$53,5,FALSE)</f>
        <v>78.775942720763751</v>
      </c>
      <c r="P1854">
        <f>VLOOKUP(C1854,Depack!A$1:B$51,2,FALSE)</f>
        <v>11.511763087901873</v>
      </c>
    </row>
    <row r="1855" spans="1:16" x14ac:dyDescent="0.2">
      <c r="A1855">
        <v>1852</v>
      </c>
      <c r="B1855" t="s">
        <v>3328</v>
      </c>
      <c r="C1855" t="s">
        <v>42</v>
      </c>
      <c r="D1855">
        <v>36053</v>
      </c>
      <c r="E1855">
        <v>13633.05</v>
      </c>
      <c r="F1855" s="21">
        <v>2</v>
      </c>
      <c r="G1855" s="21">
        <v>286</v>
      </c>
      <c r="H1855" s="21">
        <v>78.5</v>
      </c>
      <c r="I1855" s="21">
        <f>VLOOKUP($C1855,Inputs!$A$3:$G$53,2,FALSE)</f>
        <v>26.39</v>
      </c>
      <c r="J1855" s="21">
        <f>VLOOKUP($C1855,Inputs!$A$3:$G$53,3,FALSE)</f>
        <v>2.6709999999999998</v>
      </c>
      <c r="K1855">
        <f>VLOOKUP($C1855,Inputs!$A$3:$G$53,4,FALSE)</f>
        <v>0.13780000000000001</v>
      </c>
      <c r="L1855">
        <f>IF(ISBLANK(H1855),VLOOKUP($C1855,Inputs!$A$3:$G$53,5,FALSE),H1855)</f>
        <v>78.5</v>
      </c>
      <c r="M1855">
        <f>VLOOKUP($C1855,Inputs!$A$3:$G$53,7,FALSE)</f>
        <v>0</v>
      </c>
      <c r="N1855">
        <f t="shared" si="28"/>
        <v>286</v>
      </c>
      <c r="O1855">
        <f>VLOOKUP($C1855,Inputs!$A$3:$G$53,5,FALSE)</f>
        <v>78.775942720763751</v>
      </c>
      <c r="P1855">
        <f>VLOOKUP(C1855,Depack!A$1:B$51,2,FALSE)</f>
        <v>11.511763087901873</v>
      </c>
    </row>
    <row r="1856" spans="1:16" x14ac:dyDescent="0.2">
      <c r="A1856">
        <v>1853</v>
      </c>
      <c r="B1856" t="s">
        <v>2508</v>
      </c>
      <c r="C1856" t="s">
        <v>42</v>
      </c>
      <c r="D1856">
        <v>36055</v>
      </c>
      <c r="E1856">
        <v>153332.45000000001</v>
      </c>
      <c r="F1856" s="21">
        <v>9</v>
      </c>
      <c r="G1856" s="21">
        <v>236</v>
      </c>
      <c r="H1856" s="21">
        <v>46.333329999999997</v>
      </c>
      <c r="I1856" s="21">
        <f>VLOOKUP($C1856,Inputs!$A$3:$G$53,2,FALSE)</f>
        <v>26.39</v>
      </c>
      <c r="J1856" s="21">
        <f>VLOOKUP($C1856,Inputs!$A$3:$G$53,3,FALSE)</f>
        <v>2.6709999999999998</v>
      </c>
      <c r="K1856">
        <f>VLOOKUP($C1856,Inputs!$A$3:$G$53,4,FALSE)</f>
        <v>0.13780000000000001</v>
      </c>
      <c r="L1856">
        <f>IF(ISBLANK(H1856),VLOOKUP($C1856,Inputs!$A$3:$G$53,5,FALSE),H1856)</f>
        <v>46.333329999999997</v>
      </c>
      <c r="M1856">
        <f>VLOOKUP($C1856,Inputs!$A$3:$G$53,7,FALSE)</f>
        <v>0</v>
      </c>
      <c r="N1856">
        <f t="shared" si="28"/>
        <v>236</v>
      </c>
      <c r="O1856">
        <f>VLOOKUP($C1856,Inputs!$A$3:$G$53,5,FALSE)</f>
        <v>78.775942720763751</v>
      </c>
      <c r="P1856">
        <f>VLOOKUP(C1856,Depack!A$1:B$51,2,FALSE)</f>
        <v>11.511763087901873</v>
      </c>
    </row>
    <row r="1857" spans="1:16" x14ac:dyDescent="0.2">
      <c r="A1857">
        <v>1854</v>
      </c>
      <c r="B1857" t="s">
        <v>1663</v>
      </c>
      <c r="C1857" t="s">
        <v>42</v>
      </c>
      <c r="D1857">
        <v>36057</v>
      </c>
      <c r="E1857">
        <v>9566.25</v>
      </c>
      <c r="F1857" s="21">
        <v>0</v>
      </c>
      <c r="I1857" s="21">
        <f>VLOOKUP($C1857,Inputs!$A$3:$G$53,2,FALSE)</f>
        <v>26.39</v>
      </c>
      <c r="J1857" s="21">
        <f>VLOOKUP($C1857,Inputs!$A$3:$G$53,3,FALSE)</f>
        <v>2.6709999999999998</v>
      </c>
      <c r="K1857">
        <f>VLOOKUP($C1857,Inputs!$A$3:$G$53,4,FALSE)</f>
        <v>0.13780000000000001</v>
      </c>
      <c r="L1857">
        <f>IF(ISBLANK(H1857),VLOOKUP($C1857,Inputs!$A$3:$G$53,5,FALSE),H1857)</f>
        <v>78.775942720763751</v>
      </c>
      <c r="M1857">
        <f>VLOOKUP($C1857,Inputs!$A$3:$G$53,7,FALSE)</f>
        <v>0</v>
      </c>
      <c r="N1857">
        <f t="shared" si="28"/>
        <v>220</v>
      </c>
      <c r="O1857">
        <f>VLOOKUP($C1857,Inputs!$A$3:$G$53,5,FALSE)</f>
        <v>78.775942720763751</v>
      </c>
      <c r="P1857">
        <f>VLOOKUP(C1857,Depack!A$1:B$51,2,FALSE)</f>
        <v>11.511763087901873</v>
      </c>
    </row>
    <row r="1858" spans="1:16" x14ac:dyDescent="0.2">
      <c r="A1858">
        <v>1855</v>
      </c>
      <c r="B1858" t="s">
        <v>2532</v>
      </c>
      <c r="C1858" t="s">
        <v>42</v>
      </c>
      <c r="D1858">
        <v>36059</v>
      </c>
      <c r="E1858">
        <v>264620.26</v>
      </c>
      <c r="F1858" s="21">
        <v>16</v>
      </c>
      <c r="G1858" s="21">
        <v>299</v>
      </c>
      <c r="H1858" s="21">
        <v>68.0625</v>
      </c>
      <c r="I1858" s="21">
        <f>VLOOKUP($C1858,Inputs!$A$3:$G$53,2,FALSE)</f>
        <v>26.39</v>
      </c>
      <c r="J1858" s="21">
        <f>VLOOKUP($C1858,Inputs!$A$3:$G$53,3,FALSE)</f>
        <v>2.6709999999999998</v>
      </c>
      <c r="K1858">
        <f>VLOOKUP($C1858,Inputs!$A$3:$G$53,4,FALSE)</f>
        <v>0.13780000000000001</v>
      </c>
      <c r="L1858">
        <f>IF(ISBLANK(H1858),VLOOKUP($C1858,Inputs!$A$3:$G$53,5,FALSE),H1858)</f>
        <v>68.0625</v>
      </c>
      <c r="M1858">
        <f>VLOOKUP($C1858,Inputs!$A$3:$G$53,7,FALSE)</f>
        <v>0</v>
      </c>
      <c r="N1858">
        <f t="shared" si="28"/>
        <v>299</v>
      </c>
      <c r="O1858">
        <f>VLOOKUP($C1858,Inputs!$A$3:$G$53,5,FALSE)</f>
        <v>78.775942720763751</v>
      </c>
      <c r="P1858">
        <f>VLOOKUP(C1858,Depack!A$1:B$51,2,FALSE)</f>
        <v>11.511763087901873</v>
      </c>
    </row>
    <row r="1859" spans="1:16" x14ac:dyDescent="0.2">
      <c r="A1859">
        <v>1856</v>
      </c>
      <c r="B1859" t="s">
        <v>42</v>
      </c>
      <c r="C1859" t="s">
        <v>42</v>
      </c>
      <c r="D1859">
        <v>36061</v>
      </c>
      <c r="E1859">
        <v>458259.89</v>
      </c>
      <c r="F1859" s="21">
        <v>0</v>
      </c>
      <c r="I1859" s="21">
        <f>VLOOKUP($C1859,Inputs!$A$3:$G$53,2,FALSE)</f>
        <v>26.39</v>
      </c>
      <c r="J1859" s="21">
        <f>VLOOKUP($C1859,Inputs!$A$3:$G$53,3,FALSE)</f>
        <v>2.6709999999999998</v>
      </c>
      <c r="K1859">
        <f>VLOOKUP($C1859,Inputs!$A$3:$G$53,4,FALSE)</f>
        <v>0.13780000000000001</v>
      </c>
      <c r="L1859">
        <f>IF(ISBLANK(H1859),VLOOKUP($C1859,Inputs!$A$3:$G$53,5,FALSE),H1859)</f>
        <v>78.775942720763751</v>
      </c>
      <c r="M1859">
        <f>VLOOKUP($C1859,Inputs!$A$3:$G$53,7,FALSE)</f>
        <v>0</v>
      </c>
      <c r="N1859">
        <f t="shared" ref="N1859:N1922" si="29">IF(ISBLANK(G1859),220,G1859)</f>
        <v>220</v>
      </c>
      <c r="O1859">
        <f>VLOOKUP($C1859,Inputs!$A$3:$G$53,5,FALSE)</f>
        <v>78.775942720763751</v>
      </c>
      <c r="P1859">
        <f>VLOOKUP(C1859,Depack!A$1:B$51,2,FALSE)</f>
        <v>11.511763087901873</v>
      </c>
    </row>
    <row r="1860" spans="1:16" x14ac:dyDescent="0.2">
      <c r="A1860">
        <v>1857</v>
      </c>
      <c r="B1860" t="s">
        <v>4353</v>
      </c>
      <c r="C1860" t="s">
        <v>42</v>
      </c>
      <c r="D1860">
        <v>36063</v>
      </c>
      <c r="E1860">
        <v>40623.660000000003</v>
      </c>
      <c r="F1860" s="21">
        <v>3</v>
      </c>
      <c r="G1860" s="21">
        <v>294</v>
      </c>
      <c r="H1860" s="21">
        <v>29</v>
      </c>
      <c r="I1860" s="21">
        <f>VLOOKUP($C1860,Inputs!$A$3:$G$53,2,FALSE)</f>
        <v>26.39</v>
      </c>
      <c r="J1860" s="21">
        <f>VLOOKUP($C1860,Inputs!$A$3:$G$53,3,FALSE)</f>
        <v>2.6709999999999998</v>
      </c>
      <c r="K1860">
        <f>VLOOKUP($C1860,Inputs!$A$3:$G$53,4,FALSE)</f>
        <v>0.13780000000000001</v>
      </c>
      <c r="L1860">
        <f>IF(ISBLANK(H1860),VLOOKUP($C1860,Inputs!$A$3:$G$53,5,FALSE),H1860)</f>
        <v>29</v>
      </c>
      <c r="M1860">
        <f>VLOOKUP($C1860,Inputs!$A$3:$G$53,7,FALSE)</f>
        <v>0</v>
      </c>
      <c r="N1860">
        <f t="shared" si="29"/>
        <v>294</v>
      </c>
      <c r="O1860">
        <f>VLOOKUP($C1860,Inputs!$A$3:$G$53,5,FALSE)</f>
        <v>78.775942720763751</v>
      </c>
      <c r="P1860">
        <f>VLOOKUP(C1860,Depack!A$1:B$51,2,FALSE)</f>
        <v>11.511763087901873</v>
      </c>
    </row>
    <row r="1861" spans="1:16" x14ac:dyDescent="0.2">
      <c r="A1861">
        <v>1858</v>
      </c>
      <c r="B1861" t="s">
        <v>2569</v>
      </c>
      <c r="C1861" t="s">
        <v>42</v>
      </c>
      <c r="D1861">
        <v>36065</v>
      </c>
      <c r="E1861">
        <v>46012.32</v>
      </c>
      <c r="F1861" s="21">
        <v>6</v>
      </c>
      <c r="G1861" s="21">
        <v>260</v>
      </c>
      <c r="H1861" s="21">
        <v>46.5</v>
      </c>
      <c r="I1861" s="21">
        <f>VLOOKUP($C1861,Inputs!$A$3:$G$53,2,FALSE)</f>
        <v>26.39</v>
      </c>
      <c r="J1861" s="21">
        <f>VLOOKUP($C1861,Inputs!$A$3:$G$53,3,FALSE)</f>
        <v>2.6709999999999998</v>
      </c>
      <c r="K1861">
        <f>VLOOKUP($C1861,Inputs!$A$3:$G$53,4,FALSE)</f>
        <v>0.13780000000000001</v>
      </c>
      <c r="L1861">
        <f>IF(ISBLANK(H1861),VLOOKUP($C1861,Inputs!$A$3:$G$53,5,FALSE),H1861)</f>
        <v>46.5</v>
      </c>
      <c r="M1861">
        <f>VLOOKUP($C1861,Inputs!$A$3:$G$53,7,FALSE)</f>
        <v>0</v>
      </c>
      <c r="N1861">
        <f t="shared" si="29"/>
        <v>260</v>
      </c>
      <c r="O1861">
        <f>VLOOKUP($C1861,Inputs!$A$3:$G$53,5,FALSE)</f>
        <v>78.775942720763751</v>
      </c>
      <c r="P1861">
        <f>VLOOKUP(C1861,Depack!A$1:B$51,2,FALSE)</f>
        <v>11.511763087901873</v>
      </c>
    </row>
    <row r="1862" spans="1:16" x14ac:dyDescent="0.2">
      <c r="A1862">
        <v>1859</v>
      </c>
      <c r="B1862" t="s">
        <v>4354</v>
      </c>
      <c r="C1862" t="s">
        <v>42</v>
      </c>
      <c r="D1862">
        <v>36067</v>
      </c>
      <c r="E1862">
        <v>98624.4</v>
      </c>
      <c r="F1862" s="21">
        <v>4</v>
      </c>
      <c r="G1862" s="21">
        <v>260</v>
      </c>
      <c r="H1862" s="21">
        <v>9.5</v>
      </c>
      <c r="I1862" s="21">
        <f>VLOOKUP($C1862,Inputs!$A$3:$G$53,2,FALSE)</f>
        <v>26.39</v>
      </c>
      <c r="J1862" s="21">
        <f>VLOOKUP($C1862,Inputs!$A$3:$G$53,3,FALSE)</f>
        <v>2.6709999999999998</v>
      </c>
      <c r="K1862">
        <f>VLOOKUP($C1862,Inputs!$A$3:$G$53,4,FALSE)</f>
        <v>0.13780000000000001</v>
      </c>
      <c r="L1862">
        <f>IF(ISBLANK(H1862),VLOOKUP($C1862,Inputs!$A$3:$G$53,5,FALSE),H1862)</f>
        <v>9.5</v>
      </c>
      <c r="M1862">
        <f>VLOOKUP($C1862,Inputs!$A$3:$G$53,7,FALSE)</f>
        <v>0</v>
      </c>
      <c r="N1862">
        <f t="shared" si="29"/>
        <v>260</v>
      </c>
      <c r="O1862">
        <f>VLOOKUP($C1862,Inputs!$A$3:$G$53,5,FALSE)</f>
        <v>78.775942720763751</v>
      </c>
      <c r="P1862">
        <f>VLOOKUP(C1862,Depack!A$1:B$51,2,FALSE)</f>
        <v>11.511763087901873</v>
      </c>
    </row>
    <row r="1863" spans="1:16" x14ac:dyDescent="0.2">
      <c r="A1863">
        <v>1860</v>
      </c>
      <c r="B1863" t="s">
        <v>4355</v>
      </c>
      <c r="C1863" t="s">
        <v>42</v>
      </c>
      <c r="D1863">
        <v>36069</v>
      </c>
      <c r="E1863">
        <v>22800.67</v>
      </c>
      <c r="F1863" s="21">
        <v>7</v>
      </c>
      <c r="G1863" s="21">
        <v>193</v>
      </c>
      <c r="H1863" s="21">
        <v>12.38857</v>
      </c>
      <c r="I1863" s="21">
        <f>VLOOKUP($C1863,Inputs!$A$3:$G$53,2,FALSE)</f>
        <v>26.39</v>
      </c>
      <c r="J1863" s="21">
        <f>VLOOKUP($C1863,Inputs!$A$3:$G$53,3,FALSE)</f>
        <v>2.6709999999999998</v>
      </c>
      <c r="K1863">
        <f>VLOOKUP($C1863,Inputs!$A$3:$G$53,4,FALSE)</f>
        <v>0.13780000000000001</v>
      </c>
      <c r="L1863">
        <f>IF(ISBLANK(H1863),VLOOKUP($C1863,Inputs!$A$3:$G$53,5,FALSE),H1863)</f>
        <v>12.38857</v>
      </c>
      <c r="M1863">
        <f>VLOOKUP($C1863,Inputs!$A$3:$G$53,7,FALSE)</f>
        <v>0</v>
      </c>
      <c r="N1863">
        <f t="shared" si="29"/>
        <v>193</v>
      </c>
      <c r="O1863">
        <f>VLOOKUP($C1863,Inputs!$A$3:$G$53,5,FALSE)</f>
        <v>78.775942720763751</v>
      </c>
      <c r="P1863">
        <f>VLOOKUP(C1863,Depack!A$1:B$51,2,FALSE)</f>
        <v>11.511763087901873</v>
      </c>
    </row>
    <row r="1864" spans="1:16" x14ac:dyDescent="0.2">
      <c r="A1864">
        <v>1861</v>
      </c>
      <c r="B1864" t="s">
        <v>338</v>
      </c>
      <c r="C1864" t="s">
        <v>42</v>
      </c>
      <c r="D1864">
        <v>36071</v>
      </c>
      <c r="E1864">
        <v>71041.210000000006</v>
      </c>
      <c r="F1864" s="21">
        <v>5</v>
      </c>
      <c r="G1864" s="21">
        <v>291</v>
      </c>
      <c r="H1864" s="21">
        <v>51.6</v>
      </c>
      <c r="I1864" s="21">
        <f>VLOOKUP($C1864,Inputs!$A$3:$G$53,2,FALSE)</f>
        <v>26.39</v>
      </c>
      <c r="J1864" s="21">
        <f>VLOOKUP($C1864,Inputs!$A$3:$G$53,3,FALSE)</f>
        <v>2.6709999999999998</v>
      </c>
      <c r="K1864">
        <f>VLOOKUP($C1864,Inputs!$A$3:$G$53,4,FALSE)</f>
        <v>0.13780000000000001</v>
      </c>
      <c r="L1864">
        <f>IF(ISBLANK(H1864),VLOOKUP($C1864,Inputs!$A$3:$G$53,5,FALSE),H1864)</f>
        <v>51.6</v>
      </c>
      <c r="M1864">
        <f>VLOOKUP($C1864,Inputs!$A$3:$G$53,7,FALSE)</f>
        <v>0</v>
      </c>
      <c r="N1864">
        <f t="shared" si="29"/>
        <v>291</v>
      </c>
      <c r="O1864">
        <f>VLOOKUP($C1864,Inputs!$A$3:$G$53,5,FALSE)</f>
        <v>78.775942720763751</v>
      </c>
      <c r="P1864">
        <f>VLOOKUP(C1864,Depack!A$1:B$51,2,FALSE)</f>
        <v>11.511763087901873</v>
      </c>
    </row>
    <row r="1865" spans="1:16" x14ac:dyDescent="0.2">
      <c r="A1865">
        <v>1862</v>
      </c>
      <c r="B1865" t="s">
        <v>3976</v>
      </c>
      <c r="C1865" t="s">
        <v>42</v>
      </c>
      <c r="D1865">
        <v>36073</v>
      </c>
      <c r="E1865">
        <v>7682.14</v>
      </c>
      <c r="F1865" s="21">
        <v>0</v>
      </c>
      <c r="I1865" s="21">
        <f>VLOOKUP($C1865,Inputs!$A$3:$G$53,2,FALSE)</f>
        <v>26.39</v>
      </c>
      <c r="J1865" s="21">
        <f>VLOOKUP($C1865,Inputs!$A$3:$G$53,3,FALSE)</f>
        <v>2.6709999999999998</v>
      </c>
      <c r="K1865">
        <f>VLOOKUP($C1865,Inputs!$A$3:$G$53,4,FALSE)</f>
        <v>0.13780000000000001</v>
      </c>
      <c r="L1865">
        <f>IF(ISBLANK(H1865),VLOOKUP($C1865,Inputs!$A$3:$G$53,5,FALSE),H1865)</f>
        <v>78.775942720763751</v>
      </c>
      <c r="M1865">
        <f>VLOOKUP($C1865,Inputs!$A$3:$G$53,7,FALSE)</f>
        <v>0</v>
      </c>
      <c r="N1865">
        <f t="shared" si="29"/>
        <v>220</v>
      </c>
      <c r="O1865">
        <f>VLOOKUP($C1865,Inputs!$A$3:$G$53,5,FALSE)</f>
        <v>78.775942720763751</v>
      </c>
      <c r="P1865">
        <f>VLOOKUP(C1865,Depack!A$1:B$51,2,FALSE)</f>
        <v>11.511763087901873</v>
      </c>
    </row>
    <row r="1866" spans="1:16" x14ac:dyDescent="0.2">
      <c r="A1866">
        <v>1863</v>
      </c>
      <c r="B1866" t="s">
        <v>4356</v>
      </c>
      <c r="C1866" t="s">
        <v>42</v>
      </c>
      <c r="D1866">
        <v>36075</v>
      </c>
      <c r="E1866">
        <v>22593.98</v>
      </c>
      <c r="F1866" s="21">
        <v>2</v>
      </c>
      <c r="G1866" s="21">
        <v>234</v>
      </c>
      <c r="H1866" s="21">
        <v>80</v>
      </c>
      <c r="I1866" s="21">
        <f>VLOOKUP($C1866,Inputs!$A$3:$G$53,2,FALSE)</f>
        <v>26.39</v>
      </c>
      <c r="J1866" s="21">
        <f>VLOOKUP($C1866,Inputs!$A$3:$G$53,3,FALSE)</f>
        <v>2.6709999999999998</v>
      </c>
      <c r="K1866">
        <f>VLOOKUP($C1866,Inputs!$A$3:$G$53,4,FALSE)</f>
        <v>0.13780000000000001</v>
      </c>
      <c r="L1866">
        <f>IF(ISBLANK(H1866),VLOOKUP($C1866,Inputs!$A$3:$G$53,5,FALSE),H1866)</f>
        <v>80</v>
      </c>
      <c r="M1866">
        <f>VLOOKUP($C1866,Inputs!$A$3:$G$53,7,FALSE)</f>
        <v>0</v>
      </c>
      <c r="N1866">
        <f t="shared" si="29"/>
        <v>234</v>
      </c>
      <c r="O1866">
        <f>VLOOKUP($C1866,Inputs!$A$3:$G$53,5,FALSE)</f>
        <v>78.775942720763751</v>
      </c>
      <c r="P1866">
        <f>VLOOKUP(C1866,Depack!A$1:B$51,2,FALSE)</f>
        <v>11.511763087901873</v>
      </c>
    </row>
    <row r="1867" spans="1:16" x14ac:dyDescent="0.2">
      <c r="A1867">
        <v>1864</v>
      </c>
      <c r="B1867" t="s">
        <v>4078</v>
      </c>
      <c r="C1867" t="s">
        <v>42</v>
      </c>
      <c r="D1867">
        <v>36077</v>
      </c>
      <c r="E1867">
        <v>12307.24</v>
      </c>
      <c r="F1867" s="21">
        <v>1</v>
      </c>
      <c r="G1867" s="21">
        <v>52</v>
      </c>
      <c r="H1867" s="21">
        <v>53.25</v>
      </c>
      <c r="I1867" s="21">
        <f>VLOOKUP($C1867,Inputs!$A$3:$G$53,2,FALSE)</f>
        <v>26.39</v>
      </c>
      <c r="J1867" s="21">
        <f>VLOOKUP($C1867,Inputs!$A$3:$G$53,3,FALSE)</f>
        <v>2.6709999999999998</v>
      </c>
      <c r="K1867">
        <f>VLOOKUP($C1867,Inputs!$A$3:$G$53,4,FALSE)</f>
        <v>0.13780000000000001</v>
      </c>
      <c r="L1867">
        <f>IF(ISBLANK(H1867),VLOOKUP($C1867,Inputs!$A$3:$G$53,5,FALSE),H1867)</f>
        <v>53.25</v>
      </c>
      <c r="M1867">
        <f>VLOOKUP($C1867,Inputs!$A$3:$G$53,7,FALSE)</f>
        <v>0</v>
      </c>
      <c r="N1867">
        <f t="shared" si="29"/>
        <v>52</v>
      </c>
      <c r="O1867">
        <f>VLOOKUP($C1867,Inputs!$A$3:$G$53,5,FALSE)</f>
        <v>78.775942720763751</v>
      </c>
      <c r="P1867">
        <f>VLOOKUP(C1867,Depack!A$1:B$51,2,FALSE)</f>
        <v>11.511763087901873</v>
      </c>
    </row>
    <row r="1868" spans="1:16" x14ac:dyDescent="0.2">
      <c r="A1868">
        <v>1865</v>
      </c>
      <c r="B1868" t="s">
        <v>3560</v>
      </c>
      <c r="C1868" t="s">
        <v>42</v>
      </c>
      <c r="D1868">
        <v>36079</v>
      </c>
      <c r="E1868">
        <v>16847.2</v>
      </c>
      <c r="F1868" s="21">
        <v>1</v>
      </c>
      <c r="G1868" s="21">
        <v>52</v>
      </c>
      <c r="H1868" s="21">
        <v>55.08</v>
      </c>
      <c r="I1868" s="21">
        <f>VLOOKUP($C1868,Inputs!$A$3:$G$53,2,FALSE)</f>
        <v>26.39</v>
      </c>
      <c r="J1868" s="21">
        <f>VLOOKUP($C1868,Inputs!$A$3:$G$53,3,FALSE)</f>
        <v>2.6709999999999998</v>
      </c>
      <c r="K1868">
        <f>VLOOKUP($C1868,Inputs!$A$3:$G$53,4,FALSE)</f>
        <v>0.13780000000000001</v>
      </c>
      <c r="L1868">
        <f>IF(ISBLANK(H1868),VLOOKUP($C1868,Inputs!$A$3:$G$53,5,FALSE),H1868)</f>
        <v>55.08</v>
      </c>
      <c r="M1868">
        <f>VLOOKUP($C1868,Inputs!$A$3:$G$53,7,FALSE)</f>
        <v>0</v>
      </c>
      <c r="N1868">
        <f t="shared" si="29"/>
        <v>52</v>
      </c>
      <c r="O1868">
        <f>VLOOKUP($C1868,Inputs!$A$3:$G$53,5,FALSE)</f>
        <v>78.775942720763751</v>
      </c>
      <c r="P1868">
        <f>VLOOKUP(C1868,Depack!A$1:B$51,2,FALSE)</f>
        <v>11.511763087901873</v>
      </c>
    </row>
    <row r="1869" spans="1:16" x14ac:dyDescent="0.2">
      <c r="A1869">
        <v>1866</v>
      </c>
      <c r="B1869" t="s">
        <v>2550</v>
      </c>
      <c r="C1869" t="s">
        <v>42</v>
      </c>
      <c r="D1869">
        <v>36081</v>
      </c>
      <c r="E1869">
        <v>384383.84</v>
      </c>
      <c r="F1869" s="21">
        <v>11</v>
      </c>
      <c r="G1869" s="21">
        <v>307</v>
      </c>
      <c r="H1869" s="21">
        <v>66.454549999999998</v>
      </c>
      <c r="I1869" s="21">
        <f>VLOOKUP($C1869,Inputs!$A$3:$G$53,2,FALSE)</f>
        <v>26.39</v>
      </c>
      <c r="J1869" s="21">
        <f>VLOOKUP($C1869,Inputs!$A$3:$G$53,3,FALSE)</f>
        <v>2.6709999999999998</v>
      </c>
      <c r="K1869">
        <f>VLOOKUP($C1869,Inputs!$A$3:$G$53,4,FALSE)</f>
        <v>0.13780000000000001</v>
      </c>
      <c r="L1869">
        <f>IF(ISBLANK(H1869),VLOOKUP($C1869,Inputs!$A$3:$G$53,5,FALSE),H1869)</f>
        <v>66.454549999999998</v>
      </c>
      <c r="M1869">
        <f>VLOOKUP($C1869,Inputs!$A$3:$G$53,7,FALSE)</f>
        <v>0</v>
      </c>
      <c r="N1869">
        <f t="shared" si="29"/>
        <v>307</v>
      </c>
      <c r="O1869">
        <f>VLOOKUP($C1869,Inputs!$A$3:$G$53,5,FALSE)</f>
        <v>78.775942720763751</v>
      </c>
      <c r="P1869">
        <f>VLOOKUP(C1869,Depack!A$1:B$51,2,FALSE)</f>
        <v>11.511763087901873</v>
      </c>
    </row>
    <row r="1870" spans="1:16" x14ac:dyDescent="0.2">
      <c r="A1870">
        <v>1867</v>
      </c>
      <c r="B1870" t="s">
        <v>4357</v>
      </c>
      <c r="C1870" t="s">
        <v>42</v>
      </c>
      <c r="D1870">
        <v>36083</v>
      </c>
      <c r="E1870">
        <v>30375.29</v>
      </c>
      <c r="F1870" s="21">
        <v>2</v>
      </c>
      <c r="G1870" s="21">
        <v>234</v>
      </c>
      <c r="H1870" s="21">
        <v>40.755000000000003</v>
      </c>
      <c r="I1870" s="21">
        <f>VLOOKUP($C1870,Inputs!$A$3:$G$53,2,FALSE)</f>
        <v>26.39</v>
      </c>
      <c r="J1870" s="21">
        <f>VLOOKUP($C1870,Inputs!$A$3:$G$53,3,FALSE)</f>
        <v>2.6709999999999998</v>
      </c>
      <c r="K1870">
        <f>VLOOKUP($C1870,Inputs!$A$3:$G$53,4,FALSE)</f>
        <v>0.13780000000000001</v>
      </c>
      <c r="L1870">
        <f>IF(ISBLANK(H1870),VLOOKUP($C1870,Inputs!$A$3:$G$53,5,FALSE),H1870)</f>
        <v>40.755000000000003</v>
      </c>
      <c r="M1870">
        <f>VLOOKUP($C1870,Inputs!$A$3:$G$53,7,FALSE)</f>
        <v>0</v>
      </c>
      <c r="N1870">
        <f t="shared" si="29"/>
        <v>234</v>
      </c>
      <c r="O1870">
        <f>VLOOKUP($C1870,Inputs!$A$3:$G$53,5,FALSE)</f>
        <v>78.775942720763751</v>
      </c>
      <c r="P1870">
        <f>VLOOKUP(C1870,Depack!A$1:B$51,2,FALSE)</f>
        <v>11.511763087901873</v>
      </c>
    </row>
    <row r="1871" spans="1:16" x14ac:dyDescent="0.2">
      <c r="A1871">
        <v>1868</v>
      </c>
      <c r="B1871" t="s">
        <v>3644</v>
      </c>
      <c r="C1871" t="s">
        <v>42</v>
      </c>
      <c r="D1871">
        <v>36085</v>
      </c>
      <c r="E1871">
        <v>80922.179999999993</v>
      </c>
      <c r="F1871" s="21">
        <v>7</v>
      </c>
      <c r="G1871" s="21">
        <v>297</v>
      </c>
      <c r="H1871" s="21">
        <v>49.428570000000001</v>
      </c>
      <c r="I1871" s="21">
        <f>VLOOKUP($C1871,Inputs!$A$3:$G$53,2,FALSE)</f>
        <v>26.39</v>
      </c>
      <c r="J1871" s="21">
        <f>VLOOKUP($C1871,Inputs!$A$3:$G$53,3,FALSE)</f>
        <v>2.6709999999999998</v>
      </c>
      <c r="K1871">
        <f>VLOOKUP($C1871,Inputs!$A$3:$G$53,4,FALSE)</f>
        <v>0.13780000000000001</v>
      </c>
      <c r="L1871">
        <f>IF(ISBLANK(H1871),VLOOKUP($C1871,Inputs!$A$3:$G$53,5,FALSE),H1871)</f>
        <v>49.428570000000001</v>
      </c>
      <c r="M1871">
        <f>VLOOKUP($C1871,Inputs!$A$3:$G$53,7,FALSE)</f>
        <v>0</v>
      </c>
      <c r="N1871">
        <f t="shared" si="29"/>
        <v>297</v>
      </c>
      <c r="O1871">
        <f>VLOOKUP($C1871,Inputs!$A$3:$G$53,5,FALSE)</f>
        <v>78.775942720763751</v>
      </c>
      <c r="P1871">
        <f>VLOOKUP(C1871,Depack!A$1:B$51,2,FALSE)</f>
        <v>11.511763087901873</v>
      </c>
    </row>
    <row r="1872" spans="1:16" x14ac:dyDescent="0.2">
      <c r="A1872">
        <v>1869</v>
      </c>
      <c r="B1872" t="s">
        <v>4358</v>
      </c>
      <c r="C1872" t="s">
        <v>42</v>
      </c>
      <c r="D1872">
        <v>36087</v>
      </c>
      <c r="E1872">
        <v>58016.02</v>
      </c>
      <c r="F1872" s="21">
        <v>3</v>
      </c>
      <c r="G1872" s="21">
        <v>312</v>
      </c>
      <c r="H1872" s="21">
        <v>52</v>
      </c>
      <c r="I1872" s="21">
        <f>VLOOKUP($C1872,Inputs!$A$3:$G$53,2,FALSE)</f>
        <v>26.39</v>
      </c>
      <c r="J1872" s="21">
        <f>VLOOKUP($C1872,Inputs!$A$3:$G$53,3,FALSE)</f>
        <v>2.6709999999999998</v>
      </c>
      <c r="K1872">
        <f>VLOOKUP($C1872,Inputs!$A$3:$G$53,4,FALSE)</f>
        <v>0.13780000000000001</v>
      </c>
      <c r="L1872">
        <f>IF(ISBLANK(H1872),VLOOKUP($C1872,Inputs!$A$3:$G$53,5,FALSE),H1872)</f>
        <v>52</v>
      </c>
      <c r="M1872">
        <f>VLOOKUP($C1872,Inputs!$A$3:$G$53,7,FALSE)</f>
        <v>0</v>
      </c>
      <c r="N1872">
        <f t="shared" si="29"/>
        <v>312</v>
      </c>
      <c r="O1872">
        <f>VLOOKUP($C1872,Inputs!$A$3:$G$53,5,FALSE)</f>
        <v>78.775942720763751</v>
      </c>
      <c r="P1872">
        <f>VLOOKUP(C1872,Depack!A$1:B$51,2,FALSE)</f>
        <v>11.511763087901873</v>
      </c>
    </row>
    <row r="1873" spans="1:16" x14ac:dyDescent="0.2">
      <c r="A1873">
        <v>1870</v>
      </c>
      <c r="B1873" t="s">
        <v>4359</v>
      </c>
      <c r="C1873" t="s">
        <v>42</v>
      </c>
      <c r="D1873">
        <v>36089</v>
      </c>
      <c r="E1873">
        <v>21246.66</v>
      </c>
      <c r="F1873" s="21">
        <v>4</v>
      </c>
      <c r="G1873" s="21">
        <v>299</v>
      </c>
      <c r="H1873" s="21">
        <v>93.85</v>
      </c>
      <c r="I1873" s="21">
        <f>VLOOKUP($C1873,Inputs!$A$3:$G$53,2,FALSE)</f>
        <v>26.39</v>
      </c>
      <c r="J1873" s="21">
        <f>VLOOKUP($C1873,Inputs!$A$3:$G$53,3,FALSE)</f>
        <v>2.6709999999999998</v>
      </c>
      <c r="K1873">
        <f>VLOOKUP($C1873,Inputs!$A$3:$G$53,4,FALSE)</f>
        <v>0.13780000000000001</v>
      </c>
      <c r="L1873">
        <f>IF(ISBLANK(H1873),VLOOKUP($C1873,Inputs!$A$3:$G$53,5,FALSE),H1873)</f>
        <v>93.85</v>
      </c>
      <c r="M1873">
        <f>VLOOKUP($C1873,Inputs!$A$3:$G$53,7,FALSE)</f>
        <v>0</v>
      </c>
      <c r="N1873">
        <f t="shared" si="29"/>
        <v>299</v>
      </c>
      <c r="O1873">
        <f>VLOOKUP($C1873,Inputs!$A$3:$G$53,5,FALSE)</f>
        <v>78.775942720763751</v>
      </c>
      <c r="P1873">
        <f>VLOOKUP(C1873,Depack!A$1:B$51,2,FALSE)</f>
        <v>11.511763087901873</v>
      </c>
    </row>
    <row r="1874" spans="1:16" x14ac:dyDescent="0.2">
      <c r="A1874">
        <v>1871</v>
      </c>
      <c r="B1874" t="s">
        <v>4360</v>
      </c>
      <c r="C1874" t="s">
        <v>42</v>
      </c>
      <c r="D1874">
        <v>36091</v>
      </c>
      <c r="E1874">
        <v>42868.44</v>
      </c>
      <c r="F1874" s="21">
        <v>4</v>
      </c>
      <c r="G1874" s="21">
        <v>123</v>
      </c>
      <c r="H1874" s="21">
        <v>28.662500000000001</v>
      </c>
      <c r="I1874" s="21">
        <f>VLOOKUP($C1874,Inputs!$A$3:$G$53,2,FALSE)</f>
        <v>26.39</v>
      </c>
      <c r="J1874" s="21">
        <f>VLOOKUP($C1874,Inputs!$A$3:$G$53,3,FALSE)</f>
        <v>2.6709999999999998</v>
      </c>
      <c r="K1874">
        <f>VLOOKUP($C1874,Inputs!$A$3:$G$53,4,FALSE)</f>
        <v>0.13780000000000001</v>
      </c>
      <c r="L1874">
        <f>IF(ISBLANK(H1874),VLOOKUP($C1874,Inputs!$A$3:$G$53,5,FALSE),H1874)</f>
        <v>28.662500000000001</v>
      </c>
      <c r="M1874">
        <f>VLOOKUP($C1874,Inputs!$A$3:$G$53,7,FALSE)</f>
        <v>0</v>
      </c>
      <c r="N1874">
        <f t="shared" si="29"/>
        <v>123</v>
      </c>
      <c r="O1874">
        <f>VLOOKUP($C1874,Inputs!$A$3:$G$53,5,FALSE)</f>
        <v>78.775942720763751</v>
      </c>
      <c r="P1874">
        <f>VLOOKUP(C1874,Depack!A$1:B$51,2,FALSE)</f>
        <v>11.511763087901873</v>
      </c>
    </row>
    <row r="1875" spans="1:16" x14ac:dyDescent="0.2">
      <c r="A1875">
        <v>1872</v>
      </c>
      <c r="B1875" t="s">
        <v>4361</v>
      </c>
      <c r="C1875" t="s">
        <v>42</v>
      </c>
      <c r="D1875">
        <v>36093</v>
      </c>
      <c r="E1875">
        <v>29385.71</v>
      </c>
      <c r="F1875" s="21">
        <v>2</v>
      </c>
      <c r="G1875" s="21">
        <v>234</v>
      </c>
      <c r="H1875" s="21">
        <v>140</v>
      </c>
      <c r="I1875" s="21">
        <f>VLOOKUP($C1875,Inputs!$A$3:$G$53,2,FALSE)</f>
        <v>26.39</v>
      </c>
      <c r="J1875" s="21">
        <f>VLOOKUP($C1875,Inputs!$A$3:$G$53,3,FALSE)</f>
        <v>2.6709999999999998</v>
      </c>
      <c r="K1875">
        <f>VLOOKUP($C1875,Inputs!$A$3:$G$53,4,FALSE)</f>
        <v>0.13780000000000001</v>
      </c>
      <c r="L1875">
        <f>IF(ISBLANK(H1875),VLOOKUP($C1875,Inputs!$A$3:$G$53,5,FALSE),H1875)</f>
        <v>140</v>
      </c>
      <c r="M1875">
        <f>VLOOKUP($C1875,Inputs!$A$3:$G$53,7,FALSE)</f>
        <v>0</v>
      </c>
      <c r="N1875">
        <f t="shared" si="29"/>
        <v>234</v>
      </c>
      <c r="O1875">
        <f>VLOOKUP($C1875,Inputs!$A$3:$G$53,5,FALSE)</f>
        <v>78.775942720763751</v>
      </c>
      <c r="P1875">
        <f>VLOOKUP(C1875,Depack!A$1:B$51,2,FALSE)</f>
        <v>11.511763087901873</v>
      </c>
    </row>
    <row r="1876" spans="1:16" x14ac:dyDescent="0.2">
      <c r="A1876">
        <v>1873</v>
      </c>
      <c r="B1876" t="s">
        <v>4362</v>
      </c>
      <c r="C1876" t="s">
        <v>42</v>
      </c>
      <c r="D1876">
        <v>36095</v>
      </c>
      <c r="E1876">
        <v>5220.4799999999996</v>
      </c>
      <c r="F1876" s="21">
        <v>4</v>
      </c>
      <c r="G1876" s="21">
        <v>182</v>
      </c>
      <c r="H1876" s="21">
        <v>20.532499999999999</v>
      </c>
      <c r="I1876" s="21">
        <f>VLOOKUP($C1876,Inputs!$A$3:$G$53,2,FALSE)</f>
        <v>26.39</v>
      </c>
      <c r="J1876" s="21">
        <f>VLOOKUP($C1876,Inputs!$A$3:$G$53,3,FALSE)</f>
        <v>2.6709999999999998</v>
      </c>
      <c r="K1876">
        <f>VLOOKUP($C1876,Inputs!$A$3:$G$53,4,FALSE)</f>
        <v>0.13780000000000001</v>
      </c>
      <c r="L1876">
        <f>IF(ISBLANK(H1876),VLOOKUP($C1876,Inputs!$A$3:$G$53,5,FALSE),H1876)</f>
        <v>20.532499999999999</v>
      </c>
      <c r="M1876">
        <f>VLOOKUP($C1876,Inputs!$A$3:$G$53,7,FALSE)</f>
        <v>0</v>
      </c>
      <c r="N1876">
        <f t="shared" si="29"/>
        <v>182</v>
      </c>
      <c r="O1876">
        <f>VLOOKUP($C1876,Inputs!$A$3:$G$53,5,FALSE)</f>
        <v>78.775942720763751</v>
      </c>
      <c r="P1876">
        <f>VLOOKUP(C1876,Depack!A$1:B$51,2,FALSE)</f>
        <v>11.511763087901873</v>
      </c>
    </row>
    <row r="1877" spans="1:16" x14ac:dyDescent="0.2">
      <c r="A1877">
        <v>1874</v>
      </c>
      <c r="B1877" t="s">
        <v>2584</v>
      </c>
      <c r="C1877" t="s">
        <v>42</v>
      </c>
      <c r="D1877">
        <v>36097</v>
      </c>
      <c r="E1877">
        <v>3180.32</v>
      </c>
      <c r="F1877" s="21">
        <v>2</v>
      </c>
      <c r="G1877" s="21">
        <v>312</v>
      </c>
      <c r="H1877" s="21">
        <v>50</v>
      </c>
      <c r="I1877" s="21">
        <f>VLOOKUP($C1877,Inputs!$A$3:$G$53,2,FALSE)</f>
        <v>26.39</v>
      </c>
      <c r="J1877" s="21">
        <f>VLOOKUP($C1877,Inputs!$A$3:$G$53,3,FALSE)</f>
        <v>2.6709999999999998</v>
      </c>
      <c r="K1877">
        <f>VLOOKUP($C1877,Inputs!$A$3:$G$53,4,FALSE)</f>
        <v>0.13780000000000001</v>
      </c>
      <c r="L1877">
        <f>IF(ISBLANK(H1877),VLOOKUP($C1877,Inputs!$A$3:$G$53,5,FALSE),H1877)</f>
        <v>50</v>
      </c>
      <c r="M1877">
        <f>VLOOKUP($C1877,Inputs!$A$3:$G$53,7,FALSE)</f>
        <v>0</v>
      </c>
      <c r="N1877">
        <f t="shared" si="29"/>
        <v>312</v>
      </c>
      <c r="O1877">
        <f>VLOOKUP($C1877,Inputs!$A$3:$G$53,5,FALSE)</f>
        <v>78.775942720763751</v>
      </c>
      <c r="P1877">
        <f>VLOOKUP(C1877,Depack!A$1:B$51,2,FALSE)</f>
        <v>11.511763087901873</v>
      </c>
    </row>
    <row r="1878" spans="1:16" x14ac:dyDescent="0.2">
      <c r="A1878">
        <v>1875</v>
      </c>
      <c r="B1878" t="s">
        <v>4363</v>
      </c>
      <c r="C1878" t="s">
        <v>42</v>
      </c>
      <c r="D1878">
        <v>36099</v>
      </c>
      <c r="E1878">
        <v>6664.69</v>
      </c>
      <c r="F1878" s="21">
        <v>2</v>
      </c>
      <c r="G1878" s="21">
        <v>286</v>
      </c>
      <c r="H1878" s="21">
        <v>27.5</v>
      </c>
      <c r="I1878" s="21">
        <f>VLOOKUP($C1878,Inputs!$A$3:$G$53,2,FALSE)</f>
        <v>26.39</v>
      </c>
      <c r="J1878" s="21">
        <f>VLOOKUP($C1878,Inputs!$A$3:$G$53,3,FALSE)</f>
        <v>2.6709999999999998</v>
      </c>
      <c r="K1878">
        <f>VLOOKUP($C1878,Inputs!$A$3:$G$53,4,FALSE)</f>
        <v>0.13780000000000001</v>
      </c>
      <c r="L1878">
        <f>IF(ISBLANK(H1878),VLOOKUP($C1878,Inputs!$A$3:$G$53,5,FALSE),H1878)</f>
        <v>27.5</v>
      </c>
      <c r="M1878">
        <f>VLOOKUP($C1878,Inputs!$A$3:$G$53,7,FALSE)</f>
        <v>0</v>
      </c>
      <c r="N1878">
        <f t="shared" si="29"/>
        <v>286</v>
      </c>
      <c r="O1878">
        <f>VLOOKUP($C1878,Inputs!$A$3:$G$53,5,FALSE)</f>
        <v>78.775942720763751</v>
      </c>
      <c r="P1878">
        <f>VLOOKUP(C1878,Depack!A$1:B$51,2,FALSE)</f>
        <v>11.511763087901873</v>
      </c>
    </row>
    <row r="1879" spans="1:16" x14ac:dyDescent="0.2">
      <c r="A1879">
        <v>1876</v>
      </c>
      <c r="B1879" t="s">
        <v>3782</v>
      </c>
      <c r="C1879" t="s">
        <v>42</v>
      </c>
      <c r="D1879">
        <v>36101</v>
      </c>
      <c r="E1879">
        <v>18355.48</v>
      </c>
      <c r="F1879" s="21">
        <v>2</v>
      </c>
      <c r="G1879" s="21">
        <v>286</v>
      </c>
      <c r="H1879" s="21">
        <v>49</v>
      </c>
      <c r="I1879" s="21">
        <f>VLOOKUP($C1879,Inputs!$A$3:$G$53,2,FALSE)</f>
        <v>26.39</v>
      </c>
      <c r="J1879" s="21">
        <f>VLOOKUP($C1879,Inputs!$A$3:$G$53,3,FALSE)</f>
        <v>2.6709999999999998</v>
      </c>
      <c r="K1879">
        <f>VLOOKUP($C1879,Inputs!$A$3:$G$53,4,FALSE)</f>
        <v>0.13780000000000001</v>
      </c>
      <c r="L1879">
        <f>IF(ISBLANK(H1879),VLOOKUP($C1879,Inputs!$A$3:$G$53,5,FALSE),H1879)</f>
        <v>49</v>
      </c>
      <c r="M1879">
        <f>VLOOKUP($C1879,Inputs!$A$3:$G$53,7,FALSE)</f>
        <v>0</v>
      </c>
      <c r="N1879">
        <f t="shared" si="29"/>
        <v>286</v>
      </c>
      <c r="O1879">
        <f>VLOOKUP($C1879,Inputs!$A$3:$G$53,5,FALSE)</f>
        <v>78.775942720763751</v>
      </c>
      <c r="P1879">
        <f>VLOOKUP(C1879,Depack!A$1:B$51,2,FALSE)</f>
        <v>11.511763087901873</v>
      </c>
    </row>
    <row r="1880" spans="1:16" x14ac:dyDescent="0.2">
      <c r="A1880">
        <v>1877</v>
      </c>
      <c r="B1880" t="s">
        <v>2371</v>
      </c>
      <c r="C1880" t="s">
        <v>42</v>
      </c>
      <c r="D1880">
        <v>36103</v>
      </c>
      <c r="E1880">
        <v>287229.52</v>
      </c>
      <c r="F1880" s="21">
        <v>35</v>
      </c>
      <c r="G1880" s="21">
        <v>295</v>
      </c>
      <c r="H1880" s="21">
        <v>39.188000000000002</v>
      </c>
      <c r="I1880" s="21">
        <f>VLOOKUP($C1880,Inputs!$A$3:$G$53,2,FALSE)</f>
        <v>26.39</v>
      </c>
      <c r="J1880" s="21">
        <f>VLOOKUP($C1880,Inputs!$A$3:$G$53,3,FALSE)</f>
        <v>2.6709999999999998</v>
      </c>
      <c r="K1880">
        <f>VLOOKUP($C1880,Inputs!$A$3:$G$53,4,FALSE)</f>
        <v>0.13780000000000001</v>
      </c>
      <c r="L1880">
        <f>IF(ISBLANK(H1880),VLOOKUP($C1880,Inputs!$A$3:$G$53,5,FALSE),H1880)</f>
        <v>39.188000000000002</v>
      </c>
      <c r="M1880">
        <f>VLOOKUP($C1880,Inputs!$A$3:$G$53,7,FALSE)</f>
        <v>0</v>
      </c>
      <c r="N1880">
        <f t="shared" si="29"/>
        <v>295</v>
      </c>
      <c r="O1880">
        <f>VLOOKUP($C1880,Inputs!$A$3:$G$53,5,FALSE)</f>
        <v>78.775942720763751</v>
      </c>
      <c r="P1880">
        <f>VLOOKUP(C1880,Depack!A$1:B$51,2,FALSE)</f>
        <v>11.511763087901873</v>
      </c>
    </row>
    <row r="1881" spans="1:16" x14ac:dyDescent="0.2">
      <c r="A1881">
        <v>1878</v>
      </c>
      <c r="B1881" t="s">
        <v>3783</v>
      </c>
      <c r="C1881" t="s">
        <v>42</v>
      </c>
      <c r="D1881">
        <v>36105</v>
      </c>
      <c r="E1881">
        <v>13576.09</v>
      </c>
      <c r="F1881" s="21">
        <v>2</v>
      </c>
      <c r="G1881" s="21">
        <v>312</v>
      </c>
      <c r="H1881" s="21">
        <v>95</v>
      </c>
      <c r="I1881" s="21">
        <f>VLOOKUP($C1881,Inputs!$A$3:$G$53,2,FALSE)</f>
        <v>26.39</v>
      </c>
      <c r="J1881" s="21">
        <f>VLOOKUP($C1881,Inputs!$A$3:$G$53,3,FALSE)</f>
        <v>2.6709999999999998</v>
      </c>
      <c r="K1881">
        <f>VLOOKUP($C1881,Inputs!$A$3:$G$53,4,FALSE)</f>
        <v>0.13780000000000001</v>
      </c>
      <c r="L1881">
        <f>IF(ISBLANK(H1881),VLOOKUP($C1881,Inputs!$A$3:$G$53,5,FALSE),H1881)</f>
        <v>95</v>
      </c>
      <c r="M1881">
        <f>VLOOKUP($C1881,Inputs!$A$3:$G$53,7,FALSE)</f>
        <v>0</v>
      </c>
      <c r="N1881">
        <f t="shared" si="29"/>
        <v>312</v>
      </c>
      <c r="O1881">
        <f>VLOOKUP($C1881,Inputs!$A$3:$G$53,5,FALSE)</f>
        <v>78.775942720763751</v>
      </c>
      <c r="P1881">
        <f>VLOOKUP(C1881,Depack!A$1:B$51,2,FALSE)</f>
        <v>11.511763087901873</v>
      </c>
    </row>
    <row r="1882" spans="1:16" x14ac:dyDescent="0.2">
      <c r="A1882">
        <v>1879</v>
      </c>
      <c r="B1882" t="s">
        <v>4364</v>
      </c>
      <c r="C1882" t="s">
        <v>42</v>
      </c>
      <c r="D1882">
        <v>36107</v>
      </c>
      <c r="E1882">
        <v>8444.9699999999993</v>
      </c>
      <c r="F1882" s="21">
        <v>2</v>
      </c>
      <c r="G1882" s="21">
        <v>208</v>
      </c>
      <c r="H1882" s="21">
        <v>100</v>
      </c>
      <c r="I1882" s="21">
        <f>VLOOKUP($C1882,Inputs!$A$3:$G$53,2,FALSE)</f>
        <v>26.39</v>
      </c>
      <c r="J1882" s="21">
        <f>VLOOKUP($C1882,Inputs!$A$3:$G$53,3,FALSE)</f>
        <v>2.6709999999999998</v>
      </c>
      <c r="K1882">
        <f>VLOOKUP($C1882,Inputs!$A$3:$G$53,4,FALSE)</f>
        <v>0.13780000000000001</v>
      </c>
      <c r="L1882">
        <f>IF(ISBLANK(H1882),VLOOKUP($C1882,Inputs!$A$3:$G$53,5,FALSE),H1882)</f>
        <v>100</v>
      </c>
      <c r="M1882">
        <f>VLOOKUP($C1882,Inputs!$A$3:$G$53,7,FALSE)</f>
        <v>0</v>
      </c>
      <c r="N1882">
        <f t="shared" si="29"/>
        <v>208</v>
      </c>
      <c r="O1882">
        <f>VLOOKUP($C1882,Inputs!$A$3:$G$53,5,FALSE)</f>
        <v>78.775942720763751</v>
      </c>
      <c r="P1882">
        <f>VLOOKUP(C1882,Depack!A$1:B$51,2,FALSE)</f>
        <v>11.511763087901873</v>
      </c>
    </row>
    <row r="1883" spans="1:16" x14ac:dyDescent="0.2">
      <c r="A1883">
        <v>1880</v>
      </c>
      <c r="B1883" t="s">
        <v>4365</v>
      </c>
      <c r="C1883" t="s">
        <v>42</v>
      </c>
      <c r="D1883">
        <v>36109</v>
      </c>
      <c r="E1883">
        <v>21577.33</v>
      </c>
      <c r="F1883" s="21">
        <v>1</v>
      </c>
      <c r="G1883" s="21">
        <v>312</v>
      </c>
      <c r="H1883" s="21">
        <v>85</v>
      </c>
      <c r="I1883" s="21">
        <f>VLOOKUP($C1883,Inputs!$A$3:$G$53,2,FALSE)</f>
        <v>26.39</v>
      </c>
      <c r="J1883" s="21">
        <f>VLOOKUP($C1883,Inputs!$A$3:$G$53,3,FALSE)</f>
        <v>2.6709999999999998</v>
      </c>
      <c r="K1883">
        <f>VLOOKUP($C1883,Inputs!$A$3:$G$53,4,FALSE)</f>
        <v>0.13780000000000001</v>
      </c>
      <c r="L1883">
        <f>IF(ISBLANK(H1883),VLOOKUP($C1883,Inputs!$A$3:$G$53,5,FALSE),H1883)</f>
        <v>85</v>
      </c>
      <c r="M1883">
        <f>VLOOKUP($C1883,Inputs!$A$3:$G$53,7,FALSE)</f>
        <v>0</v>
      </c>
      <c r="N1883">
        <f t="shared" si="29"/>
        <v>312</v>
      </c>
      <c r="O1883">
        <f>VLOOKUP($C1883,Inputs!$A$3:$G$53,5,FALSE)</f>
        <v>78.775942720763751</v>
      </c>
      <c r="P1883">
        <f>VLOOKUP(C1883,Depack!A$1:B$51,2,FALSE)</f>
        <v>11.511763087901873</v>
      </c>
    </row>
    <row r="1884" spans="1:16" x14ac:dyDescent="0.2">
      <c r="A1884">
        <v>1881</v>
      </c>
      <c r="B1884" t="s">
        <v>4366</v>
      </c>
      <c r="C1884" t="s">
        <v>42</v>
      </c>
      <c r="D1884">
        <v>36111</v>
      </c>
      <c r="E1884">
        <v>35128.85</v>
      </c>
      <c r="F1884" s="21">
        <v>9</v>
      </c>
      <c r="G1884" s="21">
        <v>225</v>
      </c>
      <c r="H1884" s="21">
        <v>75.891109999999998</v>
      </c>
      <c r="I1884" s="21">
        <f>VLOOKUP($C1884,Inputs!$A$3:$G$53,2,FALSE)</f>
        <v>26.39</v>
      </c>
      <c r="J1884" s="21">
        <f>VLOOKUP($C1884,Inputs!$A$3:$G$53,3,FALSE)</f>
        <v>2.6709999999999998</v>
      </c>
      <c r="K1884">
        <f>VLOOKUP($C1884,Inputs!$A$3:$G$53,4,FALSE)</f>
        <v>0.13780000000000001</v>
      </c>
      <c r="L1884">
        <f>IF(ISBLANK(H1884),VLOOKUP($C1884,Inputs!$A$3:$G$53,5,FALSE),H1884)</f>
        <v>75.891109999999998</v>
      </c>
      <c r="M1884">
        <f>VLOOKUP($C1884,Inputs!$A$3:$G$53,7,FALSE)</f>
        <v>0</v>
      </c>
      <c r="N1884">
        <f t="shared" si="29"/>
        <v>225</v>
      </c>
      <c r="O1884">
        <f>VLOOKUP($C1884,Inputs!$A$3:$G$53,5,FALSE)</f>
        <v>78.775942720763751</v>
      </c>
      <c r="P1884">
        <f>VLOOKUP(C1884,Depack!A$1:B$51,2,FALSE)</f>
        <v>11.511763087901873</v>
      </c>
    </row>
    <row r="1885" spans="1:16" x14ac:dyDescent="0.2">
      <c r="A1885">
        <v>1882</v>
      </c>
      <c r="B1885" t="s">
        <v>3666</v>
      </c>
      <c r="C1885" t="s">
        <v>42</v>
      </c>
      <c r="D1885">
        <v>36113</v>
      </c>
      <c r="E1885">
        <v>14482.13</v>
      </c>
      <c r="F1885" s="21">
        <v>5</v>
      </c>
      <c r="G1885" s="21">
        <v>197</v>
      </c>
      <c r="H1885" s="21">
        <v>72</v>
      </c>
      <c r="I1885" s="21">
        <f>VLOOKUP($C1885,Inputs!$A$3:$G$53,2,FALSE)</f>
        <v>26.39</v>
      </c>
      <c r="J1885" s="21">
        <f>VLOOKUP($C1885,Inputs!$A$3:$G$53,3,FALSE)</f>
        <v>2.6709999999999998</v>
      </c>
      <c r="K1885">
        <f>VLOOKUP($C1885,Inputs!$A$3:$G$53,4,FALSE)</f>
        <v>0.13780000000000001</v>
      </c>
      <c r="L1885">
        <f>IF(ISBLANK(H1885),VLOOKUP($C1885,Inputs!$A$3:$G$53,5,FALSE),H1885)</f>
        <v>72</v>
      </c>
      <c r="M1885">
        <f>VLOOKUP($C1885,Inputs!$A$3:$G$53,7,FALSE)</f>
        <v>0</v>
      </c>
      <c r="N1885">
        <f t="shared" si="29"/>
        <v>197</v>
      </c>
      <c r="O1885">
        <f>VLOOKUP($C1885,Inputs!$A$3:$G$53,5,FALSE)</f>
        <v>78.775942720763751</v>
      </c>
      <c r="P1885">
        <f>VLOOKUP(C1885,Depack!A$1:B$51,2,FALSE)</f>
        <v>11.511763087901873</v>
      </c>
    </row>
    <row r="1886" spans="1:16" x14ac:dyDescent="0.2">
      <c r="A1886">
        <v>1883</v>
      </c>
      <c r="B1886" t="s">
        <v>57</v>
      </c>
      <c r="C1886" t="s">
        <v>42</v>
      </c>
      <c r="D1886">
        <v>36115</v>
      </c>
      <c r="E1886">
        <v>10636.91</v>
      </c>
      <c r="F1886" s="21">
        <v>7</v>
      </c>
      <c r="G1886" s="21">
        <v>222</v>
      </c>
      <c r="H1886" s="21">
        <v>104.21429000000001</v>
      </c>
      <c r="I1886" s="21">
        <f>VLOOKUP($C1886,Inputs!$A$3:$G$53,2,FALSE)</f>
        <v>26.39</v>
      </c>
      <c r="J1886" s="21">
        <f>VLOOKUP($C1886,Inputs!$A$3:$G$53,3,FALSE)</f>
        <v>2.6709999999999998</v>
      </c>
      <c r="K1886">
        <f>VLOOKUP($C1886,Inputs!$A$3:$G$53,4,FALSE)</f>
        <v>0.13780000000000001</v>
      </c>
      <c r="L1886">
        <f>IF(ISBLANK(H1886),VLOOKUP($C1886,Inputs!$A$3:$G$53,5,FALSE),H1886)</f>
        <v>104.21429000000001</v>
      </c>
      <c r="M1886">
        <f>VLOOKUP($C1886,Inputs!$A$3:$G$53,7,FALSE)</f>
        <v>0</v>
      </c>
      <c r="N1886">
        <f t="shared" si="29"/>
        <v>222</v>
      </c>
      <c r="O1886">
        <f>VLOOKUP($C1886,Inputs!$A$3:$G$53,5,FALSE)</f>
        <v>78.775942720763751</v>
      </c>
      <c r="P1886">
        <f>VLOOKUP(C1886,Depack!A$1:B$51,2,FALSE)</f>
        <v>11.511763087901873</v>
      </c>
    </row>
    <row r="1887" spans="1:16" x14ac:dyDescent="0.2">
      <c r="A1887">
        <v>1884</v>
      </c>
      <c r="B1887" t="s">
        <v>3667</v>
      </c>
      <c r="C1887" t="s">
        <v>42</v>
      </c>
      <c r="D1887">
        <v>36117</v>
      </c>
      <c r="E1887">
        <v>16153.37</v>
      </c>
      <c r="F1887" s="21">
        <v>6</v>
      </c>
      <c r="G1887" s="21">
        <v>320</v>
      </c>
      <c r="H1887" s="21">
        <v>24.433330000000002</v>
      </c>
      <c r="I1887" s="21">
        <f>VLOOKUP($C1887,Inputs!$A$3:$G$53,2,FALSE)</f>
        <v>26.39</v>
      </c>
      <c r="J1887" s="21">
        <f>VLOOKUP($C1887,Inputs!$A$3:$G$53,3,FALSE)</f>
        <v>2.6709999999999998</v>
      </c>
      <c r="K1887">
        <f>VLOOKUP($C1887,Inputs!$A$3:$G$53,4,FALSE)</f>
        <v>0.13780000000000001</v>
      </c>
      <c r="L1887">
        <f>IF(ISBLANK(H1887),VLOOKUP($C1887,Inputs!$A$3:$G$53,5,FALSE),H1887)</f>
        <v>24.433330000000002</v>
      </c>
      <c r="M1887">
        <f>VLOOKUP($C1887,Inputs!$A$3:$G$53,7,FALSE)</f>
        <v>0</v>
      </c>
      <c r="N1887">
        <f t="shared" si="29"/>
        <v>320</v>
      </c>
      <c r="O1887">
        <f>VLOOKUP($C1887,Inputs!$A$3:$G$53,5,FALSE)</f>
        <v>78.775942720763751</v>
      </c>
      <c r="P1887">
        <f>VLOOKUP(C1887,Depack!A$1:B$51,2,FALSE)</f>
        <v>11.511763087901873</v>
      </c>
    </row>
    <row r="1888" spans="1:16" x14ac:dyDescent="0.2">
      <c r="A1888">
        <v>1885</v>
      </c>
      <c r="B1888" t="s">
        <v>2435</v>
      </c>
      <c r="C1888" t="s">
        <v>42</v>
      </c>
      <c r="D1888">
        <v>36119</v>
      </c>
      <c r="E1888">
        <v>184558.14</v>
      </c>
      <c r="F1888" s="21">
        <v>4</v>
      </c>
      <c r="G1888" s="21">
        <v>273</v>
      </c>
      <c r="H1888" s="21">
        <v>62.25</v>
      </c>
      <c r="I1888" s="21">
        <f>VLOOKUP($C1888,Inputs!$A$3:$G$53,2,FALSE)</f>
        <v>26.39</v>
      </c>
      <c r="J1888" s="21">
        <f>VLOOKUP($C1888,Inputs!$A$3:$G$53,3,FALSE)</f>
        <v>2.6709999999999998</v>
      </c>
      <c r="K1888">
        <f>VLOOKUP($C1888,Inputs!$A$3:$G$53,4,FALSE)</f>
        <v>0.13780000000000001</v>
      </c>
      <c r="L1888">
        <f>IF(ISBLANK(H1888),VLOOKUP($C1888,Inputs!$A$3:$G$53,5,FALSE),H1888)</f>
        <v>62.25</v>
      </c>
      <c r="M1888">
        <f>VLOOKUP($C1888,Inputs!$A$3:$G$53,7,FALSE)</f>
        <v>0</v>
      </c>
      <c r="N1888">
        <f t="shared" si="29"/>
        <v>273</v>
      </c>
      <c r="O1888">
        <f>VLOOKUP($C1888,Inputs!$A$3:$G$53,5,FALSE)</f>
        <v>78.775942720763751</v>
      </c>
      <c r="P1888">
        <f>VLOOKUP(C1888,Depack!A$1:B$51,2,FALSE)</f>
        <v>11.511763087901873</v>
      </c>
    </row>
    <row r="1889" spans="1:16" x14ac:dyDescent="0.2">
      <c r="A1889">
        <v>1886</v>
      </c>
      <c r="B1889" t="s">
        <v>60</v>
      </c>
      <c r="C1889" t="s">
        <v>42</v>
      </c>
      <c r="D1889">
        <v>36121</v>
      </c>
      <c r="E1889">
        <v>7883.9</v>
      </c>
      <c r="F1889" s="21">
        <v>2</v>
      </c>
      <c r="G1889" s="21">
        <v>208</v>
      </c>
      <c r="H1889" s="21">
        <v>0</v>
      </c>
      <c r="I1889" s="21">
        <f>VLOOKUP($C1889,Inputs!$A$3:$G$53,2,FALSE)</f>
        <v>26.39</v>
      </c>
      <c r="J1889" s="21">
        <f>VLOOKUP($C1889,Inputs!$A$3:$G$53,3,FALSE)</f>
        <v>2.6709999999999998</v>
      </c>
      <c r="K1889">
        <f>VLOOKUP($C1889,Inputs!$A$3:$G$53,4,FALSE)</f>
        <v>0.13780000000000001</v>
      </c>
      <c r="L1889">
        <f>IF(ISBLANK(H1889),VLOOKUP($C1889,Inputs!$A$3:$G$53,5,FALSE),H1889)</f>
        <v>0</v>
      </c>
      <c r="M1889">
        <f>VLOOKUP($C1889,Inputs!$A$3:$G$53,7,FALSE)</f>
        <v>0</v>
      </c>
      <c r="N1889">
        <f t="shared" si="29"/>
        <v>208</v>
      </c>
      <c r="O1889">
        <f>VLOOKUP($C1889,Inputs!$A$3:$G$53,5,FALSE)</f>
        <v>78.775942720763751</v>
      </c>
      <c r="P1889">
        <f>VLOOKUP(C1889,Depack!A$1:B$51,2,FALSE)</f>
        <v>11.511763087901873</v>
      </c>
    </row>
    <row r="1890" spans="1:16" x14ac:dyDescent="0.2">
      <c r="A1890">
        <v>1887</v>
      </c>
      <c r="B1890" t="s">
        <v>4367</v>
      </c>
      <c r="C1890" t="s">
        <v>42</v>
      </c>
      <c r="D1890">
        <v>36123</v>
      </c>
      <c r="E1890">
        <v>4443.67</v>
      </c>
      <c r="F1890" s="21">
        <v>0</v>
      </c>
      <c r="I1890" s="21">
        <f>VLOOKUP($C1890,Inputs!$A$3:$G$53,2,FALSE)</f>
        <v>26.39</v>
      </c>
      <c r="J1890" s="21">
        <f>VLOOKUP($C1890,Inputs!$A$3:$G$53,3,FALSE)</f>
        <v>2.6709999999999998</v>
      </c>
      <c r="K1890">
        <f>VLOOKUP($C1890,Inputs!$A$3:$G$53,4,FALSE)</f>
        <v>0.13780000000000001</v>
      </c>
      <c r="L1890">
        <f>IF(ISBLANK(H1890),VLOOKUP($C1890,Inputs!$A$3:$G$53,5,FALSE),H1890)</f>
        <v>78.775942720763751</v>
      </c>
      <c r="M1890">
        <f>VLOOKUP($C1890,Inputs!$A$3:$G$53,7,FALSE)</f>
        <v>0</v>
      </c>
      <c r="N1890">
        <f t="shared" si="29"/>
        <v>220</v>
      </c>
      <c r="O1890">
        <f>VLOOKUP($C1890,Inputs!$A$3:$G$53,5,FALSE)</f>
        <v>78.775942720763751</v>
      </c>
      <c r="P1890">
        <f>VLOOKUP(C1890,Depack!A$1:B$51,2,FALSE)</f>
        <v>11.511763087901873</v>
      </c>
    </row>
    <row r="1891" spans="1:16" x14ac:dyDescent="0.2">
      <c r="A1891">
        <v>1888</v>
      </c>
      <c r="B1891" t="s">
        <v>4368</v>
      </c>
      <c r="C1891" t="s">
        <v>43</v>
      </c>
      <c r="D1891">
        <v>37001</v>
      </c>
      <c r="E1891">
        <v>29563.82</v>
      </c>
      <c r="F1891" s="21">
        <v>1</v>
      </c>
      <c r="G1891" s="21">
        <v>312</v>
      </c>
      <c r="H1891" s="21">
        <v>38</v>
      </c>
      <c r="I1891" s="21">
        <f>VLOOKUP($C1891,Inputs!$A$3:$G$53,2,FALSE)</f>
        <v>13.31</v>
      </c>
      <c r="J1891" s="21">
        <f>VLOOKUP($C1891,Inputs!$A$3:$G$53,3,FALSE)</f>
        <v>2.407</v>
      </c>
      <c r="K1891">
        <f>VLOOKUP($C1891,Inputs!$A$3:$G$53,4,FALSE)</f>
        <v>8.2000000000000003E-2</v>
      </c>
      <c r="L1891">
        <f>IF(ISBLANK(H1891),VLOOKUP($C1891,Inputs!$A$3:$G$53,5,FALSE),H1891)</f>
        <v>38</v>
      </c>
      <c r="M1891">
        <f>VLOOKUP($C1891,Inputs!$A$3:$G$53,7,FALSE)</f>
        <v>0</v>
      </c>
      <c r="N1891">
        <f t="shared" si="29"/>
        <v>312</v>
      </c>
      <c r="O1891">
        <f>VLOOKUP($C1891,Inputs!$A$3:$G$53,5,FALSE)</f>
        <v>45.579085714285725</v>
      </c>
      <c r="P1891">
        <f>VLOOKUP(C1891,Depack!A$1:B$51,2,FALSE)</f>
        <v>8.4280912186299943</v>
      </c>
    </row>
    <row r="1892" spans="1:16" x14ac:dyDescent="0.2">
      <c r="A1892">
        <v>1889</v>
      </c>
      <c r="B1892" t="s">
        <v>3708</v>
      </c>
      <c r="C1892" t="s">
        <v>43</v>
      </c>
      <c r="D1892">
        <v>37003</v>
      </c>
      <c r="E1892">
        <v>6059.4</v>
      </c>
      <c r="F1892" s="21">
        <v>1</v>
      </c>
      <c r="G1892" s="21">
        <v>312</v>
      </c>
      <c r="H1892" s="21">
        <v>50</v>
      </c>
      <c r="I1892" s="21">
        <f>VLOOKUP($C1892,Inputs!$A$3:$G$53,2,FALSE)</f>
        <v>13.31</v>
      </c>
      <c r="J1892" s="21">
        <f>VLOOKUP($C1892,Inputs!$A$3:$G$53,3,FALSE)</f>
        <v>2.407</v>
      </c>
      <c r="K1892">
        <f>VLOOKUP($C1892,Inputs!$A$3:$G$53,4,FALSE)</f>
        <v>8.2000000000000003E-2</v>
      </c>
      <c r="L1892">
        <f>IF(ISBLANK(H1892),VLOOKUP($C1892,Inputs!$A$3:$G$53,5,FALSE),H1892)</f>
        <v>50</v>
      </c>
      <c r="M1892">
        <f>VLOOKUP($C1892,Inputs!$A$3:$G$53,7,FALSE)</f>
        <v>0</v>
      </c>
      <c r="N1892">
        <f t="shared" si="29"/>
        <v>312</v>
      </c>
      <c r="O1892">
        <f>VLOOKUP($C1892,Inputs!$A$3:$G$53,5,FALSE)</f>
        <v>45.579085714285725</v>
      </c>
      <c r="P1892">
        <f>VLOOKUP(C1892,Depack!A$1:B$51,2,FALSE)</f>
        <v>8.4280912186299943</v>
      </c>
    </row>
    <row r="1893" spans="1:16" x14ac:dyDescent="0.2">
      <c r="A1893">
        <v>1890</v>
      </c>
      <c r="B1893" t="s">
        <v>4369</v>
      </c>
      <c r="C1893" t="s">
        <v>43</v>
      </c>
      <c r="D1893">
        <v>37005</v>
      </c>
      <c r="E1893">
        <v>1793.77</v>
      </c>
      <c r="F1893" s="21">
        <v>0</v>
      </c>
      <c r="I1893" s="21">
        <f>VLOOKUP($C1893,Inputs!$A$3:$G$53,2,FALSE)</f>
        <v>13.31</v>
      </c>
      <c r="J1893" s="21">
        <f>VLOOKUP($C1893,Inputs!$A$3:$G$53,3,FALSE)</f>
        <v>2.407</v>
      </c>
      <c r="K1893">
        <f>VLOOKUP($C1893,Inputs!$A$3:$G$53,4,FALSE)</f>
        <v>8.2000000000000003E-2</v>
      </c>
      <c r="L1893">
        <f>IF(ISBLANK(H1893),VLOOKUP($C1893,Inputs!$A$3:$G$53,5,FALSE),H1893)</f>
        <v>45.579085714285725</v>
      </c>
      <c r="M1893">
        <f>VLOOKUP($C1893,Inputs!$A$3:$G$53,7,FALSE)</f>
        <v>0</v>
      </c>
      <c r="N1893">
        <f t="shared" si="29"/>
        <v>220</v>
      </c>
      <c r="O1893">
        <f>VLOOKUP($C1893,Inputs!$A$3:$G$53,5,FALSE)</f>
        <v>45.579085714285725</v>
      </c>
      <c r="P1893">
        <f>VLOOKUP(C1893,Depack!A$1:B$51,2,FALSE)</f>
        <v>8.4280912186299943</v>
      </c>
    </row>
    <row r="1894" spans="1:16" x14ac:dyDescent="0.2">
      <c r="A1894">
        <v>1891</v>
      </c>
      <c r="B1894" t="s">
        <v>4370</v>
      </c>
      <c r="C1894" t="s">
        <v>43</v>
      </c>
      <c r="D1894">
        <v>37007</v>
      </c>
      <c r="E1894">
        <v>4554.34</v>
      </c>
      <c r="F1894" s="21">
        <v>1</v>
      </c>
      <c r="G1894" s="21">
        <v>260</v>
      </c>
      <c r="H1894" s="21">
        <v>41</v>
      </c>
      <c r="I1894" s="21">
        <f>VLOOKUP($C1894,Inputs!$A$3:$G$53,2,FALSE)</f>
        <v>13.31</v>
      </c>
      <c r="J1894" s="21">
        <f>VLOOKUP($C1894,Inputs!$A$3:$G$53,3,FALSE)</f>
        <v>2.407</v>
      </c>
      <c r="K1894">
        <f>VLOOKUP($C1894,Inputs!$A$3:$G$53,4,FALSE)</f>
        <v>8.2000000000000003E-2</v>
      </c>
      <c r="L1894">
        <f>IF(ISBLANK(H1894),VLOOKUP($C1894,Inputs!$A$3:$G$53,5,FALSE),H1894)</f>
        <v>41</v>
      </c>
      <c r="M1894">
        <f>VLOOKUP($C1894,Inputs!$A$3:$G$53,7,FALSE)</f>
        <v>0</v>
      </c>
      <c r="N1894">
        <f t="shared" si="29"/>
        <v>260</v>
      </c>
      <c r="O1894">
        <f>VLOOKUP($C1894,Inputs!$A$3:$G$53,5,FALSE)</f>
        <v>45.579085714285725</v>
      </c>
      <c r="P1894">
        <f>VLOOKUP(C1894,Depack!A$1:B$51,2,FALSE)</f>
        <v>8.4280912186299943</v>
      </c>
    </row>
    <row r="1895" spans="1:16" x14ac:dyDescent="0.2">
      <c r="A1895">
        <v>1892</v>
      </c>
      <c r="B1895" t="s">
        <v>4371</v>
      </c>
      <c r="C1895" t="s">
        <v>43</v>
      </c>
      <c r="D1895">
        <v>37009</v>
      </c>
      <c r="E1895">
        <v>4549.5</v>
      </c>
      <c r="F1895" s="21">
        <v>1</v>
      </c>
      <c r="G1895" s="21">
        <v>312</v>
      </c>
      <c r="H1895" s="21">
        <v>62</v>
      </c>
      <c r="I1895" s="21">
        <f>VLOOKUP($C1895,Inputs!$A$3:$G$53,2,FALSE)</f>
        <v>13.31</v>
      </c>
      <c r="J1895" s="21">
        <f>VLOOKUP($C1895,Inputs!$A$3:$G$53,3,FALSE)</f>
        <v>2.407</v>
      </c>
      <c r="K1895">
        <f>VLOOKUP($C1895,Inputs!$A$3:$G$53,4,FALSE)</f>
        <v>8.2000000000000003E-2</v>
      </c>
      <c r="L1895">
        <f>IF(ISBLANK(H1895),VLOOKUP($C1895,Inputs!$A$3:$G$53,5,FALSE),H1895)</f>
        <v>62</v>
      </c>
      <c r="M1895">
        <f>VLOOKUP($C1895,Inputs!$A$3:$G$53,7,FALSE)</f>
        <v>0</v>
      </c>
      <c r="N1895">
        <f t="shared" si="29"/>
        <v>312</v>
      </c>
      <c r="O1895">
        <f>VLOOKUP($C1895,Inputs!$A$3:$G$53,5,FALSE)</f>
        <v>45.579085714285725</v>
      </c>
      <c r="P1895">
        <f>VLOOKUP(C1895,Depack!A$1:B$51,2,FALSE)</f>
        <v>8.4280912186299943</v>
      </c>
    </row>
    <row r="1896" spans="1:16" x14ac:dyDescent="0.2">
      <c r="A1896">
        <v>1893</v>
      </c>
      <c r="B1896" t="s">
        <v>4372</v>
      </c>
      <c r="C1896" t="s">
        <v>43</v>
      </c>
      <c r="D1896">
        <v>37011</v>
      </c>
      <c r="E1896">
        <v>3329.61</v>
      </c>
      <c r="F1896" s="21">
        <v>0</v>
      </c>
      <c r="I1896" s="21">
        <f>VLOOKUP($C1896,Inputs!$A$3:$G$53,2,FALSE)</f>
        <v>13.31</v>
      </c>
      <c r="J1896" s="21">
        <f>VLOOKUP($C1896,Inputs!$A$3:$G$53,3,FALSE)</f>
        <v>2.407</v>
      </c>
      <c r="K1896">
        <f>VLOOKUP($C1896,Inputs!$A$3:$G$53,4,FALSE)</f>
        <v>8.2000000000000003E-2</v>
      </c>
      <c r="L1896">
        <f>IF(ISBLANK(H1896),VLOOKUP($C1896,Inputs!$A$3:$G$53,5,FALSE),H1896)</f>
        <v>45.579085714285725</v>
      </c>
      <c r="M1896">
        <f>VLOOKUP($C1896,Inputs!$A$3:$G$53,7,FALSE)</f>
        <v>0</v>
      </c>
      <c r="N1896">
        <f t="shared" si="29"/>
        <v>220</v>
      </c>
      <c r="O1896">
        <f>VLOOKUP($C1896,Inputs!$A$3:$G$53,5,FALSE)</f>
        <v>45.579085714285725</v>
      </c>
      <c r="P1896">
        <f>VLOOKUP(C1896,Depack!A$1:B$51,2,FALSE)</f>
        <v>8.4280912186299943</v>
      </c>
    </row>
    <row r="1897" spans="1:16" x14ac:dyDescent="0.2">
      <c r="A1897">
        <v>1894</v>
      </c>
      <c r="B1897" t="s">
        <v>4373</v>
      </c>
      <c r="C1897" t="s">
        <v>43</v>
      </c>
      <c r="D1897">
        <v>37013</v>
      </c>
      <c r="E1897">
        <v>8485.84</v>
      </c>
      <c r="F1897" s="21">
        <v>0</v>
      </c>
      <c r="I1897" s="21">
        <f>VLOOKUP($C1897,Inputs!$A$3:$G$53,2,FALSE)</f>
        <v>13.31</v>
      </c>
      <c r="J1897" s="21">
        <f>VLOOKUP($C1897,Inputs!$A$3:$G$53,3,FALSE)</f>
        <v>2.407</v>
      </c>
      <c r="K1897">
        <f>VLOOKUP($C1897,Inputs!$A$3:$G$53,4,FALSE)</f>
        <v>8.2000000000000003E-2</v>
      </c>
      <c r="L1897">
        <f>IF(ISBLANK(H1897),VLOOKUP($C1897,Inputs!$A$3:$G$53,5,FALSE),H1897)</f>
        <v>45.579085714285725</v>
      </c>
      <c r="M1897">
        <f>VLOOKUP($C1897,Inputs!$A$3:$G$53,7,FALSE)</f>
        <v>0</v>
      </c>
      <c r="N1897">
        <f t="shared" si="29"/>
        <v>220</v>
      </c>
      <c r="O1897">
        <f>VLOOKUP($C1897,Inputs!$A$3:$G$53,5,FALSE)</f>
        <v>45.579085714285725</v>
      </c>
      <c r="P1897">
        <f>VLOOKUP(C1897,Depack!A$1:B$51,2,FALSE)</f>
        <v>8.4280912186299943</v>
      </c>
    </row>
    <row r="1898" spans="1:16" x14ac:dyDescent="0.2">
      <c r="A1898">
        <v>1895</v>
      </c>
      <c r="B1898" t="s">
        <v>4374</v>
      </c>
      <c r="C1898" t="s">
        <v>43</v>
      </c>
      <c r="D1898">
        <v>37015</v>
      </c>
      <c r="E1898">
        <v>4083.53</v>
      </c>
      <c r="F1898" s="21">
        <v>1</v>
      </c>
      <c r="G1898" s="21">
        <v>312</v>
      </c>
      <c r="H1898" s="21">
        <v>69.03</v>
      </c>
      <c r="I1898" s="21">
        <f>VLOOKUP($C1898,Inputs!$A$3:$G$53,2,FALSE)</f>
        <v>13.31</v>
      </c>
      <c r="J1898" s="21">
        <f>VLOOKUP($C1898,Inputs!$A$3:$G$53,3,FALSE)</f>
        <v>2.407</v>
      </c>
      <c r="K1898">
        <f>VLOOKUP($C1898,Inputs!$A$3:$G$53,4,FALSE)</f>
        <v>8.2000000000000003E-2</v>
      </c>
      <c r="L1898">
        <f>IF(ISBLANK(H1898),VLOOKUP($C1898,Inputs!$A$3:$G$53,5,FALSE),H1898)</f>
        <v>69.03</v>
      </c>
      <c r="M1898">
        <f>VLOOKUP($C1898,Inputs!$A$3:$G$53,7,FALSE)</f>
        <v>0</v>
      </c>
      <c r="N1898">
        <f t="shared" si="29"/>
        <v>312</v>
      </c>
      <c r="O1898">
        <f>VLOOKUP($C1898,Inputs!$A$3:$G$53,5,FALSE)</f>
        <v>45.579085714285725</v>
      </c>
      <c r="P1898">
        <f>VLOOKUP(C1898,Depack!A$1:B$51,2,FALSE)</f>
        <v>8.4280912186299943</v>
      </c>
    </row>
    <row r="1899" spans="1:16" x14ac:dyDescent="0.2">
      <c r="A1899">
        <v>1896</v>
      </c>
      <c r="B1899" t="s">
        <v>4375</v>
      </c>
      <c r="C1899" t="s">
        <v>43</v>
      </c>
      <c r="D1899">
        <v>37017</v>
      </c>
      <c r="E1899">
        <v>7054.6</v>
      </c>
      <c r="F1899" s="21">
        <v>0</v>
      </c>
      <c r="I1899" s="21">
        <f>VLOOKUP($C1899,Inputs!$A$3:$G$53,2,FALSE)</f>
        <v>13.31</v>
      </c>
      <c r="J1899" s="21">
        <f>VLOOKUP($C1899,Inputs!$A$3:$G$53,3,FALSE)</f>
        <v>2.407</v>
      </c>
      <c r="K1899">
        <f>VLOOKUP($C1899,Inputs!$A$3:$G$53,4,FALSE)</f>
        <v>8.2000000000000003E-2</v>
      </c>
      <c r="L1899">
        <f>IF(ISBLANK(H1899),VLOOKUP($C1899,Inputs!$A$3:$G$53,5,FALSE),H1899)</f>
        <v>45.579085714285725</v>
      </c>
      <c r="M1899">
        <f>VLOOKUP($C1899,Inputs!$A$3:$G$53,7,FALSE)</f>
        <v>0</v>
      </c>
      <c r="N1899">
        <f t="shared" si="29"/>
        <v>220</v>
      </c>
      <c r="O1899">
        <f>VLOOKUP($C1899,Inputs!$A$3:$G$53,5,FALSE)</f>
        <v>45.579085714285725</v>
      </c>
      <c r="P1899">
        <f>VLOOKUP(C1899,Depack!A$1:B$51,2,FALSE)</f>
        <v>8.4280912186299943</v>
      </c>
    </row>
    <row r="1900" spans="1:16" x14ac:dyDescent="0.2">
      <c r="A1900">
        <v>1897</v>
      </c>
      <c r="B1900" t="s">
        <v>2963</v>
      </c>
      <c r="C1900" t="s">
        <v>43</v>
      </c>
      <c r="D1900">
        <v>37019</v>
      </c>
      <c r="E1900">
        <v>19803.990000000002</v>
      </c>
      <c r="F1900" s="21">
        <v>0</v>
      </c>
      <c r="I1900" s="21">
        <f>VLOOKUP($C1900,Inputs!$A$3:$G$53,2,FALSE)</f>
        <v>13.31</v>
      </c>
      <c r="J1900" s="21">
        <f>VLOOKUP($C1900,Inputs!$A$3:$G$53,3,FALSE)</f>
        <v>2.407</v>
      </c>
      <c r="K1900">
        <f>VLOOKUP($C1900,Inputs!$A$3:$G$53,4,FALSE)</f>
        <v>8.2000000000000003E-2</v>
      </c>
      <c r="L1900">
        <f>IF(ISBLANK(H1900),VLOOKUP($C1900,Inputs!$A$3:$G$53,5,FALSE),H1900)</f>
        <v>45.579085714285725</v>
      </c>
      <c r="M1900">
        <f>VLOOKUP($C1900,Inputs!$A$3:$G$53,7,FALSE)</f>
        <v>0</v>
      </c>
      <c r="N1900">
        <f t="shared" si="29"/>
        <v>220</v>
      </c>
      <c r="O1900">
        <f>VLOOKUP($C1900,Inputs!$A$3:$G$53,5,FALSE)</f>
        <v>45.579085714285725</v>
      </c>
      <c r="P1900">
        <f>VLOOKUP(C1900,Depack!A$1:B$51,2,FALSE)</f>
        <v>8.4280912186299943</v>
      </c>
    </row>
    <row r="1901" spans="1:16" x14ac:dyDescent="0.2">
      <c r="A1901">
        <v>1898</v>
      </c>
      <c r="B1901" t="s">
        <v>4376</v>
      </c>
      <c r="C1901" t="s">
        <v>43</v>
      </c>
      <c r="D1901">
        <v>37021</v>
      </c>
      <c r="E1901">
        <v>52220.55</v>
      </c>
      <c r="F1901" s="21">
        <v>3</v>
      </c>
      <c r="G1901" s="21">
        <v>294</v>
      </c>
      <c r="H1901" s="21">
        <v>32.090000000000003</v>
      </c>
      <c r="I1901" s="21">
        <f>VLOOKUP($C1901,Inputs!$A$3:$G$53,2,FALSE)</f>
        <v>13.31</v>
      </c>
      <c r="J1901" s="21">
        <f>VLOOKUP($C1901,Inputs!$A$3:$G$53,3,FALSE)</f>
        <v>2.407</v>
      </c>
      <c r="K1901">
        <f>VLOOKUP($C1901,Inputs!$A$3:$G$53,4,FALSE)</f>
        <v>8.2000000000000003E-2</v>
      </c>
      <c r="L1901">
        <f>IF(ISBLANK(H1901),VLOOKUP($C1901,Inputs!$A$3:$G$53,5,FALSE),H1901)</f>
        <v>32.090000000000003</v>
      </c>
      <c r="M1901">
        <f>VLOOKUP($C1901,Inputs!$A$3:$G$53,7,FALSE)</f>
        <v>0</v>
      </c>
      <c r="N1901">
        <f t="shared" si="29"/>
        <v>294</v>
      </c>
      <c r="O1901">
        <f>VLOOKUP($C1901,Inputs!$A$3:$G$53,5,FALSE)</f>
        <v>45.579085714285725</v>
      </c>
      <c r="P1901">
        <f>VLOOKUP(C1901,Depack!A$1:B$51,2,FALSE)</f>
        <v>8.4280912186299943</v>
      </c>
    </row>
    <row r="1902" spans="1:16" x14ac:dyDescent="0.2">
      <c r="A1902">
        <v>1899</v>
      </c>
      <c r="B1902" t="s">
        <v>3583</v>
      </c>
      <c r="C1902" t="s">
        <v>43</v>
      </c>
      <c r="D1902">
        <v>37023</v>
      </c>
      <c r="E1902">
        <v>16413.18</v>
      </c>
      <c r="F1902" s="21">
        <v>1</v>
      </c>
      <c r="G1902" s="21">
        <v>312</v>
      </c>
      <c r="H1902" s="21">
        <v>31</v>
      </c>
      <c r="I1902" s="21">
        <f>VLOOKUP($C1902,Inputs!$A$3:$G$53,2,FALSE)</f>
        <v>13.31</v>
      </c>
      <c r="J1902" s="21">
        <f>VLOOKUP($C1902,Inputs!$A$3:$G$53,3,FALSE)</f>
        <v>2.407</v>
      </c>
      <c r="K1902">
        <f>VLOOKUP($C1902,Inputs!$A$3:$G$53,4,FALSE)</f>
        <v>8.2000000000000003E-2</v>
      </c>
      <c r="L1902">
        <f>IF(ISBLANK(H1902),VLOOKUP($C1902,Inputs!$A$3:$G$53,5,FALSE),H1902)</f>
        <v>31</v>
      </c>
      <c r="M1902">
        <f>VLOOKUP($C1902,Inputs!$A$3:$G$53,7,FALSE)</f>
        <v>0</v>
      </c>
      <c r="N1902">
        <f t="shared" si="29"/>
        <v>312</v>
      </c>
      <c r="O1902">
        <f>VLOOKUP($C1902,Inputs!$A$3:$G$53,5,FALSE)</f>
        <v>45.579085714285725</v>
      </c>
      <c r="P1902">
        <f>VLOOKUP(C1902,Depack!A$1:B$51,2,FALSE)</f>
        <v>8.4280912186299943</v>
      </c>
    </row>
    <row r="1903" spans="1:16" x14ac:dyDescent="0.2">
      <c r="A1903">
        <v>1900</v>
      </c>
      <c r="B1903" t="s">
        <v>4377</v>
      </c>
      <c r="C1903" t="s">
        <v>43</v>
      </c>
      <c r="D1903">
        <v>37025</v>
      </c>
      <c r="E1903">
        <v>36214.379999999997</v>
      </c>
      <c r="F1903" s="21">
        <v>2</v>
      </c>
      <c r="G1903" s="21">
        <v>312</v>
      </c>
      <c r="H1903" s="21">
        <v>42.7</v>
      </c>
      <c r="I1903" s="21">
        <f>VLOOKUP($C1903,Inputs!$A$3:$G$53,2,FALSE)</f>
        <v>13.31</v>
      </c>
      <c r="J1903" s="21">
        <f>VLOOKUP($C1903,Inputs!$A$3:$G$53,3,FALSE)</f>
        <v>2.407</v>
      </c>
      <c r="K1903">
        <f>VLOOKUP($C1903,Inputs!$A$3:$G$53,4,FALSE)</f>
        <v>8.2000000000000003E-2</v>
      </c>
      <c r="L1903">
        <f>IF(ISBLANK(H1903),VLOOKUP($C1903,Inputs!$A$3:$G$53,5,FALSE),H1903)</f>
        <v>42.7</v>
      </c>
      <c r="M1903">
        <f>VLOOKUP($C1903,Inputs!$A$3:$G$53,7,FALSE)</f>
        <v>0</v>
      </c>
      <c r="N1903">
        <f t="shared" si="29"/>
        <v>312</v>
      </c>
      <c r="O1903">
        <f>VLOOKUP($C1903,Inputs!$A$3:$G$53,5,FALSE)</f>
        <v>45.579085714285725</v>
      </c>
      <c r="P1903">
        <f>VLOOKUP(C1903,Depack!A$1:B$51,2,FALSE)</f>
        <v>8.4280912186299943</v>
      </c>
    </row>
    <row r="1904" spans="1:16" x14ac:dyDescent="0.2">
      <c r="A1904">
        <v>1901</v>
      </c>
      <c r="B1904" t="s">
        <v>3907</v>
      </c>
      <c r="C1904" t="s">
        <v>43</v>
      </c>
      <c r="D1904">
        <v>37027</v>
      </c>
      <c r="E1904">
        <v>13899.79</v>
      </c>
      <c r="F1904" s="21">
        <v>1</v>
      </c>
      <c r="G1904" s="21">
        <v>312</v>
      </c>
      <c r="H1904" s="21">
        <v>41.14</v>
      </c>
      <c r="I1904" s="21">
        <f>VLOOKUP($C1904,Inputs!$A$3:$G$53,2,FALSE)</f>
        <v>13.31</v>
      </c>
      <c r="J1904" s="21">
        <f>VLOOKUP($C1904,Inputs!$A$3:$G$53,3,FALSE)</f>
        <v>2.407</v>
      </c>
      <c r="K1904">
        <f>VLOOKUP($C1904,Inputs!$A$3:$G$53,4,FALSE)</f>
        <v>8.2000000000000003E-2</v>
      </c>
      <c r="L1904">
        <f>IF(ISBLANK(H1904),VLOOKUP($C1904,Inputs!$A$3:$G$53,5,FALSE),H1904)</f>
        <v>41.14</v>
      </c>
      <c r="M1904">
        <f>VLOOKUP($C1904,Inputs!$A$3:$G$53,7,FALSE)</f>
        <v>0</v>
      </c>
      <c r="N1904">
        <f t="shared" si="29"/>
        <v>312</v>
      </c>
      <c r="O1904">
        <f>VLOOKUP($C1904,Inputs!$A$3:$G$53,5,FALSE)</f>
        <v>45.579085714285725</v>
      </c>
      <c r="P1904">
        <f>VLOOKUP(C1904,Depack!A$1:B$51,2,FALSE)</f>
        <v>8.4280912186299943</v>
      </c>
    </row>
    <row r="1905" spans="1:16" x14ac:dyDescent="0.2">
      <c r="A1905">
        <v>1902</v>
      </c>
      <c r="B1905" t="s">
        <v>3585</v>
      </c>
      <c r="C1905" t="s">
        <v>43</v>
      </c>
      <c r="D1905">
        <v>37029</v>
      </c>
      <c r="E1905">
        <v>1424.86</v>
      </c>
      <c r="F1905" s="21">
        <v>0</v>
      </c>
      <c r="I1905" s="21">
        <f>VLOOKUP($C1905,Inputs!$A$3:$G$53,2,FALSE)</f>
        <v>13.31</v>
      </c>
      <c r="J1905" s="21">
        <f>VLOOKUP($C1905,Inputs!$A$3:$G$53,3,FALSE)</f>
        <v>2.407</v>
      </c>
      <c r="K1905">
        <f>VLOOKUP($C1905,Inputs!$A$3:$G$53,4,FALSE)</f>
        <v>8.2000000000000003E-2</v>
      </c>
      <c r="L1905">
        <f>IF(ISBLANK(H1905),VLOOKUP($C1905,Inputs!$A$3:$G$53,5,FALSE),H1905)</f>
        <v>45.579085714285725</v>
      </c>
      <c r="M1905">
        <f>VLOOKUP($C1905,Inputs!$A$3:$G$53,7,FALSE)</f>
        <v>0</v>
      </c>
      <c r="N1905">
        <f t="shared" si="29"/>
        <v>220</v>
      </c>
      <c r="O1905">
        <f>VLOOKUP($C1905,Inputs!$A$3:$G$53,5,FALSE)</f>
        <v>45.579085714285725</v>
      </c>
      <c r="P1905">
        <f>VLOOKUP(C1905,Depack!A$1:B$51,2,FALSE)</f>
        <v>8.4280912186299943</v>
      </c>
    </row>
    <row r="1906" spans="1:16" x14ac:dyDescent="0.2">
      <c r="A1906">
        <v>1903</v>
      </c>
      <c r="B1906" t="s">
        <v>4378</v>
      </c>
      <c r="C1906" t="s">
        <v>43</v>
      </c>
      <c r="D1906">
        <v>37031</v>
      </c>
      <c r="E1906">
        <v>13546.83</v>
      </c>
      <c r="F1906" s="21">
        <v>0</v>
      </c>
      <c r="I1906" s="21">
        <f>VLOOKUP($C1906,Inputs!$A$3:$G$53,2,FALSE)</f>
        <v>13.31</v>
      </c>
      <c r="J1906" s="21">
        <f>VLOOKUP($C1906,Inputs!$A$3:$G$53,3,FALSE)</f>
        <v>2.407</v>
      </c>
      <c r="K1906">
        <f>VLOOKUP($C1906,Inputs!$A$3:$G$53,4,FALSE)</f>
        <v>8.2000000000000003E-2</v>
      </c>
      <c r="L1906">
        <f>IF(ISBLANK(H1906),VLOOKUP($C1906,Inputs!$A$3:$G$53,5,FALSE),H1906)</f>
        <v>45.579085714285725</v>
      </c>
      <c r="M1906">
        <f>VLOOKUP($C1906,Inputs!$A$3:$G$53,7,FALSE)</f>
        <v>0</v>
      </c>
      <c r="N1906">
        <f t="shared" si="29"/>
        <v>220</v>
      </c>
      <c r="O1906">
        <f>VLOOKUP($C1906,Inputs!$A$3:$G$53,5,FALSE)</f>
        <v>45.579085714285725</v>
      </c>
      <c r="P1906">
        <f>VLOOKUP(C1906,Depack!A$1:B$51,2,FALSE)</f>
        <v>8.4280912186299943</v>
      </c>
    </row>
    <row r="1907" spans="1:16" x14ac:dyDescent="0.2">
      <c r="A1907">
        <v>1904</v>
      </c>
      <c r="B1907" t="s">
        <v>4379</v>
      </c>
      <c r="C1907" t="s">
        <v>43</v>
      </c>
      <c r="D1907">
        <v>37033</v>
      </c>
      <c r="E1907">
        <v>3618.72</v>
      </c>
      <c r="F1907" s="21">
        <v>0</v>
      </c>
      <c r="I1907" s="21">
        <f>VLOOKUP($C1907,Inputs!$A$3:$G$53,2,FALSE)</f>
        <v>13.31</v>
      </c>
      <c r="J1907" s="21">
        <f>VLOOKUP($C1907,Inputs!$A$3:$G$53,3,FALSE)</f>
        <v>2.407</v>
      </c>
      <c r="K1907">
        <f>VLOOKUP($C1907,Inputs!$A$3:$G$53,4,FALSE)</f>
        <v>8.2000000000000003E-2</v>
      </c>
      <c r="L1907">
        <f>IF(ISBLANK(H1907),VLOOKUP($C1907,Inputs!$A$3:$G$53,5,FALSE),H1907)</f>
        <v>45.579085714285725</v>
      </c>
      <c r="M1907">
        <f>VLOOKUP($C1907,Inputs!$A$3:$G$53,7,FALSE)</f>
        <v>0</v>
      </c>
      <c r="N1907">
        <f t="shared" si="29"/>
        <v>220</v>
      </c>
      <c r="O1907">
        <f>VLOOKUP($C1907,Inputs!$A$3:$G$53,5,FALSE)</f>
        <v>45.579085714285725</v>
      </c>
      <c r="P1907">
        <f>VLOOKUP(C1907,Depack!A$1:B$51,2,FALSE)</f>
        <v>8.4280912186299943</v>
      </c>
    </row>
    <row r="1908" spans="1:16" x14ac:dyDescent="0.2">
      <c r="A1908">
        <v>1905</v>
      </c>
      <c r="B1908" t="s">
        <v>2132</v>
      </c>
      <c r="C1908" t="s">
        <v>43</v>
      </c>
      <c r="D1908">
        <v>37035</v>
      </c>
      <c r="E1908">
        <v>31594.32</v>
      </c>
      <c r="F1908" s="21">
        <v>4</v>
      </c>
      <c r="G1908" s="21">
        <v>286</v>
      </c>
      <c r="H1908" s="21">
        <v>8.25</v>
      </c>
      <c r="I1908" s="21">
        <f>VLOOKUP($C1908,Inputs!$A$3:$G$53,2,FALSE)</f>
        <v>13.31</v>
      </c>
      <c r="J1908" s="21">
        <f>VLOOKUP($C1908,Inputs!$A$3:$G$53,3,FALSE)</f>
        <v>2.407</v>
      </c>
      <c r="K1908">
        <f>VLOOKUP($C1908,Inputs!$A$3:$G$53,4,FALSE)</f>
        <v>8.2000000000000003E-2</v>
      </c>
      <c r="L1908">
        <f>IF(ISBLANK(H1908),VLOOKUP($C1908,Inputs!$A$3:$G$53,5,FALSE),H1908)</f>
        <v>8.25</v>
      </c>
      <c r="M1908">
        <f>VLOOKUP($C1908,Inputs!$A$3:$G$53,7,FALSE)</f>
        <v>0</v>
      </c>
      <c r="N1908">
        <f t="shared" si="29"/>
        <v>286</v>
      </c>
      <c r="O1908">
        <f>VLOOKUP($C1908,Inputs!$A$3:$G$53,5,FALSE)</f>
        <v>45.579085714285725</v>
      </c>
      <c r="P1908">
        <f>VLOOKUP(C1908,Depack!A$1:B$51,2,FALSE)</f>
        <v>8.4280912186299943</v>
      </c>
    </row>
    <row r="1909" spans="1:16" x14ac:dyDescent="0.2">
      <c r="A1909">
        <v>1906</v>
      </c>
      <c r="B1909" t="s">
        <v>3589</v>
      </c>
      <c r="C1909" t="s">
        <v>43</v>
      </c>
      <c r="D1909">
        <v>37037</v>
      </c>
      <c r="E1909">
        <v>11360.82</v>
      </c>
      <c r="F1909" s="21">
        <v>2</v>
      </c>
      <c r="G1909" s="21">
        <v>260</v>
      </c>
      <c r="H1909" s="21">
        <v>10</v>
      </c>
      <c r="I1909" s="21">
        <f>VLOOKUP($C1909,Inputs!$A$3:$G$53,2,FALSE)</f>
        <v>13.31</v>
      </c>
      <c r="J1909" s="21">
        <f>VLOOKUP($C1909,Inputs!$A$3:$G$53,3,FALSE)</f>
        <v>2.407</v>
      </c>
      <c r="K1909">
        <f>VLOOKUP($C1909,Inputs!$A$3:$G$53,4,FALSE)</f>
        <v>8.2000000000000003E-2</v>
      </c>
      <c r="L1909">
        <f>IF(ISBLANK(H1909),VLOOKUP($C1909,Inputs!$A$3:$G$53,5,FALSE),H1909)</f>
        <v>10</v>
      </c>
      <c r="M1909">
        <f>VLOOKUP($C1909,Inputs!$A$3:$G$53,7,FALSE)</f>
        <v>0</v>
      </c>
      <c r="N1909">
        <f t="shared" si="29"/>
        <v>260</v>
      </c>
      <c r="O1909">
        <f>VLOOKUP($C1909,Inputs!$A$3:$G$53,5,FALSE)</f>
        <v>45.579085714285725</v>
      </c>
      <c r="P1909">
        <f>VLOOKUP(C1909,Depack!A$1:B$51,2,FALSE)</f>
        <v>8.4280912186299943</v>
      </c>
    </row>
    <row r="1910" spans="1:16" x14ac:dyDescent="0.2">
      <c r="A1910">
        <v>1907</v>
      </c>
      <c r="B1910" t="s">
        <v>3301</v>
      </c>
      <c r="C1910" t="s">
        <v>43</v>
      </c>
      <c r="D1910">
        <v>37039</v>
      </c>
      <c r="E1910">
        <v>4727.72</v>
      </c>
      <c r="F1910" s="21">
        <v>1</v>
      </c>
      <c r="G1910" s="21">
        <v>312</v>
      </c>
      <c r="H1910" s="21">
        <v>57</v>
      </c>
      <c r="I1910" s="21">
        <f>VLOOKUP($C1910,Inputs!$A$3:$G$53,2,FALSE)</f>
        <v>13.31</v>
      </c>
      <c r="J1910" s="21">
        <f>VLOOKUP($C1910,Inputs!$A$3:$G$53,3,FALSE)</f>
        <v>2.407</v>
      </c>
      <c r="K1910">
        <f>VLOOKUP($C1910,Inputs!$A$3:$G$53,4,FALSE)</f>
        <v>8.2000000000000003E-2</v>
      </c>
      <c r="L1910">
        <f>IF(ISBLANK(H1910),VLOOKUP($C1910,Inputs!$A$3:$G$53,5,FALSE),H1910)</f>
        <v>57</v>
      </c>
      <c r="M1910">
        <f>VLOOKUP($C1910,Inputs!$A$3:$G$53,7,FALSE)</f>
        <v>0</v>
      </c>
      <c r="N1910">
        <f t="shared" si="29"/>
        <v>312</v>
      </c>
      <c r="O1910">
        <f>VLOOKUP($C1910,Inputs!$A$3:$G$53,5,FALSE)</f>
        <v>45.579085714285725</v>
      </c>
      <c r="P1910">
        <f>VLOOKUP(C1910,Depack!A$1:B$51,2,FALSE)</f>
        <v>8.4280912186299943</v>
      </c>
    </row>
    <row r="1911" spans="1:16" x14ac:dyDescent="0.2">
      <c r="A1911">
        <v>1908</v>
      </c>
      <c r="B1911" t="s">
        <v>4380</v>
      </c>
      <c r="C1911" t="s">
        <v>43</v>
      </c>
      <c r="D1911">
        <v>37041</v>
      </c>
      <c r="E1911">
        <v>2844.99</v>
      </c>
      <c r="F1911" s="21">
        <v>0</v>
      </c>
      <c r="I1911" s="21">
        <f>VLOOKUP($C1911,Inputs!$A$3:$G$53,2,FALSE)</f>
        <v>13.31</v>
      </c>
      <c r="J1911" s="21">
        <f>VLOOKUP($C1911,Inputs!$A$3:$G$53,3,FALSE)</f>
        <v>2.407</v>
      </c>
      <c r="K1911">
        <f>VLOOKUP($C1911,Inputs!$A$3:$G$53,4,FALSE)</f>
        <v>8.2000000000000003E-2</v>
      </c>
      <c r="L1911">
        <f>IF(ISBLANK(H1911),VLOOKUP($C1911,Inputs!$A$3:$G$53,5,FALSE),H1911)</f>
        <v>45.579085714285725</v>
      </c>
      <c r="M1911">
        <f>VLOOKUP($C1911,Inputs!$A$3:$G$53,7,FALSE)</f>
        <v>0</v>
      </c>
      <c r="N1911">
        <f t="shared" si="29"/>
        <v>220</v>
      </c>
      <c r="O1911">
        <f>VLOOKUP($C1911,Inputs!$A$3:$G$53,5,FALSE)</f>
        <v>45.579085714285725</v>
      </c>
      <c r="P1911">
        <f>VLOOKUP(C1911,Depack!A$1:B$51,2,FALSE)</f>
        <v>8.4280912186299943</v>
      </c>
    </row>
    <row r="1912" spans="1:16" x14ac:dyDescent="0.2">
      <c r="A1912">
        <v>1909</v>
      </c>
      <c r="B1912" t="s">
        <v>1335</v>
      </c>
      <c r="C1912" t="s">
        <v>43</v>
      </c>
      <c r="D1912">
        <v>37043</v>
      </c>
      <c r="E1912">
        <v>1678.22</v>
      </c>
      <c r="F1912" s="21">
        <v>0</v>
      </c>
      <c r="I1912" s="21">
        <f>VLOOKUP($C1912,Inputs!$A$3:$G$53,2,FALSE)</f>
        <v>13.31</v>
      </c>
      <c r="J1912" s="21">
        <f>VLOOKUP($C1912,Inputs!$A$3:$G$53,3,FALSE)</f>
        <v>2.407</v>
      </c>
      <c r="K1912">
        <f>VLOOKUP($C1912,Inputs!$A$3:$G$53,4,FALSE)</f>
        <v>8.2000000000000003E-2</v>
      </c>
      <c r="L1912">
        <f>IF(ISBLANK(H1912),VLOOKUP($C1912,Inputs!$A$3:$G$53,5,FALSE),H1912)</f>
        <v>45.579085714285725</v>
      </c>
      <c r="M1912">
        <f>VLOOKUP($C1912,Inputs!$A$3:$G$53,7,FALSE)</f>
        <v>0</v>
      </c>
      <c r="N1912">
        <f t="shared" si="29"/>
        <v>220</v>
      </c>
      <c r="O1912">
        <f>VLOOKUP($C1912,Inputs!$A$3:$G$53,5,FALSE)</f>
        <v>45.579085714285725</v>
      </c>
      <c r="P1912">
        <f>VLOOKUP(C1912,Depack!A$1:B$51,2,FALSE)</f>
        <v>8.4280912186299943</v>
      </c>
    </row>
    <row r="1913" spans="1:16" x14ac:dyDescent="0.2">
      <c r="A1913">
        <v>1910</v>
      </c>
      <c r="B1913" t="s">
        <v>2181</v>
      </c>
      <c r="C1913" t="s">
        <v>43</v>
      </c>
      <c r="D1913">
        <v>37045</v>
      </c>
      <c r="E1913">
        <v>17354.580000000002</v>
      </c>
      <c r="F1913" s="21">
        <v>3</v>
      </c>
      <c r="G1913" s="21">
        <v>312</v>
      </c>
      <c r="H1913" s="21">
        <v>25.1</v>
      </c>
      <c r="I1913" s="21">
        <f>VLOOKUP($C1913,Inputs!$A$3:$G$53,2,FALSE)</f>
        <v>13.31</v>
      </c>
      <c r="J1913" s="21">
        <f>VLOOKUP($C1913,Inputs!$A$3:$G$53,3,FALSE)</f>
        <v>2.407</v>
      </c>
      <c r="K1913">
        <f>VLOOKUP($C1913,Inputs!$A$3:$G$53,4,FALSE)</f>
        <v>8.2000000000000003E-2</v>
      </c>
      <c r="L1913">
        <f>IF(ISBLANK(H1913),VLOOKUP($C1913,Inputs!$A$3:$G$53,5,FALSE),H1913)</f>
        <v>25.1</v>
      </c>
      <c r="M1913">
        <f>VLOOKUP($C1913,Inputs!$A$3:$G$53,7,FALSE)</f>
        <v>0</v>
      </c>
      <c r="N1913">
        <f t="shared" si="29"/>
        <v>312</v>
      </c>
      <c r="O1913">
        <f>VLOOKUP($C1913,Inputs!$A$3:$G$53,5,FALSE)</f>
        <v>45.579085714285725</v>
      </c>
      <c r="P1913">
        <f>VLOOKUP(C1913,Depack!A$1:B$51,2,FALSE)</f>
        <v>8.4280912186299943</v>
      </c>
    </row>
    <row r="1914" spans="1:16" x14ac:dyDescent="0.2">
      <c r="A1914">
        <v>1911</v>
      </c>
      <c r="B1914" t="s">
        <v>2615</v>
      </c>
      <c r="C1914" t="s">
        <v>43</v>
      </c>
      <c r="D1914">
        <v>37047</v>
      </c>
      <c r="E1914">
        <v>9715.84</v>
      </c>
      <c r="F1914" s="21">
        <v>0</v>
      </c>
      <c r="I1914" s="21">
        <f>VLOOKUP($C1914,Inputs!$A$3:$G$53,2,FALSE)</f>
        <v>13.31</v>
      </c>
      <c r="J1914" s="21">
        <f>VLOOKUP($C1914,Inputs!$A$3:$G$53,3,FALSE)</f>
        <v>2.407</v>
      </c>
      <c r="K1914">
        <f>VLOOKUP($C1914,Inputs!$A$3:$G$53,4,FALSE)</f>
        <v>8.2000000000000003E-2</v>
      </c>
      <c r="L1914">
        <f>IF(ISBLANK(H1914),VLOOKUP($C1914,Inputs!$A$3:$G$53,5,FALSE),H1914)</f>
        <v>45.579085714285725</v>
      </c>
      <c r="M1914">
        <f>VLOOKUP($C1914,Inputs!$A$3:$G$53,7,FALSE)</f>
        <v>0</v>
      </c>
      <c r="N1914">
        <f t="shared" si="29"/>
        <v>220</v>
      </c>
      <c r="O1914">
        <f>VLOOKUP($C1914,Inputs!$A$3:$G$53,5,FALSE)</f>
        <v>45.579085714285725</v>
      </c>
      <c r="P1914">
        <f>VLOOKUP(C1914,Depack!A$1:B$51,2,FALSE)</f>
        <v>8.4280912186299943</v>
      </c>
    </row>
    <row r="1915" spans="1:16" x14ac:dyDescent="0.2">
      <c r="A1915">
        <v>1912</v>
      </c>
      <c r="B1915" t="s">
        <v>4381</v>
      </c>
      <c r="C1915" t="s">
        <v>43</v>
      </c>
      <c r="D1915">
        <v>37049</v>
      </c>
      <c r="E1915">
        <v>19086.68</v>
      </c>
      <c r="F1915" s="21">
        <v>9</v>
      </c>
      <c r="G1915" s="21">
        <v>231</v>
      </c>
      <c r="H1915" s="21">
        <v>36.574440000000003</v>
      </c>
      <c r="I1915" s="21">
        <f>VLOOKUP($C1915,Inputs!$A$3:$G$53,2,FALSE)</f>
        <v>13.31</v>
      </c>
      <c r="J1915" s="21">
        <f>VLOOKUP($C1915,Inputs!$A$3:$G$53,3,FALSE)</f>
        <v>2.407</v>
      </c>
      <c r="K1915">
        <f>VLOOKUP($C1915,Inputs!$A$3:$G$53,4,FALSE)</f>
        <v>8.2000000000000003E-2</v>
      </c>
      <c r="L1915">
        <f>IF(ISBLANK(H1915),VLOOKUP($C1915,Inputs!$A$3:$G$53,5,FALSE),H1915)</f>
        <v>36.574440000000003</v>
      </c>
      <c r="M1915">
        <f>VLOOKUP($C1915,Inputs!$A$3:$G$53,7,FALSE)</f>
        <v>0</v>
      </c>
      <c r="N1915">
        <f t="shared" si="29"/>
        <v>231</v>
      </c>
      <c r="O1915">
        <f>VLOOKUP($C1915,Inputs!$A$3:$G$53,5,FALSE)</f>
        <v>45.579085714285725</v>
      </c>
      <c r="P1915">
        <f>VLOOKUP(C1915,Depack!A$1:B$51,2,FALSE)</f>
        <v>8.4280912186299943</v>
      </c>
    </row>
    <row r="1916" spans="1:16" x14ac:dyDescent="0.2">
      <c r="A1916">
        <v>1913</v>
      </c>
      <c r="B1916" t="s">
        <v>1863</v>
      </c>
      <c r="C1916" t="s">
        <v>43</v>
      </c>
      <c r="D1916">
        <v>37051</v>
      </c>
      <c r="E1916">
        <v>61806.23</v>
      </c>
      <c r="F1916" s="21">
        <v>5</v>
      </c>
      <c r="G1916" s="21">
        <v>270</v>
      </c>
      <c r="H1916" s="21">
        <v>4.8</v>
      </c>
      <c r="I1916" s="21">
        <f>VLOOKUP($C1916,Inputs!$A$3:$G$53,2,FALSE)</f>
        <v>13.31</v>
      </c>
      <c r="J1916" s="21">
        <f>VLOOKUP($C1916,Inputs!$A$3:$G$53,3,FALSE)</f>
        <v>2.407</v>
      </c>
      <c r="K1916">
        <f>VLOOKUP($C1916,Inputs!$A$3:$G$53,4,FALSE)</f>
        <v>8.2000000000000003E-2</v>
      </c>
      <c r="L1916">
        <f>IF(ISBLANK(H1916),VLOOKUP($C1916,Inputs!$A$3:$G$53,5,FALSE),H1916)</f>
        <v>4.8</v>
      </c>
      <c r="M1916">
        <f>VLOOKUP($C1916,Inputs!$A$3:$G$53,7,FALSE)</f>
        <v>0</v>
      </c>
      <c r="N1916">
        <f t="shared" si="29"/>
        <v>270</v>
      </c>
      <c r="O1916">
        <f>VLOOKUP($C1916,Inputs!$A$3:$G$53,5,FALSE)</f>
        <v>45.579085714285725</v>
      </c>
      <c r="P1916">
        <f>VLOOKUP(C1916,Depack!A$1:B$51,2,FALSE)</f>
        <v>8.4280912186299943</v>
      </c>
    </row>
    <row r="1917" spans="1:16" x14ac:dyDescent="0.2">
      <c r="A1917">
        <v>1914</v>
      </c>
      <c r="B1917" t="s">
        <v>2198</v>
      </c>
      <c r="C1917" t="s">
        <v>43</v>
      </c>
      <c r="D1917">
        <v>37053</v>
      </c>
      <c r="E1917">
        <v>4023.05</v>
      </c>
      <c r="F1917" s="21">
        <v>1</v>
      </c>
      <c r="G1917" s="21">
        <v>260</v>
      </c>
      <c r="H1917" s="21">
        <v>0</v>
      </c>
      <c r="I1917" s="21">
        <f>VLOOKUP($C1917,Inputs!$A$3:$G$53,2,FALSE)</f>
        <v>13.31</v>
      </c>
      <c r="J1917" s="21">
        <f>VLOOKUP($C1917,Inputs!$A$3:$G$53,3,FALSE)</f>
        <v>2.407</v>
      </c>
      <c r="K1917">
        <f>VLOOKUP($C1917,Inputs!$A$3:$G$53,4,FALSE)</f>
        <v>8.2000000000000003E-2</v>
      </c>
      <c r="L1917">
        <f>IF(ISBLANK(H1917),VLOOKUP($C1917,Inputs!$A$3:$G$53,5,FALSE),H1917)</f>
        <v>0</v>
      </c>
      <c r="M1917">
        <f>VLOOKUP($C1917,Inputs!$A$3:$G$53,7,FALSE)</f>
        <v>0</v>
      </c>
      <c r="N1917">
        <f t="shared" si="29"/>
        <v>260</v>
      </c>
      <c r="O1917">
        <f>VLOOKUP($C1917,Inputs!$A$3:$G$53,5,FALSE)</f>
        <v>45.579085714285725</v>
      </c>
      <c r="P1917">
        <f>VLOOKUP(C1917,Depack!A$1:B$51,2,FALSE)</f>
        <v>8.4280912186299943</v>
      </c>
    </row>
    <row r="1918" spans="1:16" x14ac:dyDescent="0.2">
      <c r="A1918">
        <v>1915</v>
      </c>
      <c r="B1918" t="s">
        <v>4382</v>
      </c>
      <c r="C1918" t="s">
        <v>43</v>
      </c>
      <c r="D1918">
        <v>37055</v>
      </c>
      <c r="E1918">
        <v>8637.06</v>
      </c>
      <c r="F1918" s="21">
        <v>2</v>
      </c>
      <c r="G1918" s="21">
        <v>312</v>
      </c>
      <c r="H1918" s="21">
        <v>32.5</v>
      </c>
      <c r="I1918" s="21">
        <f>VLOOKUP($C1918,Inputs!$A$3:$G$53,2,FALSE)</f>
        <v>13.31</v>
      </c>
      <c r="J1918" s="21">
        <f>VLOOKUP($C1918,Inputs!$A$3:$G$53,3,FALSE)</f>
        <v>2.407</v>
      </c>
      <c r="K1918">
        <f>VLOOKUP($C1918,Inputs!$A$3:$G$53,4,FALSE)</f>
        <v>8.2000000000000003E-2</v>
      </c>
      <c r="L1918">
        <f>IF(ISBLANK(H1918),VLOOKUP($C1918,Inputs!$A$3:$G$53,5,FALSE),H1918)</f>
        <v>32.5</v>
      </c>
      <c r="M1918">
        <f>VLOOKUP($C1918,Inputs!$A$3:$G$53,7,FALSE)</f>
        <v>0</v>
      </c>
      <c r="N1918">
        <f t="shared" si="29"/>
        <v>312</v>
      </c>
      <c r="O1918">
        <f>VLOOKUP($C1918,Inputs!$A$3:$G$53,5,FALSE)</f>
        <v>45.579085714285725</v>
      </c>
      <c r="P1918">
        <f>VLOOKUP(C1918,Depack!A$1:B$51,2,FALSE)</f>
        <v>8.4280912186299943</v>
      </c>
    </row>
    <row r="1919" spans="1:16" x14ac:dyDescent="0.2">
      <c r="A1919">
        <v>1916</v>
      </c>
      <c r="B1919" t="s">
        <v>4383</v>
      </c>
      <c r="C1919" t="s">
        <v>43</v>
      </c>
      <c r="D1919">
        <v>37057</v>
      </c>
      <c r="E1919">
        <v>28273.16</v>
      </c>
      <c r="F1919" s="21">
        <v>1</v>
      </c>
      <c r="G1919" s="21">
        <v>312</v>
      </c>
      <c r="H1919" s="21">
        <v>36</v>
      </c>
      <c r="I1919" s="21">
        <f>VLOOKUP($C1919,Inputs!$A$3:$G$53,2,FALSE)</f>
        <v>13.31</v>
      </c>
      <c r="J1919" s="21">
        <f>VLOOKUP($C1919,Inputs!$A$3:$G$53,3,FALSE)</f>
        <v>2.407</v>
      </c>
      <c r="K1919">
        <f>VLOOKUP($C1919,Inputs!$A$3:$G$53,4,FALSE)</f>
        <v>8.2000000000000003E-2</v>
      </c>
      <c r="L1919">
        <f>IF(ISBLANK(H1919),VLOOKUP($C1919,Inputs!$A$3:$G$53,5,FALSE),H1919)</f>
        <v>36</v>
      </c>
      <c r="M1919">
        <f>VLOOKUP($C1919,Inputs!$A$3:$G$53,7,FALSE)</f>
        <v>0</v>
      </c>
      <c r="N1919">
        <f t="shared" si="29"/>
        <v>312</v>
      </c>
      <c r="O1919">
        <f>VLOOKUP($C1919,Inputs!$A$3:$G$53,5,FALSE)</f>
        <v>45.579085714285725</v>
      </c>
      <c r="P1919">
        <f>VLOOKUP(C1919,Depack!A$1:B$51,2,FALSE)</f>
        <v>8.4280912186299943</v>
      </c>
    </row>
    <row r="1920" spans="1:16" x14ac:dyDescent="0.2">
      <c r="A1920">
        <v>1917</v>
      </c>
      <c r="B1920" t="s">
        <v>4384</v>
      </c>
      <c r="C1920" t="s">
        <v>43</v>
      </c>
      <c r="D1920">
        <v>37059</v>
      </c>
      <c r="E1920">
        <v>7145.05</v>
      </c>
      <c r="F1920" s="21">
        <v>0</v>
      </c>
      <c r="I1920" s="21">
        <f>VLOOKUP($C1920,Inputs!$A$3:$G$53,2,FALSE)</f>
        <v>13.31</v>
      </c>
      <c r="J1920" s="21">
        <f>VLOOKUP($C1920,Inputs!$A$3:$G$53,3,FALSE)</f>
        <v>2.407</v>
      </c>
      <c r="K1920">
        <f>VLOOKUP($C1920,Inputs!$A$3:$G$53,4,FALSE)</f>
        <v>8.2000000000000003E-2</v>
      </c>
      <c r="L1920">
        <f>IF(ISBLANK(H1920),VLOOKUP($C1920,Inputs!$A$3:$G$53,5,FALSE),H1920)</f>
        <v>45.579085714285725</v>
      </c>
      <c r="M1920">
        <f>VLOOKUP($C1920,Inputs!$A$3:$G$53,7,FALSE)</f>
        <v>0</v>
      </c>
      <c r="N1920">
        <f t="shared" si="29"/>
        <v>220</v>
      </c>
      <c r="O1920">
        <f>VLOOKUP($C1920,Inputs!$A$3:$G$53,5,FALSE)</f>
        <v>45.579085714285725</v>
      </c>
      <c r="P1920">
        <f>VLOOKUP(C1920,Depack!A$1:B$51,2,FALSE)</f>
        <v>8.4280912186299943</v>
      </c>
    </row>
    <row r="1921" spans="1:16" x14ac:dyDescent="0.2">
      <c r="A1921">
        <v>1918</v>
      </c>
      <c r="B1921" t="s">
        <v>4385</v>
      </c>
      <c r="C1921" t="s">
        <v>43</v>
      </c>
      <c r="D1921">
        <v>37061</v>
      </c>
      <c r="E1921">
        <v>11860.07</v>
      </c>
      <c r="F1921" s="21">
        <v>0</v>
      </c>
      <c r="I1921" s="21">
        <f>VLOOKUP($C1921,Inputs!$A$3:$G$53,2,FALSE)</f>
        <v>13.31</v>
      </c>
      <c r="J1921" s="21">
        <f>VLOOKUP($C1921,Inputs!$A$3:$G$53,3,FALSE)</f>
        <v>2.407</v>
      </c>
      <c r="K1921">
        <f>VLOOKUP($C1921,Inputs!$A$3:$G$53,4,FALSE)</f>
        <v>8.2000000000000003E-2</v>
      </c>
      <c r="L1921">
        <f>IF(ISBLANK(H1921),VLOOKUP($C1921,Inputs!$A$3:$G$53,5,FALSE),H1921)</f>
        <v>45.579085714285725</v>
      </c>
      <c r="M1921">
        <f>VLOOKUP($C1921,Inputs!$A$3:$G$53,7,FALSE)</f>
        <v>0</v>
      </c>
      <c r="N1921">
        <f t="shared" si="29"/>
        <v>220</v>
      </c>
      <c r="O1921">
        <f>VLOOKUP($C1921,Inputs!$A$3:$G$53,5,FALSE)</f>
        <v>45.579085714285725</v>
      </c>
      <c r="P1921">
        <f>VLOOKUP(C1921,Depack!A$1:B$51,2,FALSE)</f>
        <v>8.4280912186299943</v>
      </c>
    </row>
    <row r="1922" spans="1:16" x14ac:dyDescent="0.2">
      <c r="A1922">
        <v>1919</v>
      </c>
      <c r="B1922" t="s">
        <v>4386</v>
      </c>
      <c r="C1922" t="s">
        <v>43</v>
      </c>
      <c r="D1922">
        <v>37063</v>
      </c>
      <c r="E1922">
        <v>57079.8</v>
      </c>
      <c r="F1922" s="21">
        <v>3</v>
      </c>
      <c r="G1922" s="21">
        <v>277</v>
      </c>
      <c r="H1922" s="21">
        <v>0</v>
      </c>
      <c r="I1922" s="21">
        <f>VLOOKUP($C1922,Inputs!$A$3:$G$53,2,FALSE)</f>
        <v>13.31</v>
      </c>
      <c r="J1922" s="21">
        <f>VLOOKUP($C1922,Inputs!$A$3:$G$53,3,FALSE)</f>
        <v>2.407</v>
      </c>
      <c r="K1922">
        <f>VLOOKUP($C1922,Inputs!$A$3:$G$53,4,FALSE)</f>
        <v>8.2000000000000003E-2</v>
      </c>
      <c r="L1922">
        <f>IF(ISBLANK(H1922),VLOOKUP($C1922,Inputs!$A$3:$G$53,5,FALSE),H1922)</f>
        <v>0</v>
      </c>
      <c r="M1922">
        <f>VLOOKUP($C1922,Inputs!$A$3:$G$53,7,FALSE)</f>
        <v>0</v>
      </c>
      <c r="N1922">
        <f t="shared" si="29"/>
        <v>277</v>
      </c>
      <c r="O1922">
        <f>VLOOKUP($C1922,Inputs!$A$3:$G$53,5,FALSE)</f>
        <v>45.579085714285725</v>
      </c>
      <c r="P1922">
        <f>VLOOKUP(C1922,Depack!A$1:B$51,2,FALSE)</f>
        <v>8.4280912186299943</v>
      </c>
    </row>
    <row r="1923" spans="1:16" x14ac:dyDescent="0.2">
      <c r="A1923">
        <v>1920</v>
      </c>
      <c r="B1923" t="s">
        <v>4387</v>
      </c>
      <c r="C1923" t="s">
        <v>43</v>
      </c>
      <c r="D1923">
        <v>37065</v>
      </c>
      <c r="E1923">
        <v>9475.7099999999991</v>
      </c>
      <c r="F1923" s="21">
        <v>0</v>
      </c>
      <c r="I1923" s="21">
        <f>VLOOKUP($C1923,Inputs!$A$3:$G$53,2,FALSE)</f>
        <v>13.31</v>
      </c>
      <c r="J1923" s="21">
        <f>VLOOKUP($C1923,Inputs!$A$3:$G$53,3,FALSE)</f>
        <v>2.407</v>
      </c>
      <c r="K1923">
        <f>VLOOKUP($C1923,Inputs!$A$3:$G$53,4,FALSE)</f>
        <v>8.2000000000000003E-2</v>
      </c>
      <c r="L1923">
        <f>IF(ISBLANK(H1923),VLOOKUP($C1923,Inputs!$A$3:$G$53,5,FALSE),H1923)</f>
        <v>45.579085714285725</v>
      </c>
      <c r="M1923">
        <f>VLOOKUP($C1923,Inputs!$A$3:$G$53,7,FALSE)</f>
        <v>0</v>
      </c>
      <c r="N1923">
        <f t="shared" ref="N1923:N1986" si="30">IF(ISBLANK(G1923),220,G1923)</f>
        <v>220</v>
      </c>
      <c r="O1923">
        <f>VLOOKUP($C1923,Inputs!$A$3:$G$53,5,FALSE)</f>
        <v>45.579085714285725</v>
      </c>
      <c r="P1923">
        <f>VLOOKUP(C1923,Depack!A$1:B$51,2,FALSE)</f>
        <v>8.4280912186299943</v>
      </c>
    </row>
    <row r="1924" spans="1:16" x14ac:dyDescent="0.2">
      <c r="A1924">
        <v>1921</v>
      </c>
      <c r="B1924" t="s">
        <v>3609</v>
      </c>
      <c r="C1924" t="s">
        <v>43</v>
      </c>
      <c r="D1924">
        <v>37067</v>
      </c>
      <c r="E1924">
        <v>70588.13</v>
      </c>
      <c r="F1924" s="21">
        <v>5</v>
      </c>
      <c r="G1924" s="21">
        <v>270</v>
      </c>
      <c r="H1924" s="21">
        <v>6.8</v>
      </c>
      <c r="I1924" s="21">
        <f>VLOOKUP($C1924,Inputs!$A$3:$G$53,2,FALSE)</f>
        <v>13.31</v>
      </c>
      <c r="J1924" s="21">
        <f>VLOOKUP($C1924,Inputs!$A$3:$G$53,3,FALSE)</f>
        <v>2.407</v>
      </c>
      <c r="K1924">
        <f>VLOOKUP($C1924,Inputs!$A$3:$G$53,4,FALSE)</f>
        <v>8.2000000000000003E-2</v>
      </c>
      <c r="L1924">
        <f>IF(ISBLANK(H1924),VLOOKUP($C1924,Inputs!$A$3:$G$53,5,FALSE),H1924)</f>
        <v>6.8</v>
      </c>
      <c r="M1924">
        <f>VLOOKUP($C1924,Inputs!$A$3:$G$53,7,FALSE)</f>
        <v>0</v>
      </c>
      <c r="N1924">
        <f t="shared" si="30"/>
        <v>270</v>
      </c>
      <c r="O1924">
        <f>VLOOKUP($C1924,Inputs!$A$3:$G$53,5,FALSE)</f>
        <v>45.579085714285725</v>
      </c>
      <c r="P1924">
        <f>VLOOKUP(C1924,Depack!A$1:B$51,2,FALSE)</f>
        <v>8.4280912186299943</v>
      </c>
    </row>
    <row r="1925" spans="1:16" x14ac:dyDescent="0.2">
      <c r="A1925">
        <v>1922</v>
      </c>
      <c r="B1925" t="s">
        <v>2616</v>
      </c>
      <c r="C1925" t="s">
        <v>43</v>
      </c>
      <c r="D1925">
        <v>37069</v>
      </c>
      <c r="E1925">
        <v>9507.7000000000007</v>
      </c>
      <c r="F1925" s="21">
        <v>0</v>
      </c>
      <c r="I1925" s="21">
        <f>VLOOKUP($C1925,Inputs!$A$3:$G$53,2,FALSE)</f>
        <v>13.31</v>
      </c>
      <c r="J1925" s="21">
        <f>VLOOKUP($C1925,Inputs!$A$3:$G$53,3,FALSE)</f>
        <v>2.407</v>
      </c>
      <c r="K1925">
        <f>VLOOKUP($C1925,Inputs!$A$3:$G$53,4,FALSE)</f>
        <v>8.2000000000000003E-2</v>
      </c>
      <c r="L1925">
        <f>IF(ISBLANK(H1925),VLOOKUP($C1925,Inputs!$A$3:$G$53,5,FALSE),H1925)</f>
        <v>45.579085714285725</v>
      </c>
      <c r="M1925">
        <f>VLOOKUP($C1925,Inputs!$A$3:$G$53,7,FALSE)</f>
        <v>0</v>
      </c>
      <c r="N1925">
        <f t="shared" si="30"/>
        <v>220</v>
      </c>
      <c r="O1925">
        <f>VLOOKUP($C1925,Inputs!$A$3:$G$53,5,FALSE)</f>
        <v>45.579085714285725</v>
      </c>
      <c r="P1925">
        <f>VLOOKUP(C1925,Depack!A$1:B$51,2,FALSE)</f>
        <v>8.4280912186299943</v>
      </c>
    </row>
    <row r="1926" spans="1:16" x14ac:dyDescent="0.2">
      <c r="A1926">
        <v>1923</v>
      </c>
      <c r="B1926" t="s">
        <v>4388</v>
      </c>
      <c r="C1926" t="s">
        <v>43</v>
      </c>
      <c r="D1926">
        <v>37071</v>
      </c>
      <c r="E1926">
        <v>37910.07</v>
      </c>
      <c r="F1926" s="21">
        <v>2</v>
      </c>
      <c r="G1926" s="21">
        <v>286</v>
      </c>
      <c r="H1926" s="21">
        <v>17.5</v>
      </c>
      <c r="I1926" s="21">
        <f>VLOOKUP($C1926,Inputs!$A$3:$G$53,2,FALSE)</f>
        <v>13.31</v>
      </c>
      <c r="J1926" s="21">
        <f>VLOOKUP($C1926,Inputs!$A$3:$G$53,3,FALSE)</f>
        <v>2.407</v>
      </c>
      <c r="K1926">
        <f>VLOOKUP($C1926,Inputs!$A$3:$G$53,4,FALSE)</f>
        <v>8.2000000000000003E-2</v>
      </c>
      <c r="L1926">
        <f>IF(ISBLANK(H1926),VLOOKUP($C1926,Inputs!$A$3:$G$53,5,FALSE),H1926)</f>
        <v>17.5</v>
      </c>
      <c r="M1926">
        <f>VLOOKUP($C1926,Inputs!$A$3:$G$53,7,FALSE)</f>
        <v>0</v>
      </c>
      <c r="N1926">
        <f t="shared" si="30"/>
        <v>286</v>
      </c>
      <c r="O1926">
        <f>VLOOKUP($C1926,Inputs!$A$3:$G$53,5,FALSE)</f>
        <v>45.579085714285725</v>
      </c>
      <c r="P1926">
        <f>VLOOKUP(C1926,Depack!A$1:B$51,2,FALSE)</f>
        <v>8.4280912186299943</v>
      </c>
    </row>
    <row r="1927" spans="1:16" x14ac:dyDescent="0.2">
      <c r="A1927">
        <v>1924</v>
      </c>
      <c r="B1927" t="s">
        <v>4389</v>
      </c>
      <c r="C1927" t="s">
        <v>43</v>
      </c>
      <c r="D1927">
        <v>37073</v>
      </c>
      <c r="E1927">
        <v>1759.67</v>
      </c>
      <c r="F1927" s="21">
        <v>0</v>
      </c>
      <c r="I1927" s="21">
        <f>VLOOKUP($C1927,Inputs!$A$3:$G$53,2,FALSE)</f>
        <v>13.31</v>
      </c>
      <c r="J1927" s="21">
        <f>VLOOKUP($C1927,Inputs!$A$3:$G$53,3,FALSE)</f>
        <v>2.407</v>
      </c>
      <c r="K1927">
        <f>VLOOKUP($C1927,Inputs!$A$3:$G$53,4,FALSE)</f>
        <v>8.2000000000000003E-2</v>
      </c>
      <c r="L1927">
        <f>IF(ISBLANK(H1927),VLOOKUP($C1927,Inputs!$A$3:$G$53,5,FALSE),H1927)</f>
        <v>45.579085714285725</v>
      </c>
      <c r="M1927">
        <f>VLOOKUP($C1927,Inputs!$A$3:$G$53,7,FALSE)</f>
        <v>0</v>
      </c>
      <c r="N1927">
        <f t="shared" si="30"/>
        <v>220</v>
      </c>
      <c r="O1927">
        <f>VLOOKUP($C1927,Inputs!$A$3:$G$53,5,FALSE)</f>
        <v>45.579085714285725</v>
      </c>
      <c r="P1927">
        <f>VLOOKUP(C1927,Depack!A$1:B$51,2,FALSE)</f>
        <v>8.4280912186299943</v>
      </c>
    </row>
    <row r="1928" spans="1:16" x14ac:dyDescent="0.2">
      <c r="A1928">
        <v>1925</v>
      </c>
      <c r="B1928" t="s">
        <v>3377</v>
      </c>
      <c r="C1928" t="s">
        <v>43</v>
      </c>
      <c r="D1928">
        <v>37075</v>
      </c>
      <c r="E1928">
        <v>1467.63</v>
      </c>
      <c r="F1928" s="21">
        <v>0</v>
      </c>
      <c r="I1928" s="21">
        <f>VLOOKUP($C1928,Inputs!$A$3:$G$53,2,FALSE)</f>
        <v>13.31</v>
      </c>
      <c r="J1928" s="21">
        <f>VLOOKUP($C1928,Inputs!$A$3:$G$53,3,FALSE)</f>
        <v>2.407</v>
      </c>
      <c r="K1928">
        <f>VLOOKUP($C1928,Inputs!$A$3:$G$53,4,FALSE)</f>
        <v>8.2000000000000003E-2</v>
      </c>
      <c r="L1928">
        <f>IF(ISBLANK(H1928),VLOOKUP($C1928,Inputs!$A$3:$G$53,5,FALSE),H1928)</f>
        <v>45.579085714285725</v>
      </c>
      <c r="M1928">
        <f>VLOOKUP($C1928,Inputs!$A$3:$G$53,7,FALSE)</f>
        <v>0</v>
      </c>
      <c r="N1928">
        <f t="shared" si="30"/>
        <v>220</v>
      </c>
      <c r="O1928">
        <f>VLOOKUP($C1928,Inputs!$A$3:$G$53,5,FALSE)</f>
        <v>45.579085714285725</v>
      </c>
      <c r="P1928">
        <f>VLOOKUP(C1928,Depack!A$1:B$51,2,FALSE)</f>
        <v>8.4280912186299943</v>
      </c>
    </row>
    <row r="1929" spans="1:16" x14ac:dyDescent="0.2">
      <c r="A1929">
        <v>1926</v>
      </c>
      <c r="B1929" t="s">
        <v>4390</v>
      </c>
      <c r="C1929" t="s">
        <v>43</v>
      </c>
      <c r="D1929">
        <v>37077</v>
      </c>
      <c r="E1929">
        <v>10435.64</v>
      </c>
      <c r="F1929" s="21">
        <v>0</v>
      </c>
      <c r="I1929" s="21">
        <f>VLOOKUP($C1929,Inputs!$A$3:$G$53,2,FALSE)</f>
        <v>13.31</v>
      </c>
      <c r="J1929" s="21">
        <f>VLOOKUP($C1929,Inputs!$A$3:$G$53,3,FALSE)</f>
        <v>2.407</v>
      </c>
      <c r="K1929">
        <f>VLOOKUP($C1929,Inputs!$A$3:$G$53,4,FALSE)</f>
        <v>8.2000000000000003E-2</v>
      </c>
      <c r="L1929">
        <f>IF(ISBLANK(H1929),VLOOKUP($C1929,Inputs!$A$3:$G$53,5,FALSE),H1929)</f>
        <v>45.579085714285725</v>
      </c>
      <c r="M1929">
        <f>VLOOKUP($C1929,Inputs!$A$3:$G$53,7,FALSE)</f>
        <v>0</v>
      </c>
      <c r="N1929">
        <f t="shared" si="30"/>
        <v>220</v>
      </c>
      <c r="O1929">
        <f>VLOOKUP($C1929,Inputs!$A$3:$G$53,5,FALSE)</f>
        <v>45.579085714285725</v>
      </c>
      <c r="P1929">
        <f>VLOOKUP(C1929,Depack!A$1:B$51,2,FALSE)</f>
        <v>8.4280912186299943</v>
      </c>
    </row>
    <row r="1930" spans="1:16" x14ac:dyDescent="0.2">
      <c r="A1930">
        <v>1927</v>
      </c>
      <c r="B1930" t="s">
        <v>3319</v>
      </c>
      <c r="C1930" t="s">
        <v>43</v>
      </c>
      <c r="D1930">
        <v>37079</v>
      </c>
      <c r="E1930">
        <v>3378.47</v>
      </c>
      <c r="F1930" s="21">
        <v>1</v>
      </c>
      <c r="G1930" s="21">
        <v>312</v>
      </c>
      <c r="H1930" s="21">
        <v>0</v>
      </c>
      <c r="I1930" s="21">
        <f>VLOOKUP($C1930,Inputs!$A$3:$G$53,2,FALSE)</f>
        <v>13.31</v>
      </c>
      <c r="J1930" s="21">
        <f>VLOOKUP($C1930,Inputs!$A$3:$G$53,3,FALSE)</f>
        <v>2.407</v>
      </c>
      <c r="K1930">
        <f>VLOOKUP($C1930,Inputs!$A$3:$G$53,4,FALSE)</f>
        <v>8.2000000000000003E-2</v>
      </c>
      <c r="L1930">
        <f>IF(ISBLANK(H1930),VLOOKUP($C1930,Inputs!$A$3:$G$53,5,FALSE),H1930)</f>
        <v>0</v>
      </c>
      <c r="M1930">
        <f>VLOOKUP($C1930,Inputs!$A$3:$G$53,7,FALSE)</f>
        <v>0</v>
      </c>
      <c r="N1930">
        <f t="shared" si="30"/>
        <v>312</v>
      </c>
      <c r="O1930">
        <f>VLOOKUP($C1930,Inputs!$A$3:$G$53,5,FALSE)</f>
        <v>45.579085714285725</v>
      </c>
      <c r="P1930">
        <f>VLOOKUP(C1930,Depack!A$1:B$51,2,FALSE)</f>
        <v>8.4280912186299943</v>
      </c>
    </row>
    <row r="1931" spans="1:16" x14ac:dyDescent="0.2">
      <c r="A1931">
        <v>1928</v>
      </c>
      <c r="B1931" t="s">
        <v>4391</v>
      </c>
      <c r="C1931" t="s">
        <v>43</v>
      </c>
      <c r="D1931">
        <v>37081</v>
      </c>
      <c r="E1931">
        <v>100617.31</v>
      </c>
      <c r="F1931" s="21">
        <v>5</v>
      </c>
      <c r="G1931" s="21">
        <v>249</v>
      </c>
      <c r="H1931" s="21">
        <v>14.95</v>
      </c>
      <c r="I1931" s="21">
        <f>VLOOKUP($C1931,Inputs!$A$3:$G$53,2,FALSE)</f>
        <v>13.31</v>
      </c>
      <c r="J1931" s="21">
        <f>VLOOKUP($C1931,Inputs!$A$3:$G$53,3,FALSE)</f>
        <v>2.407</v>
      </c>
      <c r="K1931">
        <f>VLOOKUP($C1931,Inputs!$A$3:$G$53,4,FALSE)</f>
        <v>8.2000000000000003E-2</v>
      </c>
      <c r="L1931">
        <f>IF(ISBLANK(H1931),VLOOKUP($C1931,Inputs!$A$3:$G$53,5,FALSE),H1931)</f>
        <v>14.95</v>
      </c>
      <c r="M1931">
        <f>VLOOKUP($C1931,Inputs!$A$3:$G$53,7,FALSE)</f>
        <v>0</v>
      </c>
      <c r="N1931">
        <f t="shared" si="30"/>
        <v>249</v>
      </c>
      <c r="O1931">
        <f>VLOOKUP($C1931,Inputs!$A$3:$G$53,5,FALSE)</f>
        <v>45.579085714285725</v>
      </c>
      <c r="P1931">
        <f>VLOOKUP(C1931,Depack!A$1:B$51,2,FALSE)</f>
        <v>8.4280912186299943</v>
      </c>
    </row>
    <row r="1932" spans="1:16" x14ac:dyDescent="0.2">
      <c r="A1932">
        <v>1929</v>
      </c>
      <c r="B1932" t="s">
        <v>4392</v>
      </c>
      <c r="C1932" t="s">
        <v>43</v>
      </c>
      <c r="D1932">
        <v>37083</v>
      </c>
      <c r="E1932">
        <v>10318.049999999999</v>
      </c>
      <c r="F1932" s="21">
        <v>0</v>
      </c>
      <c r="I1932" s="21">
        <f>VLOOKUP($C1932,Inputs!$A$3:$G$53,2,FALSE)</f>
        <v>13.31</v>
      </c>
      <c r="J1932" s="21">
        <f>VLOOKUP($C1932,Inputs!$A$3:$G$53,3,FALSE)</f>
        <v>2.407</v>
      </c>
      <c r="K1932">
        <f>VLOOKUP($C1932,Inputs!$A$3:$G$53,4,FALSE)</f>
        <v>8.2000000000000003E-2</v>
      </c>
      <c r="L1932">
        <f>IF(ISBLANK(H1932),VLOOKUP($C1932,Inputs!$A$3:$G$53,5,FALSE),H1932)</f>
        <v>45.579085714285725</v>
      </c>
      <c r="M1932">
        <f>VLOOKUP($C1932,Inputs!$A$3:$G$53,7,FALSE)</f>
        <v>0</v>
      </c>
      <c r="N1932">
        <f t="shared" si="30"/>
        <v>220</v>
      </c>
      <c r="O1932">
        <f>VLOOKUP($C1932,Inputs!$A$3:$G$53,5,FALSE)</f>
        <v>45.579085714285725</v>
      </c>
      <c r="P1932">
        <f>VLOOKUP(C1932,Depack!A$1:B$51,2,FALSE)</f>
        <v>8.4280912186299943</v>
      </c>
    </row>
    <row r="1933" spans="1:16" x14ac:dyDescent="0.2">
      <c r="A1933">
        <v>1930</v>
      </c>
      <c r="B1933" t="s">
        <v>4393</v>
      </c>
      <c r="C1933" t="s">
        <v>43</v>
      </c>
      <c r="D1933">
        <v>37085</v>
      </c>
      <c r="E1933">
        <v>20778.91</v>
      </c>
      <c r="F1933" s="21">
        <v>1</v>
      </c>
      <c r="G1933" s="21">
        <v>312</v>
      </c>
      <c r="H1933" s="21">
        <v>40</v>
      </c>
      <c r="I1933" s="21">
        <f>VLOOKUP($C1933,Inputs!$A$3:$G$53,2,FALSE)</f>
        <v>13.31</v>
      </c>
      <c r="J1933" s="21">
        <f>VLOOKUP($C1933,Inputs!$A$3:$G$53,3,FALSE)</f>
        <v>2.407</v>
      </c>
      <c r="K1933">
        <f>VLOOKUP($C1933,Inputs!$A$3:$G$53,4,FALSE)</f>
        <v>8.2000000000000003E-2</v>
      </c>
      <c r="L1933">
        <f>IF(ISBLANK(H1933),VLOOKUP($C1933,Inputs!$A$3:$G$53,5,FALSE),H1933)</f>
        <v>40</v>
      </c>
      <c r="M1933">
        <f>VLOOKUP($C1933,Inputs!$A$3:$G$53,7,FALSE)</f>
        <v>0</v>
      </c>
      <c r="N1933">
        <f t="shared" si="30"/>
        <v>312</v>
      </c>
      <c r="O1933">
        <f>VLOOKUP($C1933,Inputs!$A$3:$G$53,5,FALSE)</f>
        <v>45.579085714285725</v>
      </c>
      <c r="P1933">
        <f>VLOOKUP(C1933,Depack!A$1:B$51,2,FALSE)</f>
        <v>8.4280912186299943</v>
      </c>
    </row>
    <row r="1934" spans="1:16" x14ac:dyDescent="0.2">
      <c r="A1934">
        <v>1931</v>
      </c>
      <c r="B1934" t="s">
        <v>2163</v>
      </c>
      <c r="C1934" t="s">
        <v>43</v>
      </c>
      <c r="D1934">
        <v>37087</v>
      </c>
      <c r="E1934">
        <v>10745.11</v>
      </c>
      <c r="F1934" s="21">
        <v>2</v>
      </c>
      <c r="G1934" s="21">
        <v>312</v>
      </c>
      <c r="H1934" s="21">
        <v>38.625</v>
      </c>
      <c r="I1934" s="21">
        <f>VLOOKUP($C1934,Inputs!$A$3:$G$53,2,FALSE)</f>
        <v>13.31</v>
      </c>
      <c r="J1934" s="21">
        <f>VLOOKUP($C1934,Inputs!$A$3:$G$53,3,FALSE)</f>
        <v>2.407</v>
      </c>
      <c r="K1934">
        <f>VLOOKUP($C1934,Inputs!$A$3:$G$53,4,FALSE)</f>
        <v>8.2000000000000003E-2</v>
      </c>
      <c r="L1934">
        <f>IF(ISBLANK(H1934),VLOOKUP($C1934,Inputs!$A$3:$G$53,5,FALSE),H1934)</f>
        <v>38.625</v>
      </c>
      <c r="M1934">
        <f>VLOOKUP($C1934,Inputs!$A$3:$G$53,7,FALSE)</f>
        <v>0</v>
      </c>
      <c r="N1934">
        <f t="shared" si="30"/>
        <v>312</v>
      </c>
      <c r="O1934">
        <f>VLOOKUP($C1934,Inputs!$A$3:$G$53,5,FALSE)</f>
        <v>45.579085714285725</v>
      </c>
      <c r="P1934">
        <f>VLOOKUP(C1934,Depack!A$1:B$51,2,FALSE)</f>
        <v>8.4280912186299943</v>
      </c>
    </row>
    <row r="1935" spans="1:16" x14ac:dyDescent="0.2">
      <c r="A1935">
        <v>1932</v>
      </c>
      <c r="B1935" t="s">
        <v>3724</v>
      </c>
      <c r="C1935" t="s">
        <v>43</v>
      </c>
      <c r="D1935">
        <v>37089</v>
      </c>
      <c r="E1935">
        <v>19676.5</v>
      </c>
      <c r="F1935" s="21">
        <v>0</v>
      </c>
      <c r="I1935" s="21">
        <f>VLOOKUP($C1935,Inputs!$A$3:$G$53,2,FALSE)</f>
        <v>13.31</v>
      </c>
      <c r="J1935" s="21">
        <f>VLOOKUP($C1935,Inputs!$A$3:$G$53,3,FALSE)</f>
        <v>2.407</v>
      </c>
      <c r="K1935">
        <f>VLOOKUP($C1935,Inputs!$A$3:$G$53,4,FALSE)</f>
        <v>8.2000000000000003E-2</v>
      </c>
      <c r="L1935">
        <f>IF(ISBLANK(H1935),VLOOKUP($C1935,Inputs!$A$3:$G$53,5,FALSE),H1935)</f>
        <v>45.579085714285725</v>
      </c>
      <c r="M1935">
        <f>VLOOKUP($C1935,Inputs!$A$3:$G$53,7,FALSE)</f>
        <v>0</v>
      </c>
      <c r="N1935">
        <f t="shared" si="30"/>
        <v>220</v>
      </c>
      <c r="O1935">
        <f>VLOOKUP($C1935,Inputs!$A$3:$G$53,5,FALSE)</f>
        <v>45.579085714285725</v>
      </c>
      <c r="P1935">
        <f>VLOOKUP(C1935,Depack!A$1:B$51,2,FALSE)</f>
        <v>8.4280912186299943</v>
      </c>
    </row>
    <row r="1936" spans="1:16" x14ac:dyDescent="0.2">
      <c r="A1936">
        <v>1933</v>
      </c>
      <c r="B1936" t="s">
        <v>4394</v>
      </c>
      <c r="C1936" t="s">
        <v>43</v>
      </c>
      <c r="D1936">
        <v>37091</v>
      </c>
      <c r="E1936">
        <v>4829.1400000000003</v>
      </c>
      <c r="F1936" s="21">
        <v>0</v>
      </c>
      <c r="I1936" s="21">
        <f>VLOOKUP($C1936,Inputs!$A$3:$G$53,2,FALSE)</f>
        <v>13.31</v>
      </c>
      <c r="J1936" s="21">
        <f>VLOOKUP($C1936,Inputs!$A$3:$G$53,3,FALSE)</f>
        <v>2.407</v>
      </c>
      <c r="K1936">
        <f>VLOOKUP($C1936,Inputs!$A$3:$G$53,4,FALSE)</f>
        <v>8.2000000000000003E-2</v>
      </c>
      <c r="L1936">
        <f>IF(ISBLANK(H1936),VLOOKUP($C1936,Inputs!$A$3:$G$53,5,FALSE),H1936)</f>
        <v>45.579085714285725</v>
      </c>
      <c r="M1936">
        <f>VLOOKUP($C1936,Inputs!$A$3:$G$53,7,FALSE)</f>
        <v>0</v>
      </c>
      <c r="N1936">
        <f t="shared" si="30"/>
        <v>220</v>
      </c>
      <c r="O1936">
        <f>VLOOKUP($C1936,Inputs!$A$3:$G$53,5,FALSE)</f>
        <v>45.579085714285725</v>
      </c>
      <c r="P1936">
        <f>VLOOKUP(C1936,Depack!A$1:B$51,2,FALSE)</f>
        <v>8.4280912186299943</v>
      </c>
    </row>
    <row r="1937" spans="1:16" x14ac:dyDescent="0.2">
      <c r="A1937">
        <v>1934</v>
      </c>
      <c r="B1937" t="s">
        <v>4395</v>
      </c>
      <c r="C1937" t="s">
        <v>43</v>
      </c>
      <c r="D1937">
        <v>37093</v>
      </c>
      <c r="E1937">
        <v>8209.07</v>
      </c>
      <c r="F1937" s="21">
        <v>0</v>
      </c>
      <c r="I1937" s="21">
        <f>VLOOKUP($C1937,Inputs!$A$3:$G$53,2,FALSE)</f>
        <v>13.31</v>
      </c>
      <c r="J1937" s="21">
        <f>VLOOKUP($C1937,Inputs!$A$3:$G$53,3,FALSE)</f>
        <v>2.407</v>
      </c>
      <c r="K1937">
        <f>VLOOKUP($C1937,Inputs!$A$3:$G$53,4,FALSE)</f>
        <v>8.2000000000000003E-2</v>
      </c>
      <c r="L1937">
        <f>IF(ISBLANK(H1937),VLOOKUP($C1937,Inputs!$A$3:$G$53,5,FALSE),H1937)</f>
        <v>45.579085714285725</v>
      </c>
      <c r="M1937">
        <f>VLOOKUP($C1937,Inputs!$A$3:$G$53,7,FALSE)</f>
        <v>0</v>
      </c>
      <c r="N1937">
        <f t="shared" si="30"/>
        <v>220</v>
      </c>
      <c r="O1937">
        <f>VLOOKUP($C1937,Inputs!$A$3:$G$53,5,FALSE)</f>
        <v>45.579085714285725</v>
      </c>
      <c r="P1937">
        <f>VLOOKUP(C1937,Depack!A$1:B$51,2,FALSE)</f>
        <v>8.4280912186299943</v>
      </c>
    </row>
    <row r="1938" spans="1:16" x14ac:dyDescent="0.2">
      <c r="A1938">
        <v>1935</v>
      </c>
      <c r="B1938" t="s">
        <v>4396</v>
      </c>
      <c r="C1938" t="s">
        <v>43</v>
      </c>
      <c r="D1938">
        <v>37095</v>
      </c>
      <c r="E1938">
        <v>1137.5139999999999</v>
      </c>
      <c r="F1938" s="21">
        <v>0</v>
      </c>
      <c r="I1938" s="21">
        <f>VLOOKUP($C1938,Inputs!$A$3:$G$53,2,FALSE)</f>
        <v>13.31</v>
      </c>
      <c r="J1938" s="21">
        <f>VLOOKUP($C1938,Inputs!$A$3:$G$53,3,FALSE)</f>
        <v>2.407</v>
      </c>
      <c r="K1938">
        <f>VLOOKUP($C1938,Inputs!$A$3:$G$53,4,FALSE)</f>
        <v>8.2000000000000003E-2</v>
      </c>
      <c r="L1938">
        <f>IF(ISBLANK(H1938),VLOOKUP($C1938,Inputs!$A$3:$G$53,5,FALSE),H1938)</f>
        <v>45.579085714285725</v>
      </c>
      <c r="M1938">
        <f>VLOOKUP($C1938,Inputs!$A$3:$G$53,7,FALSE)</f>
        <v>0</v>
      </c>
      <c r="N1938">
        <f t="shared" si="30"/>
        <v>220</v>
      </c>
      <c r="O1938">
        <f>VLOOKUP($C1938,Inputs!$A$3:$G$53,5,FALSE)</f>
        <v>45.579085714285725</v>
      </c>
      <c r="P1938">
        <f>VLOOKUP(C1938,Depack!A$1:B$51,2,FALSE)</f>
        <v>8.4280912186299943</v>
      </c>
    </row>
    <row r="1939" spans="1:16" x14ac:dyDescent="0.2">
      <c r="A1939">
        <v>1936</v>
      </c>
      <c r="B1939" t="s">
        <v>4397</v>
      </c>
      <c r="C1939" t="s">
        <v>43</v>
      </c>
      <c r="D1939">
        <v>37097</v>
      </c>
      <c r="E1939">
        <v>30842.959999999999</v>
      </c>
      <c r="F1939" s="21">
        <v>1</v>
      </c>
      <c r="G1939" s="21">
        <v>260</v>
      </c>
      <c r="H1939" s="21">
        <v>0</v>
      </c>
      <c r="I1939" s="21">
        <f>VLOOKUP($C1939,Inputs!$A$3:$G$53,2,FALSE)</f>
        <v>13.31</v>
      </c>
      <c r="J1939" s="21">
        <f>VLOOKUP($C1939,Inputs!$A$3:$G$53,3,FALSE)</f>
        <v>2.407</v>
      </c>
      <c r="K1939">
        <f>VLOOKUP($C1939,Inputs!$A$3:$G$53,4,FALSE)</f>
        <v>8.2000000000000003E-2</v>
      </c>
      <c r="L1939">
        <f>IF(ISBLANK(H1939),VLOOKUP($C1939,Inputs!$A$3:$G$53,5,FALSE),H1939)</f>
        <v>0</v>
      </c>
      <c r="M1939">
        <f>VLOOKUP($C1939,Inputs!$A$3:$G$53,7,FALSE)</f>
        <v>0</v>
      </c>
      <c r="N1939">
        <f t="shared" si="30"/>
        <v>260</v>
      </c>
      <c r="O1939">
        <f>VLOOKUP($C1939,Inputs!$A$3:$G$53,5,FALSE)</f>
        <v>45.579085714285725</v>
      </c>
      <c r="P1939">
        <f>VLOOKUP(C1939,Depack!A$1:B$51,2,FALSE)</f>
        <v>8.4280912186299943</v>
      </c>
    </row>
    <row r="1940" spans="1:16" x14ac:dyDescent="0.2">
      <c r="A1940">
        <v>1937</v>
      </c>
      <c r="B1940" t="s">
        <v>2117</v>
      </c>
      <c r="C1940" t="s">
        <v>43</v>
      </c>
      <c r="D1940">
        <v>37099</v>
      </c>
      <c r="E1940">
        <v>8562.1</v>
      </c>
      <c r="F1940" s="21">
        <v>0</v>
      </c>
      <c r="I1940" s="21">
        <f>VLOOKUP($C1940,Inputs!$A$3:$G$53,2,FALSE)</f>
        <v>13.31</v>
      </c>
      <c r="J1940" s="21">
        <f>VLOOKUP($C1940,Inputs!$A$3:$G$53,3,FALSE)</f>
        <v>2.407</v>
      </c>
      <c r="K1940">
        <f>VLOOKUP($C1940,Inputs!$A$3:$G$53,4,FALSE)</f>
        <v>8.2000000000000003E-2</v>
      </c>
      <c r="L1940">
        <f>IF(ISBLANK(H1940),VLOOKUP($C1940,Inputs!$A$3:$G$53,5,FALSE),H1940)</f>
        <v>45.579085714285725</v>
      </c>
      <c r="M1940">
        <f>VLOOKUP($C1940,Inputs!$A$3:$G$53,7,FALSE)</f>
        <v>0</v>
      </c>
      <c r="N1940">
        <f t="shared" si="30"/>
        <v>220</v>
      </c>
      <c r="O1940">
        <f>VLOOKUP($C1940,Inputs!$A$3:$G$53,5,FALSE)</f>
        <v>45.579085714285725</v>
      </c>
      <c r="P1940">
        <f>VLOOKUP(C1940,Depack!A$1:B$51,2,FALSE)</f>
        <v>8.4280912186299943</v>
      </c>
    </row>
    <row r="1941" spans="1:16" x14ac:dyDescent="0.2">
      <c r="A1941">
        <v>1938</v>
      </c>
      <c r="B1941" t="s">
        <v>4398</v>
      </c>
      <c r="C1941" t="s">
        <v>43</v>
      </c>
      <c r="D1941">
        <v>37101</v>
      </c>
      <c r="E1941">
        <v>31380.04</v>
      </c>
      <c r="F1941" s="21">
        <v>1</v>
      </c>
      <c r="G1941" s="21">
        <v>312</v>
      </c>
      <c r="H1941" s="21">
        <v>35</v>
      </c>
      <c r="I1941" s="21">
        <f>VLOOKUP($C1941,Inputs!$A$3:$G$53,2,FALSE)</f>
        <v>13.31</v>
      </c>
      <c r="J1941" s="21">
        <f>VLOOKUP($C1941,Inputs!$A$3:$G$53,3,FALSE)</f>
        <v>2.407</v>
      </c>
      <c r="K1941">
        <f>VLOOKUP($C1941,Inputs!$A$3:$G$53,4,FALSE)</f>
        <v>8.2000000000000003E-2</v>
      </c>
      <c r="L1941">
        <f>IF(ISBLANK(H1941),VLOOKUP($C1941,Inputs!$A$3:$G$53,5,FALSE),H1941)</f>
        <v>35</v>
      </c>
      <c r="M1941">
        <f>VLOOKUP($C1941,Inputs!$A$3:$G$53,7,FALSE)</f>
        <v>0</v>
      </c>
      <c r="N1941">
        <f t="shared" si="30"/>
        <v>312</v>
      </c>
      <c r="O1941">
        <f>VLOOKUP($C1941,Inputs!$A$3:$G$53,5,FALSE)</f>
        <v>45.579085714285725</v>
      </c>
      <c r="P1941">
        <f>VLOOKUP(C1941,Depack!A$1:B$51,2,FALSE)</f>
        <v>8.4280912186299943</v>
      </c>
    </row>
    <row r="1942" spans="1:16" x14ac:dyDescent="0.2">
      <c r="A1942">
        <v>1939</v>
      </c>
      <c r="B1942" t="s">
        <v>3627</v>
      </c>
      <c r="C1942" t="s">
        <v>43</v>
      </c>
      <c r="D1942">
        <v>37103</v>
      </c>
      <c r="E1942">
        <v>1515.12</v>
      </c>
      <c r="F1942" s="21">
        <v>1</v>
      </c>
      <c r="G1942" s="21">
        <v>156</v>
      </c>
      <c r="H1942" s="21">
        <v>100</v>
      </c>
      <c r="I1942" s="21">
        <f>VLOOKUP($C1942,Inputs!$A$3:$G$53,2,FALSE)</f>
        <v>13.31</v>
      </c>
      <c r="J1942" s="21">
        <f>VLOOKUP($C1942,Inputs!$A$3:$G$53,3,FALSE)</f>
        <v>2.407</v>
      </c>
      <c r="K1942">
        <f>VLOOKUP($C1942,Inputs!$A$3:$G$53,4,FALSE)</f>
        <v>8.2000000000000003E-2</v>
      </c>
      <c r="L1942">
        <f>IF(ISBLANK(H1942),VLOOKUP($C1942,Inputs!$A$3:$G$53,5,FALSE),H1942)</f>
        <v>100</v>
      </c>
      <c r="M1942">
        <f>VLOOKUP($C1942,Inputs!$A$3:$G$53,7,FALSE)</f>
        <v>0</v>
      </c>
      <c r="N1942">
        <f t="shared" si="30"/>
        <v>156</v>
      </c>
      <c r="O1942">
        <f>VLOOKUP($C1942,Inputs!$A$3:$G$53,5,FALSE)</f>
        <v>45.579085714285725</v>
      </c>
      <c r="P1942">
        <f>VLOOKUP(C1942,Depack!A$1:B$51,2,FALSE)</f>
        <v>8.4280912186299943</v>
      </c>
    </row>
    <row r="1943" spans="1:16" x14ac:dyDescent="0.2">
      <c r="A1943">
        <v>1940</v>
      </c>
      <c r="B1943" t="s">
        <v>1181</v>
      </c>
      <c r="C1943" t="s">
        <v>43</v>
      </c>
      <c r="D1943">
        <v>37105</v>
      </c>
      <c r="E1943">
        <v>11926.7</v>
      </c>
      <c r="F1943" s="21">
        <v>0</v>
      </c>
      <c r="I1943" s="21">
        <f>VLOOKUP($C1943,Inputs!$A$3:$G$53,2,FALSE)</f>
        <v>13.31</v>
      </c>
      <c r="J1943" s="21">
        <f>VLOOKUP($C1943,Inputs!$A$3:$G$53,3,FALSE)</f>
        <v>2.407</v>
      </c>
      <c r="K1943">
        <f>VLOOKUP($C1943,Inputs!$A$3:$G$53,4,FALSE)</f>
        <v>8.2000000000000003E-2</v>
      </c>
      <c r="L1943">
        <f>IF(ISBLANK(H1943),VLOOKUP($C1943,Inputs!$A$3:$G$53,5,FALSE),H1943)</f>
        <v>45.579085714285725</v>
      </c>
      <c r="M1943">
        <f>VLOOKUP($C1943,Inputs!$A$3:$G$53,7,FALSE)</f>
        <v>0</v>
      </c>
      <c r="N1943">
        <f t="shared" si="30"/>
        <v>220</v>
      </c>
      <c r="O1943">
        <f>VLOOKUP($C1943,Inputs!$A$3:$G$53,5,FALSE)</f>
        <v>45.579085714285725</v>
      </c>
      <c r="P1943">
        <f>VLOOKUP(C1943,Depack!A$1:B$51,2,FALSE)</f>
        <v>8.4280912186299943</v>
      </c>
    </row>
    <row r="1944" spans="1:16" x14ac:dyDescent="0.2">
      <c r="A1944">
        <v>1941</v>
      </c>
      <c r="B1944" t="s">
        <v>4399</v>
      </c>
      <c r="C1944" t="s">
        <v>43</v>
      </c>
      <c r="D1944">
        <v>37107</v>
      </c>
      <c r="E1944">
        <v>10864.87</v>
      </c>
      <c r="F1944" s="21">
        <v>1</v>
      </c>
      <c r="G1944" s="21">
        <v>312</v>
      </c>
      <c r="H1944" s="21">
        <v>0</v>
      </c>
      <c r="I1944" s="21">
        <f>VLOOKUP($C1944,Inputs!$A$3:$G$53,2,FALSE)</f>
        <v>13.31</v>
      </c>
      <c r="J1944" s="21">
        <f>VLOOKUP($C1944,Inputs!$A$3:$G$53,3,FALSE)</f>
        <v>2.407</v>
      </c>
      <c r="K1944">
        <f>VLOOKUP($C1944,Inputs!$A$3:$G$53,4,FALSE)</f>
        <v>8.2000000000000003E-2</v>
      </c>
      <c r="L1944">
        <f>IF(ISBLANK(H1944),VLOOKUP($C1944,Inputs!$A$3:$G$53,5,FALSE),H1944)</f>
        <v>0</v>
      </c>
      <c r="M1944">
        <f>VLOOKUP($C1944,Inputs!$A$3:$G$53,7,FALSE)</f>
        <v>0</v>
      </c>
      <c r="N1944">
        <f t="shared" si="30"/>
        <v>312</v>
      </c>
      <c r="O1944">
        <f>VLOOKUP($C1944,Inputs!$A$3:$G$53,5,FALSE)</f>
        <v>45.579085714285725</v>
      </c>
      <c r="P1944">
        <f>VLOOKUP(C1944,Depack!A$1:B$51,2,FALSE)</f>
        <v>8.4280912186299943</v>
      </c>
    </row>
    <row r="1945" spans="1:16" x14ac:dyDescent="0.2">
      <c r="A1945">
        <v>1942</v>
      </c>
      <c r="B1945" t="s">
        <v>3409</v>
      </c>
      <c r="C1945" t="s">
        <v>43</v>
      </c>
      <c r="D1945">
        <v>37109</v>
      </c>
      <c r="E1945">
        <v>13514.49</v>
      </c>
      <c r="F1945" s="21">
        <v>1</v>
      </c>
      <c r="G1945" s="21">
        <v>312</v>
      </c>
      <c r="H1945" s="21">
        <v>38</v>
      </c>
      <c r="I1945" s="21">
        <f>VLOOKUP($C1945,Inputs!$A$3:$G$53,2,FALSE)</f>
        <v>13.31</v>
      </c>
      <c r="J1945" s="21">
        <f>VLOOKUP($C1945,Inputs!$A$3:$G$53,3,FALSE)</f>
        <v>2.407</v>
      </c>
      <c r="K1945">
        <f>VLOOKUP($C1945,Inputs!$A$3:$G$53,4,FALSE)</f>
        <v>8.2000000000000003E-2</v>
      </c>
      <c r="L1945">
        <f>IF(ISBLANK(H1945),VLOOKUP($C1945,Inputs!$A$3:$G$53,5,FALSE),H1945)</f>
        <v>38</v>
      </c>
      <c r="M1945">
        <f>VLOOKUP($C1945,Inputs!$A$3:$G$53,7,FALSE)</f>
        <v>0</v>
      </c>
      <c r="N1945">
        <f t="shared" si="30"/>
        <v>312</v>
      </c>
      <c r="O1945">
        <f>VLOOKUP($C1945,Inputs!$A$3:$G$53,5,FALSE)</f>
        <v>45.579085714285725</v>
      </c>
      <c r="P1945">
        <f>VLOOKUP(C1945,Depack!A$1:B$51,2,FALSE)</f>
        <v>8.4280912186299943</v>
      </c>
    </row>
    <row r="1946" spans="1:16" x14ac:dyDescent="0.2">
      <c r="A1946">
        <v>1943</v>
      </c>
      <c r="B1946" t="s">
        <v>4400</v>
      </c>
      <c r="C1946" t="s">
        <v>43</v>
      </c>
      <c r="D1946">
        <v>37111</v>
      </c>
      <c r="E1946">
        <v>7983.86</v>
      </c>
      <c r="F1946" s="21">
        <v>0</v>
      </c>
      <c r="I1946" s="21">
        <f>VLOOKUP($C1946,Inputs!$A$3:$G$53,2,FALSE)</f>
        <v>13.31</v>
      </c>
      <c r="J1946" s="21">
        <f>VLOOKUP($C1946,Inputs!$A$3:$G$53,3,FALSE)</f>
        <v>2.407</v>
      </c>
      <c r="K1946">
        <f>VLOOKUP($C1946,Inputs!$A$3:$G$53,4,FALSE)</f>
        <v>8.2000000000000003E-2</v>
      </c>
      <c r="L1946">
        <f>IF(ISBLANK(H1946),VLOOKUP($C1946,Inputs!$A$3:$G$53,5,FALSE),H1946)</f>
        <v>45.579085714285725</v>
      </c>
      <c r="M1946">
        <f>VLOOKUP($C1946,Inputs!$A$3:$G$53,7,FALSE)</f>
        <v>0</v>
      </c>
      <c r="N1946">
        <f t="shared" si="30"/>
        <v>220</v>
      </c>
      <c r="O1946">
        <f>VLOOKUP($C1946,Inputs!$A$3:$G$53,5,FALSE)</f>
        <v>45.579085714285725</v>
      </c>
      <c r="P1946">
        <f>VLOOKUP(C1946,Depack!A$1:B$51,2,FALSE)</f>
        <v>8.4280912186299943</v>
      </c>
    </row>
    <row r="1947" spans="1:16" x14ac:dyDescent="0.2">
      <c r="A1947">
        <v>1944</v>
      </c>
      <c r="B1947" t="s">
        <v>3327</v>
      </c>
      <c r="C1947" t="s">
        <v>43</v>
      </c>
      <c r="D1947">
        <v>37113</v>
      </c>
      <c r="E1947">
        <v>6221.91</v>
      </c>
      <c r="F1947" s="21">
        <v>1</v>
      </c>
      <c r="G1947" s="21">
        <v>312</v>
      </c>
      <c r="H1947" s="21">
        <v>66</v>
      </c>
      <c r="I1947" s="21">
        <f>VLOOKUP($C1947,Inputs!$A$3:$G$53,2,FALSE)</f>
        <v>13.31</v>
      </c>
      <c r="J1947" s="21">
        <f>VLOOKUP($C1947,Inputs!$A$3:$G$53,3,FALSE)</f>
        <v>2.407</v>
      </c>
      <c r="K1947">
        <f>VLOOKUP($C1947,Inputs!$A$3:$G$53,4,FALSE)</f>
        <v>8.2000000000000003E-2</v>
      </c>
      <c r="L1947">
        <f>IF(ISBLANK(H1947),VLOOKUP($C1947,Inputs!$A$3:$G$53,5,FALSE),H1947)</f>
        <v>66</v>
      </c>
      <c r="M1947">
        <f>VLOOKUP($C1947,Inputs!$A$3:$G$53,7,FALSE)</f>
        <v>0</v>
      </c>
      <c r="N1947">
        <f t="shared" si="30"/>
        <v>312</v>
      </c>
      <c r="O1947">
        <f>VLOOKUP($C1947,Inputs!$A$3:$G$53,5,FALSE)</f>
        <v>45.579085714285725</v>
      </c>
      <c r="P1947">
        <f>VLOOKUP(C1947,Depack!A$1:B$51,2,FALSE)</f>
        <v>8.4280912186299943</v>
      </c>
    </row>
    <row r="1948" spans="1:16" x14ac:dyDescent="0.2">
      <c r="A1948">
        <v>1945</v>
      </c>
      <c r="B1948" t="s">
        <v>3328</v>
      </c>
      <c r="C1948" t="s">
        <v>43</v>
      </c>
      <c r="D1948">
        <v>37115</v>
      </c>
      <c r="E1948">
        <v>3394.06</v>
      </c>
      <c r="F1948" s="21">
        <v>1</v>
      </c>
      <c r="G1948" s="21">
        <v>312</v>
      </c>
      <c r="H1948" s="21">
        <v>38</v>
      </c>
      <c r="I1948" s="21">
        <f>VLOOKUP($C1948,Inputs!$A$3:$G$53,2,FALSE)</f>
        <v>13.31</v>
      </c>
      <c r="J1948" s="21">
        <f>VLOOKUP($C1948,Inputs!$A$3:$G$53,3,FALSE)</f>
        <v>2.407</v>
      </c>
      <c r="K1948">
        <f>VLOOKUP($C1948,Inputs!$A$3:$G$53,4,FALSE)</f>
        <v>8.2000000000000003E-2</v>
      </c>
      <c r="L1948">
        <f>IF(ISBLANK(H1948),VLOOKUP($C1948,Inputs!$A$3:$G$53,5,FALSE),H1948)</f>
        <v>38</v>
      </c>
      <c r="M1948">
        <f>VLOOKUP($C1948,Inputs!$A$3:$G$53,7,FALSE)</f>
        <v>0</v>
      </c>
      <c r="N1948">
        <f t="shared" si="30"/>
        <v>312</v>
      </c>
      <c r="O1948">
        <f>VLOOKUP($C1948,Inputs!$A$3:$G$53,5,FALSE)</f>
        <v>45.579085714285725</v>
      </c>
      <c r="P1948">
        <f>VLOOKUP(C1948,Depack!A$1:B$51,2,FALSE)</f>
        <v>8.4280912186299943</v>
      </c>
    </row>
    <row r="1949" spans="1:16" x14ac:dyDescent="0.2">
      <c r="A1949">
        <v>1946</v>
      </c>
      <c r="B1949" t="s">
        <v>3552</v>
      </c>
      <c r="C1949" t="s">
        <v>43</v>
      </c>
      <c r="D1949">
        <v>37117</v>
      </c>
      <c r="E1949">
        <v>4359.6499999999996</v>
      </c>
      <c r="F1949" s="21">
        <v>0</v>
      </c>
      <c r="I1949" s="21">
        <f>VLOOKUP($C1949,Inputs!$A$3:$G$53,2,FALSE)</f>
        <v>13.31</v>
      </c>
      <c r="J1949" s="21">
        <f>VLOOKUP($C1949,Inputs!$A$3:$G$53,3,FALSE)</f>
        <v>2.407</v>
      </c>
      <c r="K1949">
        <f>VLOOKUP($C1949,Inputs!$A$3:$G$53,4,FALSE)</f>
        <v>8.2000000000000003E-2</v>
      </c>
      <c r="L1949">
        <f>IF(ISBLANK(H1949),VLOOKUP($C1949,Inputs!$A$3:$G$53,5,FALSE),H1949)</f>
        <v>45.579085714285725</v>
      </c>
      <c r="M1949">
        <f>VLOOKUP($C1949,Inputs!$A$3:$G$53,7,FALSE)</f>
        <v>0</v>
      </c>
      <c r="N1949">
        <f t="shared" si="30"/>
        <v>220</v>
      </c>
      <c r="O1949">
        <f>VLOOKUP($C1949,Inputs!$A$3:$G$53,5,FALSE)</f>
        <v>45.579085714285725</v>
      </c>
      <c r="P1949">
        <f>VLOOKUP(C1949,Depack!A$1:B$51,2,FALSE)</f>
        <v>8.4280912186299943</v>
      </c>
    </row>
    <row r="1950" spans="1:16" x14ac:dyDescent="0.2">
      <c r="A1950">
        <v>1947</v>
      </c>
      <c r="B1950" t="s">
        <v>4401</v>
      </c>
      <c r="C1950" t="s">
        <v>43</v>
      </c>
      <c r="D1950">
        <v>37119</v>
      </c>
      <c r="E1950">
        <v>199351.51</v>
      </c>
      <c r="F1950" s="21">
        <v>7</v>
      </c>
      <c r="G1950" s="21">
        <v>274</v>
      </c>
      <c r="H1950" s="21">
        <v>3</v>
      </c>
      <c r="I1950" s="21">
        <f>VLOOKUP($C1950,Inputs!$A$3:$G$53,2,FALSE)</f>
        <v>13.31</v>
      </c>
      <c r="J1950" s="21">
        <f>VLOOKUP($C1950,Inputs!$A$3:$G$53,3,FALSE)</f>
        <v>2.407</v>
      </c>
      <c r="K1950">
        <f>VLOOKUP($C1950,Inputs!$A$3:$G$53,4,FALSE)</f>
        <v>8.2000000000000003E-2</v>
      </c>
      <c r="L1950">
        <f>IF(ISBLANK(H1950),VLOOKUP($C1950,Inputs!$A$3:$G$53,5,FALSE),H1950)</f>
        <v>3</v>
      </c>
      <c r="M1950">
        <f>VLOOKUP($C1950,Inputs!$A$3:$G$53,7,FALSE)</f>
        <v>0</v>
      </c>
      <c r="N1950">
        <f t="shared" si="30"/>
        <v>274</v>
      </c>
      <c r="O1950">
        <f>VLOOKUP($C1950,Inputs!$A$3:$G$53,5,FALSE)</f>
        <v>45.579085714285725</v>
      </c>
      <c r="P1950">
        <f>VLOOKUP(C1950,Depack!A$1:B$51,2,FALSE)</f>
        <v>8.4280912186299943</v>
      </c>
    </row>
    <row r="1951" spans="1:16" x14ac:dyDescent="0.2">
      <c r="A1951">
        <v>1948</v>
      </c>
      <c r="B1951" t="s">
        <v>3635</v>
      </c>
      <c r="C1951" t="s">
        <v>43</v>
      </c>
      <c r="D1951">
        <v>37121</v>
      </c>
      <c r="E1951">
        <v>2702.38</v>
      </c>
      <c r="F1951" s="21">
        <v>0</v>
      </c>
      <c r="I1951" s="21">
        <f>VLOOKUP($C1951,Inputs!$A$3:$G$53,2,FALSE)</f>
        <v>13.31</v>
      </c>
      <c r="J1951" s="21">
        <f>VLOOKUP($C1951,Inputs!$A$3:$G$53,3,FALSE)</f>
        <v>2.407</v>
      </c>
      <c r="K1951">
        <f>VLOOKUP($C1951,Inputs!$A$3:$G$53,4,FALSE)</f>
        <v>8.2000000000000003E-2</v>
      </c>
      <c r="L1951">
        <f>IF(ISBLANK(H1951),VLOOKUP($C1951,Inputs!$A$3:$G$53,5,FALSE),H1951)</f>
        <v>45.579085714285725</v>
      </c>
      <c r="M1951">
        <f>VLOOKUP($C1951,Inputs!$A$3:$G$53,7,FALSE)</f>
        <v>0</v>
      </c>
      <c r="N1951">
        <f t="shared" si="30"/>
        <v>220</v>
      </c>
      <c r="O1951">
        <f>VLOOKUP($C1951,Inputs!$A$3:$G$53,5,FALSE)</f>
        <v>45.579085714285725</v>
      </c>
      <c r="P1951">
        <f>VLOOKUP(C1951,Depack!A$1:B$51,2,FALSE)</f>
        <v>8.4280912186299943</v>
      </c>
    </row>
    <row r="1952" spans="1:16" x14ac:dyDescent="0.2">
      <c r="A1952">
        <v>1949</v>
      </c>
      <c r="B1952" t="s">
        <v>1663</v>
      </c>
      <c r="C1952" t="s">
        <v>43</v>
      </c>
      <c r="D1952">
        <v>37123</v>
      </c>
      <c r="E1952">
        <v>4394.6400000000003</v>
      </c>
      <c r="F1952" s="21">
        <v>2</v>
      </c>
      <c r="G1952" s="21">
        <v>312</v>
      </c>
      <c r="H1952" s="21">
        <v>23</v>
      </c>
      <c r="I1952" s="21">
        <f>VLOOKUP($C1952,Inputs!$A$3:$G$53,2,FALSE)</f>
        <v>13.31</v>
      </c>
      <c r="J1952" s="21">
        <f>VLOOKUP($C1952,Inputs!$A$3:$G$53,3,FALSE)</f>
        <v>2.407</v>
      </c>
      <c r="K1952">
        <f>VLOOKUP($C1952,Inputs!$A$3:$G$53,4,FALSE)</f>
        <v>8.2000000000000003E-2</v>
      </c>
      <c r="L1952">
        <f>IF(ISBLANK(H1952),VLOOKUP($C1952,Inputs!$A$3:$G$53,5,FALSE),H1952)</f>
        <v>23</v>
      </c>
      <c r="M1952">
        <f>VLOOKUP($C1952,Inputs!$A$3:$G$53,7,FALSE)</f>
        <v>0</v>
      </c>
      <c r="N1952">
        <f t="shared" si="30"/>
        <v>312</v>
      </c>
      <c r="O1952">
        <f>VLOOKUP($C1952,Inputs!$A$3:$G$53,5,FALSE)</f>
        <v>45.579085714285725</v>
      </c>
      <c r="P1952">
        <f>VLOOKUP(C1952,Depack!A$1:B$51,2,FALSE)</f>
        <v>8.4280912186299943</v>
      </c>
    </row>
    <row r="1953" spans="1:16" x14ac:dyDescent="0.2">
      <c r="A1953">
        <v>1950</v>
      </c>
      <c r="B1953" t="s">
        <v>4402</v>
      </c>
      <c r="C1953" t="s">
        <v>43</v>
      </c>
      <c r="D1953">
        <v>37125</v>
      </c>
      <c r="E1953">
        <v>17513.8</v>
      </c>
      <c r="F1953" s="21">
        <v>0</v>
      </c>
      <c r="I1953" s="21">
        <f>VLOOKUP($C1953,Inputs!$A$3:$G$53,2,FALSE)</f>
        <v>13.31</v>
      </c>
      <c r="J1953" s="21">
        <f>VLOOKUP($C1953,Inputs!$A$3:$G$53,3,FALSE)</f>
        <v>2.407</v>
      </c>
      <c r="K1953">
        <f>VLOOKUP($C1953,Inputs!$A$3:$G$53,4,FALSE)</f>
        <v>8.2000000000000003E-2</v>
      </c>
      <c r="L1953">
        <f>IF(ISBLANK(H1953),VLOOKUP($C1953,Inputs!$A$3:$G$53,5,FALSE),H1953)</f>
        <v>45.579085714285725</v>
      </c>
      <c r="M1953">
        <f>VLOOKUP($C1953,Inputs!$A$3:$G$53,7,FALSE)</f>
        <v>0</v>
      </c>
      <c r="N1953">
        <f t="shared" si="30"/>
        <v>220</v>
      </c>
      <c r="O1953">
        <f>VLOOKUP($C1953,Inputs!$A$3:$G$53,5,FALSE)</f>
        <v>45.579085714285725</v>
      </c>
      <c r="P1953">
        <f>VLOOKUP(C1953,Depack!A$1:B$51,2,FALSE)</f>
        <v>8.4280912186299943</v>
      </c>
    </row>
    <row r="1954" spans="1:16" x14ac:dyDescent="0.2">
      <c r="A1954">
        <v>1951</v>
      </c>
      <c r="B1954" t="s">
        <v>4403</v>
      </c>
      <c r="C1954" t="s">
        <v>43</v>
      </c>
      <c r="D1954">
        <v>37127</v>
      </c>
      <c r="E1954">
        <v>18946.03</v>
      </c>
      <c r="F1954" s="21">
        <v>0</v>
      </c>
      <c r="I1954" s="21">
        <f>VLOOKUP($C1954,Inputs!$A$3:$G$53,2,FALSE)</f>
        <v>13.31</v>
      </c>
      <c r="J1954" s="21">
        <f>VLOOKUP($C1954,Inputs!$A$3:$G$53,3,FALSE)</f>
        <v>2.407</v>
      </c>
      <c r="K1954">
        <f>VLOOKUP($C1954,Inputs!$A$3:$G$53,4,FALSE)</f>
        <v>8.2000000000000003E-2</v>
      </c>
      <c r="L1954">
        <f>IF(ISBLANK(H1954),VLOOKUP($C1954,Inputs!$A$3:$G$53,5,FALSE),H1954)</f>
        <v>45.579085714285725</v>
      </c>
      <c r="M1954">
        <f>VLOOKUP($C1954,Inputs!$A$3:$G$53,7,FALSE)</f>
        <v>0</v>
      </c>
      <c r="N1954">
        <f t="shared" si="30"/>
        <v>220</v>
      </c>
      <c r="O1954">
        <f>VLOOKUP($C1954,Inputs!$A$3:$G$53,5,FALSE)</f>
        <v>45.579085714285725</v>
      </c>
      <c r="P1954">
        <f>VLOOKUP(C1954,Depack!A$1:B$51,2,FALSE)</f>
        <v>8.4280912186299943</v>
      </c>
    </row>
    <row r="1955" spans="1:16" x14ac:dyDescent="0.2">
      <c r="A1955">
        <v>1952</v>
      </c>
      <c r="B1955" t="s">
        <v>2214</v>
      </c>
      <c r="C1955" t="s">
        <v>43</v>
      </c>
      <c r="D1955">
        <v>37129</v>
      </c>
      <c r="E1955">
        <v>45455.98</v>
      </c>
      <c r="F1955" s="21">
        <v>2</v>
      </c>
      <c r="G1955" s="21">
        <v>312</v>
      </c>
      <c r="H1955" s="21">
        <v>29.5</v>
      </c>
      <c r="I1955" s="21">
        <f>VLOOKUP($C1955,Inputs!$A$3:$G$53,2,FALSE)</f>
        <v>13.31</v>
      </c>
      <c r="J1955" s="21">
        <f>VLOOKUP($C1955,Inputs!$A$3:$G$53,3,FALSE)</f>
        <v>2.407</v>
      </c>
      <c r="K1955">
        <f>VLOOKUP($C1955,Inputs!$A$3:$G$53,4,FALSE)</f>
        <v>8.2000000000000003E-2</v>
      </c>
      <c r="L1955">
        <f>IF(ISBLANK(H1955),VLOOKUP($C1955,Inputs!$A$3:$G$53,5,FALSE),H1955)</f>
        <v>29.5</v>
      </c>
      <c r="M1955">
        <f>VLOOKUP($C1955,Inputs!$A$3:$G$53,7,FALSE)</f>
        <v>0</v>
      </c>
      <c r="N1955">
        <f t="shared" si="30"/>
        <v>312</v>
      </c>
      <c r="O1955">
        <f>VLOOKUP($C1955,Inputs!$A$3:$G$53,5,FALSE)</f>
        <v>45.579085714285725</v>
      </c>
      <c r="P1955">
        <f>VLOOKUP(C1955,Depack!A$1:B$51,2,FALSE)</f>
        <v>8.4280912186299943</v>
      </c>
    </row>
    <row r="1956" spans="1:16" x14ac:dyDescent="0.2">
      <c r="A1956">
        <v>1953</v>
      </c>
      <c r="B1956" t="s">
        <v>4404</v>
      </c>
      <c r="C1956" t="s">
        <v>43</v>
      </c>
      <c r="D1956">
        <v>37131</v>
      </c>
      <c r="E1956">
        <v>3301.21</v>
      </c>
      <c r="F1956" s="21">
        <v>0</v>
      </c>
      <c r="I1956" s="21">
        <f>VLOOKUP($C1956,Inputs!$A$3:$G$53,2,FALSE)</f>
        <v>13.31</v>
      </c>
      <c r="J1956" s="21">
        <f>VLOOKUP($C1956,Inputs!$A$3:$G$53,3,FALSE)</f>
        <v>2.407</v>
      </c>
      <c r="K1956">
        <f>VLOOKUP($C1956,Inputs!$A$3:$G$53,4,FALSE)</f>
        <v>8.2000000000000003E-2</v>
      </c>
      <c r="L1956">
        <f>IF(ISBLANK(H1956),VLOOKUP($C1956,Inputs!$A$3:$G$53,5,FALSE),H1956)</f>
        <v>45.579085714285725</v>
      </c>
      <c r="M1956">
        <f>VLOOKUP($C1956,Inputs!$A$3:$G$53,7,FALSE)</f>
        <v>0</v>
      </c>
      <c r="N1956">
        <f t="shared" si="30"/>
        <v>220</v>
      </c>
      <c r="O1956">
        <f>VLOOKUP($C1956,Inputs!$A$3:$G$53,5,FALSE)</f>
        <v>45.579085714285725</v>
      </c>
      <c r="P1956">
        <f>VLOOKUP(C1956,Depack!A$1:B$51,2,FALSE)</f>
        <v>8.4280912186299943</v>
      </c>
    </row>
    <row r="1957" spans="1:16" x14ac:dyDescent="0.2">
      <c r="A1957">
        <v>1954</v>
      </c>
      <c r="B1957" t="s">
        <v>4405</v>
      </c>
      <c r="C1957" t="s">
        <v>43</v>
      </c>
      <c r="D1957">
        <v>37133</v>
      </c>
      <c r="E1957">
        <v>33018.94</v>
      </c>
      <c r="F1957" s="21">
        <v>4</v>
      </c>
      <c r="G1957" s="21">
        <v>286</v>
      </c>
      <c r="H1957" s="21">
        <v>12.25</v>
      </c>
      <c r="I1957" s="21">
        <f>VLOOKUP($C1957,Inputs!$A$3:$G$53,2,FALSE)</f>
        <v>13.31</v>
      </c>
      <c r="J1957" s="21">
        <f>VLOOKUP($C1957,Inputs!$A$3:$G$53,3,FALSE)</f>
        <v>2.407</v>
      </c>
      <c r="K1957">
        <f>VLOOKUP($C1957,Inputs!$A$3:$G$53,4,FALSE)</f>
        <v>8.2000000000000003E-2</v>
      </c>
      <c r="L1957">
        <f>IF(ISBLANK(H1957),VLOOKUP($C1957,Inputs!$A$3:$G$53,5,FALSE),H1957)</f>
        <v>12.25</v>
      </c>
      <c r="M1957">
        <f>VLOOKUP($C1957,Inputs!$A$3:$G$53,7,FALSE)</f>
        <v>0</v>
      </c>
      <c r="N1957">
        <f t="shared" si="30"/>
        <v>286</v>
      </c>
      <c r="O1957">
        <f>VLOOKUP($C1957,Inputs!$A$3:$G$53,5,FALSE)</f>
        <v>45.579085714285725</v>
      </c>
      <c r="P1957">
        <f>VLOOKUP(C1957,Depack!A$1:B$51,2,FALSE)</f>
        <v>8.4280912186299943</v>
      </c>
    </row>
    <row r="1958" spans="1:16" x14ac:dyDescent="0.2">
      <c r="A1958">
        <v>1955</v>
      </c>
      <c r="B1958" t="s">
        <v>338</v>
      </c>
      <c r="C1958" t="s">
        <v>43</v>
      </c>
      <c r="D1958">
        <v>37135</v>
      </c>
      <c r="E1958">
        <v>27522.23</v>
      </c>
      <c r="F1958" s="21">
        <v>1</v>
      </c>
      <c r="G1958" s="21">
        <v>312</v>
      </c>
      <c r="H1958" s="21">
        <v>57</v>
      </c>
      <c r="I1958" s="21">
        <f>VLOOKUP($C1958,Inputs!$A$3:$G$53,2,FALSE)</f>
        <v>13.31</v>
      </c>
      <c r="J1958" s="21">
        <f>VLOOKUP($C1958,Inputs!$A$3:$G$53,3,FALSE)</f>
        <v>2.407</v>
      </c>
      <c r="K1958">
        <f>VLOOKUP($C1958,Inputs!$A$3:$G$53,4,FALSE)</f>
        <v>8.2000000000000003E-2</v>
      </c>
      <c r="L1958">
        <f>IF(ISBLANK(H1958),VLOOKUP($C1958,Inputs!$A$3:$G$53,5,FALSE),H1958)</f>
        <v>57</v>
      </c>
      <c r="M1958">
        <f>VLOOKUP($C1958,Inputs!$A$3:$G$53,7,FALSE)</f>
        <v>0</v>
      </c>
      <c r="N1958">
        <f t="shared" si="30"/>
        <v>312</v>
      </c>
      <c r="O1958">
        <f>VLOOKUP($C1958,Inputs!$A$3:$G$53,5,FALSE)</f>
        <v>45.579085714285725</v>
      </c>
      <c r="P1958">
        <f>VLOOKUP(C1958,Depack!A$1:B$51,2,FALSE)</f>
        <v>8.4280912186299943</v>
      </c>
    </row>
    <row r="1959" spans="1:16" x14ac:dyDescent="0.2">
      <c r="A1959">
        <v>1956</v>
      </c>
      <c r="B1959" t="s">
        <v>4406</v>
      </c>
      <c r="C1959" t="s">
        <v>43</v>
      </c>
      <c r="D1959">
        <v>37137</v>
      </c>
      <c r="E1959">
        <v>2530.6999999999998</v>
      </c>
      <c r="F1959" s="21">
        <v>0</v>
      </c>
      <c r="I1959" s="21">
        <f>VLOOKUP($C1959,Inputs!$A$3:$G$53,2,FALSE)</f>
        <v>13.31</v>
      </c>
      <c r="J1959" s="21">
        <f>VLOOKUP($C1959,Inputs!$A$3:$G$53,3,FALSE)</f>
        <v>2.407</v>
      </c>
      <c r="K1959">
        <f>VLOOKUP($C1959,Inputs!$A$3:$G$53,4,FALSE)</f>
        <v>8.2000000000000003E-2</v>
      </c>
      <c r="L1959">
        <f>IF(ISBLANK(H1959),VLOOKUP($C1959,Inputs!$A$3:$G$53,5,FALSE),H1959)</f>
        <v>45.579085714285725</v>
      </c>
      <c r="M1959">
        <f>VLOOKUP($C1959,Inputs!$A$3:$G$53,7,FALSE)</f>
        <v>0</v>
      </c>
      <c r="N1959">
        <f t="shared" si="30"/>
        <v>220</v>
      </c>
      <c r="O1959">
        <f>VLOOKUP($C1959,Inputs!$A$3:$G$53,5,FALSE)</f>
        <v>45.579085714285725</v>
      </c>
      <c r="P1959">
        <f>VLOOKUP(C1959,Depack!A$1:B$51,2,FALSE)</f>
        <v>8.4280912186299943</v>
      </c>
    </row>
    <row r="1960" spans="1:16" x14ac:dyDescent="0.2">
      <c r="A1960">
        <v>1957</v>
      </c>
      <c r="B1960" t="s">
        <v>4407</v>
      </c>
      <c r="C1960" t="s">
        <v>43</v>
      </c>
      <c r="D1960">
        <v>37139</v>
      </c>
      <c r="E1960">
        <v>8424.98</v>
      </c>
      <c r="F1960" s="21">
        <v>0</v>
      </c>
      <c r="I1960" s="21">
        <f>VLOOKUP($C1960,Inputs!$A$3:$G$53,2,FALSE)</f>
        <v>13.31</v>
      </c>
      <c r="J1960" s="21">
        <f>VLOOKUP($C1960,Inputs!$A$3:$G$53,3,FALSE)</f>
        <v>2.407</v>
      </c>
      <c r="K1960">
        <f>VLOOKUP($C1960,Inputs!$A$3:$G$53,4,FALSE)</f>
        <v>8.2000000000000003E-2</v>
      </c>
      <c r="L1960">
        <f>IF(ISBLANK(H1960),VLOOKUP($C1960,Inputs!$A$3:$G$53,5,FALSE),H1960)</f>
        <v>45.579085714285725</v>
      </c>
      <c r="M1960">
        <f>VLOOKUP($C1960,Inputs!$A$3:$G$53,7,FALSE)</f>
        <v>0</v>
      </c>
      <c r="N1960">
        <f t="shared" si="30"/>
        <v>220</v>
      </c>
      <c r="O1960">
        <f>VLOOKUP($C1960,Inputs!$A$3:$G$53,5,FALSE)</f>
        <v>45.579085714285725</v>
      </c>
      <c r="P1960">
        <f>VLOOKUP(C1960,Depack!A$1:B$51,2,FALSE)</f>
        <v>8.4280912186299943</v>
      </c>
    </row>
    <row r="1961" spans="1:16" x14ac:dyDescent="0.2">
      <c r="A1961">
        <v>1958</v>
      </c>
      <c r="B1961" t="s">
        <v>4408</v>
      </c>
      <c r="C1961" t="s">
        <v>43</v>
      </c>
      <c r="D1961">
        <v>37141</v>
      </c>
      <c r="E1961">
        <v>9269.2000000000007</v>
      </c>
      <c r="F1961" s="21">
        <v>0</v>
      </c>
      <c r="I1961" s="21">
        <f>VLOOKUP($C1961,Inputs!$A$3:$G$53,2,FALSE)</f>
        <v>13.31</v>
      </c>
      <c r="J1961" s="21">
        <f>VLOOKUP($C1961,Inputs!$A$3:$G$53,3,FALSE)</f>
        <v>2.407</v>
      </c>
      <c r="K1961">
        <f>VLOOKUP($C1961,Inputs!$A$3:$G$53,4,FALSE)</f>
        <v>8.2000000000000003E-2</v>
      </c>
      <c r="L1961">
        <f>IF(ISBLANK(H1961),VLOOKUP($C1961,Inputs!$A$3:$G$53,5,FALSE),H1961)</f>
        <v>45.579085714285725</v>
      </c>
      <c r="M1961">
        <f>VLOOKUP($C1961,Inputs!$A$3:$G$53,7,FALSE)</f>
        <v>0</v>
      </c>
      <c r="N1961">
        <f t="shared" si="30"/>
        <v>220</v>
      </c>
      <c r="O1961">
        <f>VLOOKUP($C1961,Inputs!$A$3:$G$53,5,FALSE)</f>
        <v>45.579085714285725</v>
      </c>
      <c r="P1961">
        <f>VLOOKUP(C1961,Depack!A$1:B$51,2,FALSE)</f>
        <v>8.4280912186299943</v>
      </c>
    </row>
    <row r="1962" spans="1:16" x14ac:dyDescent="0.2">
      <c r="A1962">
        <v>1959</v>
      </c>
      <c r="B1962" t="s">
        <v>4409</v>
      </c>
      <c r="C1962" t="s">
        <v>43</v>
      </c>
      <c r="D1962">
        <v>37143</v>
      </c>
      <c r="E1962">
        <v>2200.09</v>
      </c>
      <c r="F1962" s="21">
        <v>0</v>
      </c>
      <c r="I1962" s="21">
        <f>VLOOKUP($C1962,Inputs!$A$3:$G$53,2,FALSE)</f>
        <v>13.31</v>
      </c>
      <c r="J1962" s="21">
        <f>VLOOKUP($C1962,Inputs!$A$3:$G$53,3,FALSE)</f>
        <v>2.407</v>
      </c>
      <c r="K1962">
        <f>VLOOKUP($C1962,Inputs!$A$3:$G$53,4,FALSE)</f>
        <v>8.2000000000000003E-2</v>
      </c>
      <c r="L1962">
        <f>IF(ISBLANK(H1962),VLOOKUP($C1962,Inputs!$A$3:$G$53,5,FALSE),H1962)</f>
        <v>45.579085714285725</v>
      </c>
      <c r="M1962">
        <f>VLOOKUP($C1962,Inputs!$A$3:$G$53,7,FALSE)</f>
        <v>0</v>
      </c>
      <c r="N1962">
        <f t="shared" si="30"/>
        <v>220</v>
      </c>
      <c r="O1962">
        <f>VLOOKUP($C1962,Inputs!$A$3:$G$53,5,FALSE)</f>
        <v>45.579085714285725</v>
      </c>
      <c r="P1962">
        <f>VLOOKUP(C1962,Depack!A$1:B$51,2,FALSE)</f>
        <v>8.4280912186299943</v>
      </c>
    </row>
    <row r="1963" spans="1:16" x14ac:dyDescent="0.2">
      <c r="A1963">
        <v>1960</v>
      </c>
      <c r="B1963" t="s">
        <v>4410</v>
      </c>
      <c r="C1963" t="s">
        <v>43</v>
      </c>
      <c r="D1963">
        <v>37145</v>
      </c>
      <c r="E1963">
        <v>6765.03</v>
      </c>
      <c r="F1963" s="21">
        <v>1</v>
      </c>
      <c r="G1963" s="21">
        <v>312</v>
      </c>
      <c r="H1963" s="21">
        <v>38.22</v>
      </c>
      <c r="I1963" s="21">
        <f>VLOOKUP($C1963,Inputs!$A$3:$G$53,2,FALSE)</f>
        <v>13.31</v>
      </c>
      <c r="J1963" s="21">
        <f>VLOOKUP($C1963,Inputs!$A$3:$G$53,3,FALSE)</f>
        <v>2.407</v>
      </c>
      <c r="K1963">
        <f>VLOOKUP($C1963,Inputs!$A$3:$G$53,4,FALSE)</f>
        <v>8.2000000000000003E-2</v>
      </c>
      <c r="L1963">
        <f>IF(ISBLANK(H1963),VLOOKUP($C1963,Inputs!$A$3:$G$53,5,FALSE),H1963)</f>
        <v>38.22</v>
      </c>
      <c r="M1963">
        <f>VLOOKUP($C1963,Inputs!$A$3:$G$53,7,FALSE)</f>
        <v>0</v>
      </c>
      <c r="N1963">
        <f t="shared" si="30"/>
        <v>312</v>
      </c>
      <c r="O1963">
        <f>VLOOKUP($C1963,Inputs!$A$3:$G$53,5,FALSE)</f>
        <v>45.579085714285725</v>
      </c>
      <c r="P1963">
        <f>VLOOKUP(C1963,Depack!A$1:B$51,2,FALSE)</f>
        <v>8.4280912186299943</v>
      </c>
    </row>
    <row r="1964" spans="1:16" x14ac:dyDescent="0.2">
      <c r="A1964">
        <v>1961</v>
      </c>
      <c r="B1964" t="s">
        <v>4411</v>
      </c>
      <c r="C1964" t="s">
        <v>43</v>
      </c>
      <c r="D1964">
        <v>37147</v>
      </c>
      <c r="E1964">
        <v>35516.11</v>
      </c>
      <c r="F1964" s="21">
        <v>1</v>
      </c>
      <c r="G1964" s="21">
        <v>260</v>
      </c>
      <c r="H1964" s="21">
        <v>0</v>
      </c>
      <c r="I1964" s="21">
        <f>VLOOKUP($C1964,Inputs!$A$3:$G$53,2,FALSE)</f>
        <v>13.31</v>
      </c>
      <c r="J1964" s="21">
        <f>VLOOKUP($C1964,Inputs!$A$3:$G$53,3,FALSE)</f>
        <v>2.407</v>
      </c>
      <c r="K1964">
        <f>VLOOKUP($C1964,Inputs!$A$3:$G$53,4,FALSE)</f>
        <v>8.2000000000000003E-2</v>
      </c>
      <c r="L1964">
        <f>IF(ISBLANK(H1964),VLOOKUP($C1964,Inputs!$A$3:$G$53,5,FALSE),H1964)</f>
        <v>0</v>
      </c>
      <c r="M1964">
        <f>VLOOKUP($C1964,Inputs!$A$3:$G$53,7,FALSE)</f>
        <v>0</v>
      </c>
      <c r="N1964">
        <f t="shared" si="30"/>
        <v>260</v>
      </c>
      <c r="O1964">
        <f>VLOOKUP($C1964,Inputs!$A$3:$G$53,5,FALSE)</f>
        <v>45.579085714285725</v>
      </c>
      <c r="P1964">
        <f>VLOOKUP(C1964,Depack!A$1:B$51,2,FALSE)</f>
        <v>8.4280912186299943</v>
      </c>
    </row>
    <row r="1965" spans="1:16" x14ac:dyDescent="0.2">
      <c r="A1965">
        <v>1962</v>
      </c>
      <c r="B1965" t="s">
        <v>1439</v>
      </c>
      <c r="C1965" t="s">
        <v>43</v>
      </c>
      <c r="D1965">
        <v>37149</v>
      </c>
      <c r="E1965">
        <v>3342.29</v>
      </c>
      <c r="F1965" s="21">
        <v>0</v>
      </c>
      <c r="I1965" s="21">
        <f>VLOOKUP($C1965,Inputs!$A$3:$G$53,2,FALSE)</f>
        <v>13.31</v>
      </c>
      <c r="J1965" s="21">
        <f>VLOOKUP($C1965,Inputs!$A$3:$G$53,3,FALSE)</f>
        <v>2.407</v>
      </c>
      <c r="K1965">
        <f>VLOOKUP($C1965,Inputs!$A$3:$G$53,4,FALSE)</f>
        <v>8.2000000000000003E-2</v>
      </c>
      <c r="L1965">
        <f>IF(ISBLANK(H1965),VLOOKUP($C1965,Inputs!$A$3:$G$53,5,FALSE),H1965)</f>
        <v>45.579085714285725</v>
      </c>
      <c r="M1965">
        <f>VLOOKUP($C1965,Inputs!$A$3:$G$53,7,FALSE)</f>
        <v>0</v>
      </c>
      <c r="N1965">
        <f t="shared" si="30"/>
        <v>220</v>
      </c>
      <c r="O1965">
        <f>VLOOKUP($C1965,Inputs!$A$3:$G$53,5,FALSE)</f>
        <v>45.579085714285725</v>
      </c>
      <c r="P1965">
        <f>VLOOKUP(C1965,Depack!A$1:B$51,2,FALSE)</f>
        <v>8.4280912186299943</v>
      </c>
    </row>
    <row r="1966" spans="1:16" x14ac:dyDescent="0.2">
      <c r="A1966">
        <v>1963</v>
      </c>
      <c r="B1966" t="s">
        <v>3336</v>
      </c>
      <c r="C1966" t="s">
        <v>43</v>
      </c>
      <c r="D1966">
        <v>37151</v>
      </c>
      <c r="E1966">
        <v>24181.89</v>
      </c>
      <c r="F1966" s="21">
        <v>0</v>
      </c>
      <c r="I1966" s="21">
        <f>VLOOKUP($C1966,Inputs!$A$3:$G$53,2,FALSE)</f>
        <v>13.31</v>
      </c>
      <c r="J1966" s="21">
        <f>VLOOKUP($C1966,Inputs!$A$3:$G$53,3,FALSE)</f>
        <v>2.407</v>
      </c>
      <c r="K1966">
        <f>VLOOKUP($C1966,Inputs!$A$3:$G$53,4,FALSE)</f>
        <v>8.2000000000000003E-2</v>
      </c>
      <c r="L1966">
        <f>IF(ISBLANK(H1966),VLOOKUP($C1966,Inputs!$A$3:$G$53,5,FALSE),H1966)</f>
        <v>45.579085714285725</v>
      </c>
      <c r="M1966">
        <f>VLOOKUP($C1966,Inputs!$A$3:$G$53,7,FALSE)</f>
        <v>0</v>
      </c>
      <c r="N1966">
        <f t="shared" si="30"/>
        <v>220</v>
      </c>
      <c r="O1966">
        <f>VLOOKUP($C1966,Inputs!$A$3:$G$53,5,FALSE)</f>
        <v>45.579085714285725</v>
      </c>
      <c r="P1966">
        <f>VLOOKUP(C1966,Depack!A$1:B$51,2,FALSE)</f>
        <v>8.4280912186299943</v>
      </c>
    </row>
    <row r="1967" spans="1:16" x14ac:dyDescent="0.2">
      <c r="A1967">
        <v>1964</v>
      </c>
      <c r="B1967" t="s">
        <v>3644</v>
      </c>
      <c r="C1967" t="s">
        <v>43</v>
      </c>
      <c r="D1967">
        <v>37153</v>
      </c>
      <c r="E1967">
        <v>8619.4500000000007</v>
      </c>
      <c r="F1967" s="21">
        <v>0</v>
      </c>
      <c r="I1967" s="21">
        <f>VLOOKUP($C1967,Inputs!$A$3:$G$53,2,FALSE)</f>
        <v>13.31</v>
      </c>
      <c r="J1967" s="21">
        <f>VLOOKUP($C1967,Inputs!$A$3:$G$53,3,FALSE)</f>
        <v>2.407</v>
      </c>
      <c r="K1967">
        <f>VLOOKUP($C1967,Inputs!$A$3:$G$53,4,FALSE)</f>
        <v>8.2000000000000003E-2</v>
      </c>
      <c r="L1967">
        <f>IF(ISBLANK(H1967),VLOOKUP($C1967,Inputs!$A$3:$G$53,5,FALSE),H1967)</f>
        <v>45.579085714285725</v>
      </c>
      <c r="M1967">
        <f>VLOOKUP($C1967,Inputs!$A$3:$G$53,7,FALSE)</f>
        <v>0</v>
      </c>
      <c r="N1967">
        <f t="shared" si="30"/>
        <v>220</v>
      </c>
      <c r="O1967">
        <f>VLOOKUP($C1967,Inputs!$A$3:$G$53,5,FALSE)</f>
        <v>45.579085714285725</v>
      </c>
      <c r="P1967">
        <f>VLOOKUP(C1967,Depack!A$1:B$51,2,FALSE)</f>
        <v>8.4280912186299943</v>
      </c>
    </row>
    <row r="1968" spans="1:16" x14ac:dyDescent="0.2">
      <c r="A1968">
        <v>1965</v>
      </c>
      <c r="B1968" t="s">
        <v>4412</v>
      </c>
      <c r="C1968" t="s">
        <v>43</v>
      </c>
      <c r="D1968">
        <v>37155</v>
      </c>
      <c r="E1968">
        <v>25718.69</v>
      </c>
      <c r="F1968" s="21">
        <v>1</v>
      </c>
      <c r="G1968" s="21">
        <v>312</v>
      </c>
      <c r="H1968" s="21">
        <v>36.5</v>
      </c>
      <c r="I1968" s="21">
        <f>VLOOKUP($C1968,Inputs!$A$3:$G$53,2,FALSE)</f>
        <v>13.31</v>
      </c>
      <c r="J1968" s="21">
        <f>VLOOKUP($C1968,Inputs!$A$3:$G$53,3,FALSE)</f>
        <v>2.407</v>
      </c>
      <c r="K1968">
        <f>VLOOKUP($C1968,Inputs!$A$3:$G$53,4,FALSE)</f>
        <v>8.2000000000000003E-2</v>
      </c>
      <c r="L1968">
        <f>IF(ISBLANK(H1968),VLOOKUP($C1968,Inputs!$A$3:$G$53,5,FALSE),H1968)</f>
        <v>36.5</v>
      </c>
      <c r="M1968">
        <f>VLOOKUP($C1968,Inputs!$A$3:$G$53,7,FALSE)</f>
        <v>0</v>
      </c>
      <c r="N1968">
        <f t="shared" si="30"/>
        <v>312</v>
      </c>
      <c r="O1968">
        <f>VLOOKUP($C1968,Inputs!$A$3:$G$53,5,FALSE)</f>
        <v>45.579085714285725</v>
      </c>
      <c r="P1968">
        <f>VLOOKUP(C1968,Depack!A$1:B$51,2,FALSE)</f>
        <v>8.4280912186299943</v>
      </c>
    </row>
    <row r="1969" spans="1:16" x14ac:dyDescent="0.2">
      <c r="A1969">
        <v>1966</v>
      </c>
      <c r="B1969" t="s">
        <v>2231</v>
      </c>
      <c r="C1969" t="s">
        <v>43</v>
      </c>
      <c r="D1969">
        <v>37157</v>
      </c>
      <c r="E1969">
        <v>16702.27</v>
      </c>
      <c r="F1969" s="21">
        <v>2</v>
      </c>
      <c r="G1969" s="21">
        <v>286</v>
      </c>
      <c r="H1969" s="21">
        <v>46.5</v>
      </c>
      <c r="I1969" s="21">
        <f>VLOOKUP($C1969,Inputs!$A$3:$G$53,2,FALSE)</f>
        <v>13.31</v>
      </c>
      <c r="J1969" s="21">
        <f>VLOOKUP($C1969,Inputs!$A$3:$G$53,3,FALSE)</f>
        <v>2.407</v>
      </c>
      <c r="K1969">
        <f>VLOOKUP($C1969,Inputs!$A$3:$G$53,4,FALSE)</f>
        <v>8.2000000000000003E-2</v>
      </c>
      <c r="L1969">
        <f>IF(ISBLANK(H1969),VLOOKUP($C1969,Inputs!$A$3:$G$53,5,FALSE),H1969)</f>
        <v>46.5</v>
      </c>
      <c r="M1969">
        <f>VLOOKUP($C1969,Inputs!$A$3:$G$53,7,FALSE)</f>
        <v>0</v>
      </c>
      <c r="N1969">
        <f t="shared" si="30"/>
        <v>286</v>
      </c>
      <c r="O1969">
        <f>VLOOKUP($C1969,Inputs!$A$3:$G$53,5,FALSE)</f>
        <v>45.579085714285725</v>
      </c>
      <c r="P1969">
        <f>VLOOKUP(C1969,Depack!A$1:B$51,2,FALSE)</f>
        <v>8.4280912186299943</v>
      </c>
    </row>
    <row r="1970" spans="1:16" x14ac:dyDescent="0.2">
      <c r="A1970">
        <v>1967</v>
      </c>
      <c r="B1970" t="s">
        <v>3946</v>
      </c>
      <c r="C1970" t="s">
        <v>43</v>
      </c>
      <c r="D1970">
        <v>37159</v>
      </c>
      <c r="E1970">
        <v>24710.03</v>
      </c>
      <c r="F1970" s="21">
        <v>3</v>
      </c>
      <c r="G1970" s="21">
        <v>277</v>
      </c>
      <c r="H1970" s="21">
        <v>26.33333</v>
      </c>
      <c r="I1970" s="21">
        <f>VLOOKUP($C1970,Inputs!$A$3:$G$53,2,FALSE)</f>
        <v>13.31</v>
      </c>
      <c r="J1970" s="21">
        <f>VLOOKUP($C1970,Inputs!$A$3:$G$53,3,FALSE)</f>
        <v>2.407</v>
      </c>
      <c r="K1970">
        <f>VLOOKUP($C1970,Inputs!$A$3:$G$53,4,FALSE)</f>
        <v>8.2000000000000003E-2</v>
      </c>
      <c r="L1970">
        <f>IF(ISBLANK(H1970),VLOOKUP($C1970,Inputs!$A$3:$G$53,5,FALSE),H1970)</f>
        <v>26.33333</v>
      </c>
      <c r="M1970">
        <f>VLOOKUP($C1970,Inputs!$A$3:$G$53,7,FALSE)</f>
        <v>0</v>
      </c>
      <c r="N1970">
        <f t="shared" si="30"/>
        <v>277</v>
      </c>
      <c r="O1970">
        <f>VLOOKUP($C1970,Inputs!$A$3:$G$53,5,FALSE)</f>
        <v>45.579085714285725</v>
      </c>
      <c r="P1970">
        <f>VLOOKUP(C1970,Depack!A$1:B$51,2,FALSE)</f>
        <v>8.4280912186299943</v>
      </c>
    </row>
    <row r="1971" spans="1:16" x14ac:dyDescent="0.2">
      <c r="A1971">
        <v>1968</v>
      </c>
      <c r="B1971" t="s">
        <v>4413</v>
      </c>
      <c r="C1971" t="s">
        <v>43</v>
      </c>
      <c r="D1971">
        <v>37161</v>
      </c>
      <c r="E1971">
        <v>11571.88</v>
      </c>
      <c r="F1971" s="21">
        <v>1</v>
      </c>
      <c r="G1971" s="21">
        <v>312</v>
      </c>
      <c r="H1971" s="21">
        <v>37</v>
      </c>
      <c r="I1971" s="21">
        <f>VLOOKUP($C1971,Inputs!$A$3:$G$53,2,FALSE)</f>
        <v>13.31</v>
      </c>
      <c r="J1971" s="21">
        <f>VLOOKUP($C1971,Inputs!$A$3:$G$53,3,FALSE)</f>
        <v>2.407</v>
      </c>
      <c r="K1971">
        <f>VLOOKUP($C1971,Inputs!$A$3:$G$53,4,FALSE)</f>
        <v>8.2000000000000003E-2</v>
      </c>
      <c r="L1971">
        <f>IF(ISBLANK(H1971),VLOOKUP($C1971,Inputs!$A$3:$G$53,5,FALSE),H1971)</f>
        <v>37</v>
      </c>
      <c r="M1971">
        <f>VLOOKUP($C1971,Inputs!$A$3:$G$53,7,FALSE)</f>
        <v>0</v>
      </c>
      <c r="N1971">
        <f t="shared" si="30"/>
        <v>312</v>
      </c>
      <c r="O1971">
        <f>VLOOKUP($C1971,Inputs!$A$3:$G$53,5,FALSE)</f>
        <v>45.579085714285725</v>
      </c>
      <c r="P1971">
        <f>VLOOKUP(C1971,Depack!A$1:B$51,2,FALSE)</f>
        <v>8.4280912186299943</v>
      </c>
    </row>
    <row r="1972" spans="1:16" x14ac:dyDescent="0.2">
      <c r="A1972">
        <v>1969</v>
      </c>
      <c r="B1972" t="s">
        <v>4414</v>
      </c>
      <c r="C1972" t="s">
        <v>43</v>
      </c>
      <c r="D1972">
        <v>37163</v>
      </c>
      <c r="E1972">
        <v>11846.23</v>
      </c>
      <c r="F1972" s="21">
        <v>1</v>
      </c>
      <c r="G1972" s="21">
        <v>312</v>
      </c>
      <c r="H1972" s="21">
        <v>33.19</v>
      </c>
      <c r="I1972" s="21">
        <f>VLOOKUP($C1972,Inputs!$A$3:$G$53,2,FALSE)</f>
        <v>13.31</v>
      </c>
      <c r="J1972" s="21">
        <f>VLOOKUP($C1972,Inputs!$A$3:$G$53,3,FALSE)</f>
        <v>2.407</v>
      </c>
      <c r="K1972">
        <f>VLOOKUP($C1972,Inputs!$A$3:$G$53,4,FALSE)</f>
        <v>8.2000000000000003E-2</v>
      </c>
      <c r="L1972">
        <f>IF(ISBLANK(H1972),VLOOKUP($C1972,Inputs!$A$3:$G$53,5,FALSE),H1972)</f>
        <v>33.19</v>
      </c>
      <c r="M1972">
        <f>VLOOKUP($C1972,Inputs!$A$3:$G$53,7,FALSE)</f>
        <v>0</v>
      </c>
      <c r="N1972">
        <f t="shared" si="30"/>
        <v>312</v>
      </c>
      <c r="O1972">
        <f>VLOOKUP($C1972,Inputs!$A$3:$G$53,5,FALSE)</f>
        <v>45.579085714285725</v>
      </c>
      <c r="P1972">
        <f>VLOOKUP(C1972,Depack!A$1:B$51,2,FALSE)</f>
        <v>8.4280912186299943</v>
      </c>
    </row>
    <row r="1973" spans="1:16" x14ac:dyDescent="0.2">
      <c r="A1973">
        <v>1970</v>
      </c>
      <c r="B1973" t="s">
        <v>4212</v>
      </c>
      <c r="C1973" t="s">
        <v>43</v>
      </c>
      <c r="D1973">
        <v>37165</v>
      </c>
      <c r="E1973">
        <v>6241.89</v>
      </c>
      <c r="F1973" s="21">
        <v>1</v>
      </c>
      <c r="G1973" s="21">
        <v>156</v>
      </c>
      <c r="H1973" s="21">
        <v>55.75</v>
      </c>
      <c r="I1973" s="21">
        <f>VLOOKUP($C1973,Inputs!$A$3:$G$53,2,FALSE)</f>
        <v>13.31</v>
      </c>
      <c r="J1973" s="21">
        <f>VLOOKUP($C1973,Inputs!$A$3:$G$53,3,FALSE)</f>
        <v>2.407</v>
      </c>
      <c r="K1973">
        <f>VLOOKUP($C1973,Inputs!$A$3:$G$53,4,FALSE)</f>
        <v>8.2000000000000003E-2</v>
      </c>
      <c r="L1973">
        <f>IF(ISBLANK(H1973),VLOOKUP($C1973,Inputs!$A$3:$G$53,5,FALSE),H1973)</f>
        <v>55.75</v>
      </c>
      <c r="M1973">
        <f>VLOOKUP($C1973,Inputs!$A$3:$G$53,7,FALSE)</f>
        <v>0</v>
      </c>
      <c r="N1973">
        <f t="shared" si="30"/>
        <v>156</v>
      </c>
      <c r="O1973">
        <f>VLOOKUP($C1973,Inputs!$A$3:$G$53,5,FALSE)</f>
        <v>45.579085714285725</v>
      </c>
      <c r="P1973">
        <f>VLOOKUP(C1973,Depack!A$1:B$51,2,FALSE)</f>
        <v>8.4280912186299943</v>
      </c>
    </row>
    <row r="1974" spans="1:16" x14ac:dyDescent="0.2">
      <c r="A1974">
        <v>1971</v>
      </c>
      <c r="B1974" t="s">
        <v>4415</v>
      </c>
      <c r="C1974" t="s">
        <v>43</v>
      </c>
      <c r="D1974">
        <v>37167</v>
      </c>
      <c r="E1974">
        <v>11135.01</v>
      </c>
      <c r="F1974" s="21">
        <v>1</v>
      </c>
      <c r="G1974" s="21">
        <v>312</v>
      </c>
      <c r="H1974" s="21">
        <v>40</v>
      </c>
      <c r="I1974" s="21">
        <f>VLOOKUP($C1974,Inputs!$A$3:$G$53,2,FALSE)</f>
        <v>13.31</v>
      </c>
      <c r="J1974" s="21">
        <f>VLOOKUP($C1974,Inputs!$A$3:$G$53,3,FALSE)</f>
        <v>2.407</v>
      </c>
      <c r="K1974">
        <f>VLOOKUP($C1974,Inputs!$A$3:$G$53,4,FALSE)</f>
        <v>8.2000000000000003E-2</v>
      </c>
      <c r="L1974">
        <f>IF(ISBLANK(H1974),VLOOKUP($C1974,Inputs!$A$3:$G$53,5,FALSE),H1974)</f>
        <v>40</v>
      </c>
      <c r="M1974">
        <f>VLOOKUP($C1974,Inputs!$A$3:$G$53,7,FALSE)</f>
        <v>0</v>
      </c>
      <c r="N1974">
        <f t="shared" si="30"/>
        <v>312</v>
      </c>
      <c r="O1974">
        <f>VLOOKUP($C1974,Inputs!$A$3:$G$53,5,FALSE)</f>
        <v>45.579085714285725</v>
      </c>
      <c r="P1974">
        <f>VLOOKUP(C1974,Depack!A$1:B$51,2,FALSE)</f>
        <v>8.4280912186299943</v>
      </c>
    </row>
    <row r="1975" spans="1:16" x14ac:dyDescent="0.2">
      <c r="A1975">
        <v>1972</v>
      </c>
      <c r="B1975" t="s">
        <v>4416</v>
      </c>
      <c r="C1975" t="s">
        <v>43</v>
      </c>
      <c r="D1975">
        <v>37169</v>
      </c>
      <c r="E1975">
        <v>7666.35</v>
      </c>
      <c r="F1975" s="21">
        <v>1</v>
      </c>
      <c r="G1975" s="21">
        <v>312</v>
      </c>
      <c r="H1975" s="21">
        <v>67</v>
      </c>
      <c r="I1975" s="21">
        <f>VLOOKUP($C1975,Inputs!$A$3:$G$53,2,FALSE)</f>
        <v>13.31</v>
      </c>
      <c r="J1975" s="21">
        <f>VLOOKUP($C1975,Inputs!$A$3:$G$53,3,FALSE)</f>
        <v>2.407</v>
      </c>
      <c r="K1975">
        <f>VLOOKUP($C1975,Inputs!$A$3:$G$53,4,FALSE)</f>
        <v>8.2000000000000003E-2</v>
      </c>
      <c r="L1975">
        <f>IF(ISBLANK(H1975),VLOOKUP($C1975,Inputs!$A$3:$G$53,5,FALSE),H1975)</f>
        <v>67</v>
      </c>
      <c r="M1975">
        <f>VLOOKUP($C1975,Inputs!$A$3:$G$53,7,FALSE)</f>
        <v>0</v>
      </c>
      <c r="N1975">
        <f t="shared" si="30"/>
        <v>312</v>
      </c>
      <c r="O1975">
        <f>VLOOKUP($C1975,Inputs!$A$3:$G$53,5,FALSE)</f>
        <v>45.579085714285725</v>
      </c>
      <c r="P1975">
        <f>VLOOKUP(C1975,Depack!A$1:B$51,2,FALSE)</f>
        <v>8.4280912186299943</v>
      </c>
    </row>
    <row r="1976" spans="1:16" x14ac:dyDescent="0.2">
      <c r="A1976">
        <v>1973</v>
      </c>
      <c r="B1976" t="s">
        <v>4417</v>
      </c>
      <c r="C1976" t="s">
        <v>43</v>
      </c>
      <c r="D1976">
        <v>37171</v>
      </c>
      <c r="E1976">
        <v>14067.87</v>
      </c>
      <c r="F1976" s="21">
        <v>1</v>
      </c>
      <c r="G1976" s="21">
        <v>312</v>
      </c>
      <c r="H1976" s="21">
        <v>38</v>
      </c>
      <c r="I1976" s="21">
        <f>VLOOKUP($C1976,Inputs!$A$3:$G$53,2,FALSE)</f>
        <v>13.31</v>
      </c>
      <c r="J1976" s="21">
        <f>VLOOKUP($C1976,Inputs!$A$3:$G$53,3,FALSE)</f>
        <v>2.407</v>
      </c>
      <c r="K1976">
        <f>VLOOKUP($C1976,Inputs!$A$3:$G$53,4,FALSE)</f>
        <v>8.2000000000000003E-2</v>
      </c>
      <c r="L1976">
        <f>IF(ISBLANK(H1976),VLOOKUP($C1976,Inputs!$A$3:$G$53,5,FALSE),H1976)</f>
        <v>38</v>
      </c>
      <c r="M1976">
        <f>VLOOKUP($C1976,Inputs!$A$3:$G$53,7,FALSE)</f>
        <v>0</v>
      </c>
      <c r="N1976">
        <f t="shared" si="30"/>
        <v>312</v>
      </c>
      <c r="O1976">
        <f>VLOOKUP($C1976,Inputs!$A$3:$G$53,5,FALSE)</f>
        <v>45.579085714285725</v>
      </c>
      <c r="P1976">
        <f>VLOOKUP(C1976,Depack!A$1:B$51,2,FALSE)</f>
        <v>8.4280912186299943</v>
      </c>
    </row>
    <row r="1977" spans="1:16" x14ac:dyDescent="0.2">
      <c r="A1977">
        <v>1974</v>
      </c>
      <c r="B1977" t="s">
        <v>4418</v>
      </c>
      <c r="C1977" t="s">
        <v>43</v>
      </c>
      <c r="D1977">
        <v>37173</v>
      </c>
      <c r="E1977">
        <v>2785.03</v>
      </c>
      <c r="F1977" s="21">
        <v>0</v>
      </c>
      <c r="I1977" s="21">
        <f>VLOOKUP($C1977,Inputs!$A$3:$G$53,2,FALSE)</f>
        <v>13.31</v>
      </c>
      <c r="J1977" s="21">
        <f>VLOOKUP($C1977,Inputs!$A$3:$G$53,3,FALSE)</f>
        <v>2.407</v>
      </c>
      <c r="K1977">
        <f>VLOOKUP($C1977,Inputs!$A$3:$G$53,4,FALSE)</f>
        <v>8.2000000000000003E-2</v>
      </c>
      <c r="L1977">
        <f>IF(ISBLANK(H1977),VLOOKUP($C1977,Inputs!$A$3:$G$53,5,FALSE),H1977)</f>
        <v>45.579085714285725</v>
      </c>
      <c r="M1977">
        <f>VLOOKUP($C1977,Inputs!$A$3:$G$53,7,FALSE)</f>
        <v>0</v>
      </c>
      <c r="N1977">
        <f t="shared" si="30"/>
        <v>220</v>
      </c>
      <c r="O1977">
        <f>VLOOKUP($C1977,Inputs!$A$3:$G$53,5,FALSE)</f>
        <v>45.579085714285725</v>
      </c>
      <c r="P1977">
        <f>VLOOKUP(C1977,Depack!A$1:B$51,2,FALSE)</f>
        <v>8.4280912186299943</v>
      </c>
    </row>
    <row r="1978" spans="1:16" x14ac:dyDescent="0.2">
      <c r="A1978">
        <v>1975</v>
      </c>
      <c r="B1978" t="s">
        <v>4419</v>
      </c>
      <c r="C1978" t="s">
        <v>43</v>
      </c>
      <c r="D1978">
        <v>37175</v>
      </c>
      <c r="E1978">
        <v>5605.11</v>
      </c>
      <c r="F1978" s="21">
        <v>1</v>
      </c>
      <c r="G1978" s="21">
        <v>312</v>
      </c>
      <c r="H1978" s="21">
        <v>50</v>
      </c>
      <c r="I1978" s="21">
        <f>VLOOKUP($C1978,Inputs!$A$3:$G$53,2,FALSE)</f>
        <v>13.31</v>
      </c>
      <c r="J1978" s="21">
        <f>VLOOKUP($C1978,Inputs!$A$3:$G$53,3,FALSE)</f>
        <v>2.407</v>
      </c>
      <c r="K1978">
        <f>VLOOKUP($C1978,Inputs!$A$3:$G$53,4,FALSE)</f>
        <v>8.2000000000000003E-2</v>
      </c>
      <c r="L1978">
        <f>IF(ISBLANK(H1978),VLOOKUP($C1978,Inputs!$A$3:$G$53,5,FALSE),H1978)</f>
        <v>50</v>
      </c>
      <c r="M1978">
        <f>VLOOKUP($C1978,Inputs!$A$3:$G$53,7,FALSE)</f>
        <v>0</v>
      </c>
      <c r="N1978">
        <f t="shared" si="30"/>
        <v>312</v>
      </c>
      <c r="O1978">
        <f>VLOOKUP($C1978,Inputs!$A$3:$G$53,5,FALSE)</f>
        <v>45.579085714285725</v>
      </c>
      <c r="P1978">
        <f>VLOOKUP(C1978,Depack!A$1:B$51,2,FALSE)</f>
        <v>8.4280912186299943</v>
      </c>
    </row>
    <row r="1979" spans="1:16" x14ac:dyDescent="0.2">
      <c r="A1979">
        <v>1976</v>
      </c>
      <c r="B1979" t="s">
        <v>4420</v>
      </c>
      <c r="C1979" t="s">
        <v>43</v>
      </c>
      <c r="D1979">
        <v>37177</v>
      </c>
      <c r="E1979">
        <v>676.74800000000005</v>
      </c>
      <c r="F1979" s="21">
        <v>0</v>
      </c>
      <c r="I1979" s="21">
        <f>VLOOKUP($C1979,Inputs!$A$3:$G$53,2,FALSE)</f>
        <v>13.31</v>
      </c>
      <c r="J1979" s="21">
        <f>VLOOKUP($C1979,Inputs!$A$3:$G$53,3,FALSE)</f>
        <v>2.407</v>
      </c>
      <c r="K1979">
        <f>VLOOKUP($C1979,Inputs!$A$3:$G$53,4,FALSE)</f>
        <v>8.2000000000000003E-2</v>
      </c>
      <c r="L1979">
        <f>IF(ISBLANK(H1979),VLOOKUP($C1979,Inputs!$A$3:$G$53,5,FALSE),H1979)</f>
        <v>45.579085714285725</v>
      </c>
      <c r="M1979">
        <f>VLOOKUP($C1979,Inputs!$A$3:$G$53,7,FALSE)</f>
        <v>0</v>
      </c>
      <c r="N1979">
        <f t="shared" si="30"/>
        <v>220</v>
      </c>
      <c r="O1979">
        <f>VLOOKUP($C1979,Inputs!$A$3:$G$53,5,FALSE)</f>
        <v>45.579085714285725</v>
      </c>
      <c r="P1979">
        <f>VLOOKUP(C1979,Depack!A$1:B$51,2,FALSE)</f>
        <v>8.4280912186299943</v>
      </c>
    </row>
    <row r="1980" spans="1:16" x14ac:dyDescent="0.2">
      <c r="A1980">
        <v>1977</v>
      </c>
      <c r="B1980" t="s">
        <v>3428</v>
      </c>
      <c r="C1980" t="s">
        <v>43</v>
      </c>
      <c r="D1980">
        <v>37179</v>
      </c>
      <c r="E1980">
        <v>36258.800000000003</v>
      </c>
      <c r="F1980" s="21">
        <v>1</v>
      </c>
      <c r="G1980" s="21">
        <v>312</v>
      </c>
      <c r="H1980" s="21">
        <v>36</v>
      </c>
      <c r="I1980" s="21">
        <f>VLOOKUP($C1980,Inputs!$A$3:$G$53,2,FALSE)</f>
        <v>13.31</v>
      </c>
      <c r="J1980" s="21">
        <f>VLOOKUP($C1980,Inputs!$A$3:$G$53,3,FALSE)</f>
        <v>2.407</v>
      </c>
      <c r="K1980">
        <f>VLOOKUP($C1980,Inputs!$A$3:$G$53,4,FALSE)</f>
        <v>8.2000000000000003E-2</v>
      </c>
      <c r="L1980">
        <f>IF(ISBLANK(H1980),VLOOKUP($C1980,Inputs!$A$3:$G$53,5,FALSE),H1980)</f>
        <v>36</v>
      </c>
      <c r="M1980">
        <f>VLOOKUP($C1980,Inputs!$A$3:$G$53,7,FALSE)</f>
        <v>0</v>
      </c>
      <c r="N1980">
        <f t="shared" si="30"/>
        <v>312</v>
      </c>
      <c r="O1980">
        <f>VLOOKUP($C1980,Inputs!$A$3:$G$53,5,FALSE)</f>
        <v>45.579085714285725</v>
      </c>
      <c r="P1980">
        <f>VLOOKUP(C1980,Depack!A$1:B$51,2,FALSE)</f>
        <v>8.4280912186299943</v>
      </c>
    </row>
    <row r="1981" spans="1:16" x14ac:dyDescent="0.2">
      <c r="A1981">
        <v>1978</v>
      </c>
      <c r="B1981" t="s">
        <v>4421</v>
      </c>
      <c r="C1981" t="s">
        <v>43</v>
      </c>
      <c r="D1981">
        <v>37181</v>
      </c>
      <c r="E1981">
        <v>8437.4</v>
      </c>
      <c r="F1981" s="21">
        <v>0</v>
      </c>
      <c r="I1981" s="21">
        <f>VLOOKUP($C1981,Inputs!$A$3:$G$53,2,FALSE)</f>
        <v>13.31</v>
      </c>
      <c r="J1981" s="21">
        <f>VLOOKUP($C1981,Inputs!$A$3:$G$53,3,FALSE)</f>
        <v>2.407</v>
      </c>
      <c r="K1981">
        <f>VLOOKUP($C1981,Inputs!$A$3:$G$53,4,FALSE)</f>
        <v>8.2000000000000003E-2</v>
      </c>
      <c r="L1981">
        <f>IF(ISBLANK(H1981),VLOOKUP($C1981,Inputs!$A$3:$G$53,5,FALSE),H1981)</f>
        <v>45.579085714285725</v>
      </c>
      <c r="M1981">
        <f>VLOOKUP($C1981,Inputs!$A$3:$G$53,7,FALSE)</f>
        <v>0</v>
      </c>
      <c r="N1981">
        <f t="shared" si="30"/>
        <v>220</v>
      </c>
      <c r="O1981">
        <f>VLOOKUP($C1981,Inputs!$A$3:$G$53,5,FALSE)</f>
        <v>45.579085714285725</v>
      </c>
      <c r="P1981">
        <f>VLOOKUP(C1981,Depack!A$1:B$51,2,FALSE)</f>
        <v>8.4280912186299943</v>
      </c>
    </row>
    <row r="1982" spans="1:16" x14ac:dyDescent="0.2">
      <c r="A1982">
        <v>1979</v>
      </c>
      <c r="B1982" t="s">
        <v>4422</v>
      </c>
      <c r="C1982" t="s">
        <v>43</v>
      </c>
      <c r="D1982">
        <v>37183</v>
      </c>
      <c r="E1982">
        <v>189911.03</v>
      </c>
      <c r="F1982" s="21">
        <v>7</v>
      </c>
      <c r="G1982" s="21">
        <v>282</v>
      </c>
      <c r="H1982" s="21">
        <v>16.328569999999999</v>
      </c>
      <c r="I1982" s="21">
        <f>VLOOKUP($C1982,Inputs!$A$3:$G$53,2,FALSE)</f>
        <v>13.31</v>
      </c>
      <c r="J1982" s="21">
        <f>VLOOKUP($C1982,Inputs!$A$3:$G$53,3,FALSE)</f>
        <v>2.407</v>
      </c>
      <c r="K1982">
        <f>VLOOKUP($C1982,Inputs!$A$3:$G$53,4,FALSE)</f>
        <v>8.2000000000000003E-2</v>
      </c>
      <c r="L1982">
        <f>IF(ISBLANK(H1982),VLOOKUP($C1982,Inputs!$A$3:$G$53,5,FALSE),H1982)</f>
        <v>16.328569999999999</v>
      </c>
      <c r="M1982">
        <f>VLOOKUP($C1982,Inputs!$A$3:$G$53,7,FALSE)</f>
        <v>0</v>
      </c>
      <c r="N1982">
        <f t="shared" si="30"/>
        <v>282</v>
      </c>
      <c r="O1982">
        <f>VLOOKUP($C1982,Inputs!$A$3:$G$53,5,FALSE)</f>
        <v>45.579085714285725</v>
      </c>
      <c r="P1982">
        <f>VLOOKUP(C1982,Depack!A$1:B$51,2,FALSE)</f>
        <v>8.4280912186299943</v>
      </c>
    </row>
    <row r="1983" spans="1:16" x14ac:dyDescent="0.2">
      <c r="A1983">
        <v>1980</v>
      </c>
      <c r="B1983" t="s">
        <v>3666</v>
      </c>
      <c r="C1983" t="s">
        <v>43</v>
      </c>
      <c r="D1983">
        <v>37185</v>
      </c>
      <c r="E1983">
        <v>3150.23</v>
      </c>
      <c r="F1983" s="21">
        <v>0</v>
      </c>
      <c r="I1983" s="21">
        <f>VLOOKUP($C1983,Inputs!$A$3:$G$53,2,FALSE)</f>
        <v>13.31</v>
      </c>
      <c r="J1983" s="21">
        <f>VLOOKUP($C1983,Inputs!$A$3:$G$53,3,FALSE)</f>
        <v>2.407</v>
      </c>
      <c r="K1983">
        <f>VLOOKUP($C1983,Inputs!$A$3:$G$53,4,FALSE)</f>
        <v>8.2000000000000003E-2</v>
      </c>
      <c r="L1983">
        <f>IF(ISBLANK(H1983),VLOOKUP($C1983,Inputs!$A$3:$G$53,5,FALSE),H1983)</f>
        <v>45.579085714285725</v>
      </c>
      <c r="M1983">
        <f>VLOOKUP($C1983,Inputs!$A$3:$G$53,7,FALSE)</f>
        <v>0</v>
      </c>
      <c r="N1983">
        <f t="shared" si="30"/>
        <v>220</v>
      </c>
      <c r="O1983">
        <f>VLOOKUP($C1983,Inputs!$A$3:$G$53,5,FALSE)</f>
        <v>45.579085714285725</v>
      </c>
      <c r="P1983">
        <f>VLOOKUP(C1983,Depack!A$1:B$51,2,FALSE)</f>
        <v>8.4280912186299943</v>
      </c>
    </row>
    <row r="1984" spans="1:16" x14ac:dyDescent="0.2">
      <c r="A1984">
        <v>1981</v>
      </c>
      <c r="B1984" t="s">
        <v>57</v>
      </c>
      <c r="C1984" t="s">
        <v>43</v>
      </c>
      <c r="D1984">
        <v>37187</v>
      </c>
      <c r="E1984">
        <v>2349.48</v>
      </c>
      <c r="F1984" s="21">
        <v>0</v>
      </c>
      <c r="I1984" s="21">
        <f>VLOOKUP($C1984,Inputs!$A$3:$G$53,2,FALSE)</f>
        <v>13.31</v>
      </c>
      <c r="J1984" s="21">
        <f>VLOOKUP($C1984,Inputs!$A$3:$G$53,3,FALSE)</f>
        <v>2.407</v>
      </c>
      <c r="K1984">
        <f>VLOOKUP($C1984,Inputs!$A$3:$G$53,4,FALSE)</f>
        <v>8.2000000000000003E-2</v>
      </c>
      <c r="L1984">
        <f>IF(ISBLANK(H1984),VLOOKUP($C1984,Inputs!$A$3:$G$53,5,FALSE),H1984)</f>
        <v>45.579085714285725</v>
      </c>
      <c r="M1984">
        <f>VLOOKUP($C1984,Inputs!$A$3:$G$53,7,FALSE)</f>
        <v>0</v>
      </c>
      <c r="N1984">
        <f t="shared" si="30"/>
        <v>220</v>
      </c>
      <c r="O1984">
        <f>VLOOKUP($C1984,Inputs!$A$3:$G$53,5,FALSE)</f>
        <v>45.579085714285725</v>
      </c>
      <c r="P1984">
        <f>VLOOKUP(C1984,Depack!A$1:B$51,2,FALSE)</f>
        <v>8.4280912186299943</v>
      </c>
    </row>
    <row r="1985" spans="1:16" x14ac:dyDescent="0.2">
      <c r="A1985">
        <v>1982</v>
      </c>
      <c r="B1985" t="s">
        <v>4423</v>
      </c>
      <c r="C1985" t="s">
        <v>43</v>
      </c>
      <c r="D1985">
        <v>37189</v>
      </c>
      <c r="E1985">
        <v>11703.71</v>
      </c>
      <c r="F1985" s="21">
        <v>0</v>
      </c>
      <c r="I1985" s="21">
        <f>VLOOKUP($C1985,Inputs!$A$3:$G$53,2,FALSE)</f>
        <v>13.31</v>
      </c>
      <c r="J1985" s="21">
        <f>VLOOKUP($C1985,Inputs!$A$3:$G$53,3,FALSE)</f>
        <v>2.407</v>
      </c>
      <c r="K1985">
        <f>VLOOKUP($C1985,Inputs!$A$3:$G$53,4,FALSE)</f>
        <v>8.2000000000000003E-2</v>
      </c>
      <c r="L1985">
        <f>IF(ISBLANK(H1985),VLOOKUP($C1985,Inputs!$A$3:$G$53,5,FALSE),H1985)</f>
        <v>45.579085714285725</v>
      </c>
      <c r="M1985">
        <f>VLOOKUP($C1985,Inputs!$A$3:$G$53,7,FALSE)</f>
        <v>0</v>
      </c>
      <c r="N1985">
        <f t="shared" si="30"/>
        <v>220</v>
      </c>
      <c r="O1985">
        <f>VLOOKUP($C1985,Inputs!$A$3:$G$53,5,FALSE)</f>
        <v>45.579085714285725</v>
      </c>
      <c r="P1985">
        <f>VLOOKUP(C1985,Depack!A$1:B$51,2,FALSE)</f>
        <v>8.4280912186299943</v>
      </c>
    </row>
    <row r="1986" spans="1:16" x14ac:dyDescent="0.2">
      <c r="A1986">
        <v>1983</v>
      </c>
      <c r="B1986" t="s">
        <v>3667</v>
      </c>
      <c r="C1986" t="s">
        <v>43</v>
      </c>
      <c r="D1986">
        <v>37191</v>
      </c>
      <c r="E1986">
        <v>23679.25</v>
      </c>
      <c r="F1986" s="21">
        <v>1</v>
      </c>
      <c r="G1986" s="21">
        <v>260</v>
      </c>
      <c r="H1986" s="21">
        <v>31.5</v>
      </c>
      <c r="I1986" s="21">
        <f>VLOOKUP($C1986,Inputs!$A$3:$G$53,2,FALSE)</f>
        <v>13.31</v>
      </c>
      <c r="J1986" s="21">
        <f>VLOOKUP($C1986,Inputs!$A$3:$G$53,3,FALSE)</f>
        <v>2.407</v>
      </c>
      <c r="K1986">
        <f>VLOOKUP($C1986,Inputs!$A$3:$G$53,4,FALSE)</f>
        <v>8.2000000000000003E-2</v>
      </c>
      <c r="L1986">
        <f>IF(ISBLANK(H1986),VLOOKUP($C1986,Inputs!$A$3:$G$53,5,FALSE),H1986)</f>
        <v>31.5</v>
      </c>
      <c r="M1986">
        <f>VLOOKUP($C1986,Inputs!$A$3:$G$53,7,FALSE)</f>
        <v>0</v>
      </c>
      <c r="N1986">
        <f t="shared" si="30"/>
        <v>260</v>
      </c>
      <c r="O1986">
        <f>VLOOKUP($C1986,Inputs!$A$3:$G$53,5,FALSE)</f>
        <v>45.579085714285725</v>
      </c>
      <c r="P1986">
        <f>VLOOKUP(C1986,Depack!A$1:B$51,2,FALSE)</f>
        <v>8.4280912186299943</v>
      </c>
    </row>
    <row r="1987" spans="1:16" x14ac:dyDescent="0.2">
      <c r="A1987">
        <v>1984</v>
      </c>
      <c r="B1987" t="s">
        <v>3671</v>
      </c>
      <c r="C1987" t="s">
        <v>43</v>
      </c>
      <c r="D1987">
        <v>37193</v>
      </c>
      <c r="E1987">
        <v>12970.15</v>
      </c>
      <c r="F1987" s="21">
        <v>1</v>
      </c>
      <c r="G1987" s="21">
        <v>312</v>
      </c>
      <c r="H1987" s="21">
        <v>41</v>
      </c>
      <c r="I1987" s="21">
        <f>VLOOKUP($C1987,Inputs!$A$3:$G$53,2,FALSE)</f>
        <v>13.31</v>
      </c>
      <c r="J1987" s="21">
        <f>VLOOKUP($C1987,Inputs!$A$3:$G$53,3,FALSE)</f>
        <v>2.407</v>
      </c>
      <c r="K1987">
        <f>VLOOKUP($C1987,Inputs!$A$3:$G$53,4,FALSE)</f>
        <v>8.2000000000000003E-2</v>
      </c>
      <c r="L1987">
        <f>IF(ISBLANK(H1987),VLOOKUP($C1987,Inputs!$A$3:$G$53,5,FALSE),H1987)</f>
        <v>41</v>
      </c>
      <c r="M1987">
        <f>VLOOKUP($C1987,Inputs!$A$3:$G$53,7,FALSE)</f>
        <v>0</v>
      </c>
      <c r="N1987">
        <f t="shared" ref="N1987:N2050" si="31">IF(ISBLANK(G1987),220,G1987)</f>
        <v>312</v>
      </c>
      <c r="O1987">
        <f>VLOOKUP($C1987,Inputs!$A$3:$G$53,5,FALSE)</f>
        <v>45.579085714285725</v>
      </c>
      <c r="P1987">
        <f>VLOOKUP(C1987,Depack!A$1:B$51,2,FALSE)</f>
        <v>8.4280912186299943</v>
      </c>
    </row>
    <row r="1988" spans="1:16" x14ac:dyDescent="0.2">
      <c r="A1988">
        <v>1985</v>
      </c>
      <c r="B1988" t="s">
        <v>3896</v>
      </c>
      <c r="C1988" t="s">
        <v>43</v>
      </c>
      <c r="D1988">
        <v>37195</v>
      </c>
      <c r="E1988">
        <v>15501.34</v>
      </c>
      <c r="F1988" s="21">
        <v>2</v>
      </c>
      <c r="G1988" s="21">
        <v>286</v>
      </c>
      <c r="H1988" s="21">
        <v>48.494999999999997</v>
      </c>
      <c r="I1988" s="21">
        <f>VLOOKUP($C1988,Inputs!$A$3:$G$53,2,FALSE)</f>
        <v>13.31</v>
      </c>
      <c r="J1988" s="21">
        <f>VLOOKUP($C1988,Inputs!$A$3:$G$53,3,FALSE)</f>
        <v>2.407</v>
      </c>
      <c r="K1988">
        <f>VLOOKUP($C1988,Inputs!$A$3:$G$53,4,FALSE)</f>
        <v>8.2000000000000003E-2</v>
      </c>
      <c r="L1988">
        <f>IF(ISBLANK(H1988),VLOOKUP($C1988,Inputs!$A$3:$G$53,5,FALSE),H1988)</f>
        <v>48.494999999999997</v>
      </c>
      <c r="M1988">
        <f>VLOOKUP($C1988,Inputs!$A$3:$G$53,7,FALSE)</f>
        <v>0</v>
      </c>
      <c r="N1988">
        <f t="shared" si="31"/>
        <v>286</v>
      </c>
      <c r="O1988">
        <f>VLOOKUP($C1988,Inputs!$A$3:$G$53,5,FALSE)</f>
        <v>45.579085714285725</v>
      </c>
      <c r="P1988">
        <f>VLOOKUP(C1988,Depack!A$1:B$51,2,FALSE)</f>
        <v>8.4280912186299943</v>
      </c>
    </row>
    <row r="1989" spans="1:16" x14ac:dyDescent="0.2">
      <c r="A1989">
        <v>1986</v>
      </c>
      <c r="B1989" t="s">
        <v>4424</v>
      </c>
      <c r="C1989" t="s">
        <v>43</v>
      </c>
      <c r="D1989">
        <v>37197</v>
      </c>
      <c r="E1989">
        <v>6487.05</v>
      </c>
      <c r="F1989" s="21">
        <v>0</v>
      </c>
      <c r="I1989" s="21">
        <f>VLOOKUP($C1989,Inputs!$A$3:$G$53,2,FALSE)</f>
        <v>13.31</v>
      </c>
      <c r="J1989" s="21">
        <f>VLOOKUP($C1989,Inputs!$A$3:$G$53,3,FALSE)</f>
        <v>2.407</v>
      </c>
      <c r="K1989">
        <f>VLOOKUP($C1989,Inputs!$A$3:$G$53,4,FALSE)</f>
        <v>8.2000000000000003E-2</v>
      </c>
      <c r="L1989">
        <f>IF(ISBLANK(H1989),VLOOKUP($C1989,Inputs!$A$3:$G$53,5,FALSE),H1989)</f>
        <v>45.579085714285725</v>
      </c>
      <c r="M1989">
        <f>VLOOKUP($C1989,Inputs!$A$3:$G$53,7,FALSE)</f>
        <v>0</v>
      </c>
      <c r="N1989">
        <f t="shared" si="31"/>
        <v>220</v>
      </c>
      <c r="O1989">
        <f>VLOOKUP($C1989,Inputs!$A$3:$G$53,5,FALSE)</f>
        <v>45.579085714285725</v>
      </c>
      <c r="P1989">
        <f>VLOOKUP(C1989,Depack!A$1:B$51,2,FALSE)</f>
        <v>8.4280912186299943</v>
      </c>
    </row>
    <row r="1990" spans="1:16" x14ac:dyDescent="0.2">
      <c r="A1990">
        <v>1987</v>
      </c>
      <c r="B1990" t="s">
        <v>4425</v>
      </c>
      <c r="C1990" t="s">
        <v>43</v>
      </c>
      <c r="D1990">
        <v>37199</v>
      </c>
      <c r="E1990">
        <v>2943.73</v>
      </c>
      <c r="F1990" s="21">
        <v>0</v>
      </c>
      <c r="I1990" s="21">
        <f>VLOOKUP($C1990,Inputs!$A$3:$G$53,2,FALSE)</f>
        <v>13.31</v>
      </c>
      <c r="J1990" s="21">
        <f>VLOOKUP($C1990,Inputs!$A$3:$G$53,3,FALSE)</f>
        <v>2.407</v>
      </c>
      <c r="K1990">
        <f>VLOOKUP($C1990,Inputs!$A$3:$G$53,4,FALSE)</f>
        <v>8.2000000000000003E-2</v>
      </c>
      <c r="L1990">
        <f>IF(ISBLANK(H1990),VLOOKUP($C1990,Inputs!$A$3:$G$53,5,FALSE),H1990)</f>
        <v>45.579085714285725</v>
      </c>
      <c r="M1990">
        <f>VLOOKUP($C1990,Inputs!$A$3:$G$53,7,FALSE)</f>
        <v>0</v>
      </c>
      <c r="N1990">
        <f t="shared" si="31"/>
        <v>220</v>
      </c>
      <c r="O1990">
        <f>VLOOKUP($C1990,Inputs!$A$3:$G$53,5,FALSE)</f>
        <v>45.579085714285725</v>
      </c>
      <c r="P1990">
        <f>VLOOKUP(C1990,Depack!A$1:B$51,2,FALSE)</f>
        <v>8.4280912186299943</v>
      </c>
    </row>
    <row r="1991" spans="1:16" x14ac:dyDescent="0.2">
      <c r="A1991">
        <v>1988</v>
      </c>
      <c r="B1991" t="s">
        <v>3464</v>
      </c>
      <c r="C1991" t="s">
        <v>44</v>
      </c>
      <c r="D1991">
        <v>38001</v>
      </c>
      <c r="E1991">
        <v>457.20600000000002</v>
      </c>
      <c r="F1991" s="21">
        <v>0</v>
      </c>
      <c r="I1991" s="21">
        <f>VLOOKUP($C1991,Inputs!$A$3:$G$53,2,FALSE)</f>
        <v>15.2</v>
      </c>
      <c r="J1991" s="21">
        <f>VLOOKUP($C1991,Inputs!$A$3:$G$53,3,FALSE)</f>
        <v>2.403</v>
      </c>
      <c r="K1991">
        <f>VLOOKUP($C1991,Inputs!$A$3:$G$53,4,FALSE)</f>
        <v>9.1200000000000003E-2</v>
      </c>
      <c r="L1991">
        <f>IF(ISBLANK(H1991),VLOOKUP($C1991,Inputs!$A$3:$G$53,5,FALSE),H1991)</f>
        <v>36.990487804878043</v>
      </c>
      <c r="M1991">
        <f>VLOOKUP($C1991,Inputs!$A$3:$G$53,7,FALSE)</f>
        <v>0</v>
      </c>
      <c r="N1991">
        <f t="shared" si="31"/>
        <v>220</v>
      </c>
      <c r="O1991">
        <f>VLOOKUP($C1991,Inputs!$A$3:$G$53,5,FALSE)</f>
        <v>36.990487804878043</v>
      </c>
      <c r="P1991">
        <f>VLOOKUP(C1991,Depack!A$1:B$51,2,FALSE)</f>
        <v>8.8780858412089732</v>
      </c>
    </row>
    <row r="1992" spans="1:16" x14ac:dyDescent="0.2">
      <c r="A1992">
        <v>1989</v>
      </c>
      <c r="B1992" t="s">
        <v>4426</v>
      </c>
      <c r="C1992" t="s">
        <v>44</v>
      </c>
      <c r="D1992">
        <v>38003</v>
      </c>
      <c r="E1992">
        <v>2227.0500000000002</v>
      </c>
      <c r="F1992" s="21">
        <v>1</v>
      </c>
      <c r="G1992" s="21">
        <v>312</v>
      </c>
      <c r="H1992" s="21">
        <v>55</v>
      </c>
      <c r="I1992" s="21">
        <f>VLOOKUP($C1992,Inputs!$A$3:$G$53,2,FALSE)</f>
        <v>15.2</v>
      </c>
      <c r="J1992" s="21">
        <f>VLOOKUP($C1992,Inputs!$A$3:$G$53,3,FALSE)</f>
        <v>2.403</v>
      </c>
      <c r="K1992">
        <f>VLOOKUP($C1992,Inputs!$A$3:$G$53,4,FALSE)</f>
        <v>9.1200000000000003E-2</v>
      </c>
      <c r="L1992">
        <f>IF(ISBLANK(H1992),VLOOKUP($C1992,Inputs!$A$3:$G$53,5,FALSE),H1992)</f>
        <v>55</v>
      </c>
      <c r="M1992">
        <f>VLOOKUP($C1992,Inputs!$A$3:$G$53,7,FALSE)</f>
        <v>0</v>
      </c>
      <c r="N1992">
        <f t="shared" si="31"/>
        <v>312</v>
      </c>
      <c r="O1992">
        <f>VLOOKUP($C1992,Inputs!$A$3:$G$53,5,FALSE)</f>
        <v>36.990487804878043</v>
      </c>
      <c r="P1992">
        <f>VLOOKUP(C1992,Depack!A$1:B$51,2,FALSE)</f>
        <v>8.8780858412089732</v>
      </c>
    </row>
    <row r="1993" spans="1:16" x14ac:dyDescent="0.2">
      <c r="A1993">
        <v>1990</v>
      </c>
      <c r="B1993" t="s">
        <v>4427</v>
      </c>
      <c r="C1993" t="s">
        <v>44</v>
      </c>
      <c r="D1993">
        <v>38005</v>
      </c>
      <c r="E1993">
        <v>1021.96</v>
      </c>
      <c r="F1993" s="21">
        <v>0</v>
      </c>
      <c r="I1993" s="21">
        <f>VLOOKUP($C1993,Inputs!$A$3:$G$53,2,FALSE)</f>
        <v>15.2</v>
      </c>
      <c r="J1993" s="21">
        <f>VLOOKUP($C1993,Inputs!$A$3:$G$53,3,FALSE)</f>
        <v>2.403</v>
      </c>
      <c r="K1993">
        <f>VLOOKUP($C1993,Inputs!$A$3:$G$53,4,FALSE)</f>
        <v>9.1200000000000003E-2</v>
      </c>
      <c r="L1993">
        <f>IF(ISBLANK(H1993),VLOOKUP($C1993,Inputs!$A$3:$G$53,5,FALSE),H1993)</f>
        <v>36.990487804878043</v>
      </c>
      <c r="M1993">
        <f>VLOOKUP($C1993,Inputs!$A$3:$G$53,7,FALSE)</f>
        <v>0</v>
      </c>
      <c r="N1993">
        <f t="shared" si="31"/>
        <v>220</v>
      </c>
      <c r="O1993">
        <f>VLOOKUP($C1993,Inputs!$A$3:$G$53,5,FALSE)</f>
        <v>36.990487804878043</v>
      </c>
      <c r="P1993">
        <f>VLOOKUP(C1993,Depack!A$1:B$51,2,FALSE)</f>
        <v>8.8780858412089732</v>
      </c>
    </row>
    <row r="1994" spans="1:16" x14ac:dyDescent="0.2">
      <c r="A1994">
        <v>1991</v>
      </c>
      <c r="B1994" t="s">
        <v>4428</v>
      </c>
      <c r="C1994" t="s">
        <v>44</v>
      </c>
      <c r="D1994">
        <v>38007</v>
      </c>
      <c r="E1994">
        <v>174.32</v>
      </c>
      <c r="F1994" s="21">
        <v>0</v>
      </c>
      <c r="I1994" s="21">
        <f>VLOOKUP($C1994,Inputs!$A$3:$G$53,2,FALSE)</f>
        <v>15.2</v>
      </c>
      <c r="J1994" s="21">
        <f>VLOOKUP($C1994,Inputs!$A$3:$G$53,3,FALSE)</f>
        <v>2.403</v>
      </c>
      <c r="K1994">
        <f>VLOOKUP($C1994,Inputs!$A$3:$G$53,4,FALSE)</f>
        <v>9.1200000000000003E-2</v>
      </c>
      <c r="L1994">
        <f>IF(ISBLANK(H1994),VLOOKUP($C1994,Inputs!$A$3:$G$53,5,FALSE),H1994)</f>
        <v>36.990487804878043</v>
      </c>
      <c r="M1994">
        <f>VLOOKUP($C1994,Inputs!$A$3:$G$53,7,FALSE)</f>
        <v>0</v>
      </c>
      <c r="N1994">
        <f t="shared" si="31"/>
        <v>220</v>
      </c>
      <c r="O1994">
        <f>VLOOKUP($C1994,Inputs!$A$3:$G$53,5,FALSE)</f>
        <v>36.990487804878043</v>
      </c>
      <c r="P1994">
        <f>VLOOKUP(C1994,Depack!A$1:B$51,2,FALSE)</f>
        <v>8.8780858412089732</v>
      </c>
    </row>
    <row r="1995" spans="1:16" x14ac:dyDescent="0.2">
      <c r="A1995">
        <v>1992</v>
      </c>
      <c r="B1995" t="s">
        <v>4429</v>
      </c>
      <c r="C1995" t="s">
        <v>44</v>
      </c>
      <c r="D1995">
        <v>38009</v>
      </c>
      <c r="E1995">
        <v>1158.5440000000001</v>
      </c>
      <c r="F1995" s="21">
        <v>1</v>
      </c>
      <c r="G1995" s="21">
        <v>312</v>
      </c>
      <c r="H1995" s="21">
        <v>65</v>
      </c>
      <c r="I1995" s="21">
        <f>VLOOKUP($C1995,Inputs!$A$3:$G$53,2,FALSE)</f>
        <v>15.2</v>
      </c>
      <c r="J1995" s="21">
        <f>VLOOKUP($C1995,Inputs!$A$3:$G$53,3,FALSE)</f>
        <v>2.403</v>
      </c>
      <c r="K1995">
        <f>VLOOKUP($C1995,Inputs!$A$3:$G$53,4,FALSE)</f>
        <v>9.1200000000000003E-2</v>
      </c>
      <c r="L1995">
        <f>IF(ISBLANK(H1995),VLOOKUP($C1995,Inputs!$A$3:$G$53,5,FALSE),H1995)</f>
        <v>65</v>
      </c>
      <c r="M1995">
        <f>VLOOKUP($C1995,Inputs!$A$3:$G$53,7,FALSE)</f>
        <v>0</v>
      </c>
      <c r="N1995">
        <f t="shared" si="31"/>
        <v>312</v>
      </c>
      <c r="O1995">
        <f>VLOOKUP($C1995,Inputs!$A$3:$G$53,5,FALSE)</f>
        <v>36.990487804878043</v>
      </c>
      <c r="P1995">
        <f>VLOOKUP(C1995,Depack!A$1:B$51,2,FALSE)</f>
        <v>8.8780858412089732</v>
      </c>
    </row>
    <row r="1996" spans="1:16" x14ac:dyDescent="0.2">
      <c r="A1996">
        <v>1993</v>
      </c>
      <c r="B1996" t="s">
        <v>4430</v>
      </c>
      <c r="C1996" t="s">
        <v>44</v>
      </c>
      <c r="D1996">
        <v>38011</v>
      </c>
      <c r="E1996">
        <v>650.27200000000005</v>
      </c>
      <c r="F1996" s="21">
        <v>0</v>
      </c>
      <c r="I1996" s="21">
        <f>VLOOKUP($C1996,Inputs!$A$3:$G$53,2,FALSE)</f>
        <v>15.2</v>
      </c>
      <c r="J1996" s="21">
        <f>VLOOKUP($C1996,Inputs!$A$3:$G$53,3,FALSE)</f>
        <v>2.403</v>
      </c>
      <c r="K1996">
        <f>VLOOKUP($C1996,Inputs!$A$3:$G$53,4,FALSE)</f>
        <v>9.1200000000000003E-2</v>
      </c>
      <c r="L1996">
        <f>IF(ISBLANK(H1996),VLOOKUP($C1996,Inputs!$A$3:$G$53,5,FALSE),H1996)</f>
        <v>36.990487804878043</v>
      </c>
      <c r="M1996">
        <f>VLOOKUP($C1996,Inputs!$A$3:$G$53,7,FALSE)</f>
        <v>0</v>
      </c>
      <c r="N1996">
        <f t="shared" si="31"/>
        <v>220</v>
      </c>
      <c r="O1996">
        <f>VLOOKUP($C1996,Inputs!$A$3:$G$53,5,FALSE)</f>
        <v>36.990487804878043</v>
      </c>
      <c r="P1996">
        <f>VLOOKUP(C1996,Depack!A$1:B$51,2,FALSE)</f>
        <v>8.8780858412089732</v>
      </c>
    </row>
    <row r="1997" spans="1:16" x14ac:dyDescent="0.2">
      <c r="A1997">
        <v>1994</v>
      </c>
      <c r="B1997" t="s">
        <v>3583</v>
      </c>
      <c r="C1997" t="s">
        <v>44</v>
      </c>
      <c r="D1997">
        <v>38013</v>
      </c>
      <c r="E1997">
        <v>386.416</v>
      </c>
      <c r="F1997" s="21">
        <v>0</v>
      </c>
      <c r="I1997" s="21">
        <f>VLOOKUP($C1997,Inputs!$A$3:$G$53,2,FALSE)</f>
        <v>15.2</v>
      </c>
      <c r="J1997" s="21">
        <f>VLOOKUP($C1997,Inputs!$A$3:$G$53,3,FALSE)</f>
        <v>2.403</v>
      </c>
      <c r="K1997">
        <f>VLOOKUP($C1997,Inputs!$A$3:$G$53,4,FALSE)</f>
        <v>9.1200000000000003E-2</v>
      </c>
      <c r="L1997">
        <f>IF(ISBLANK(H1997),VLOOKUP($C1997,Inputs!$A$3:$G$53,5,FALSE),H1997)</f>
        <v>36.990487804878043</v>
      </c>
      <c r="M1997">
        <f>VLOOKUP($C1997,Inputs!$A$3:$G$53,7,FALSE)</f>
        <v>0</v>
      </c>
      <c r="N1997">
        <f t="shared" si="31"/>
        <v>220</v>
      </c>
      <c r="O1997">
        <f>VLOOKUP($C1997,Inputs!$A$3:$G$53,5,FALSE)</f>
        <v>36.990487804878043</v>
      </c>
      <c r="P1997">
        <f>VLOOKUP(C1997,Depack!A$1:B$51,2,FALSE)</f>
        <v>8.8780858412089732</v>
      </c>
    </row>
    <row r="1998" spans="1:16" x14ac:dyDescent="0.2">
      <c r="A1998">
        <v>1995</v>
      </c>
      <c r="B1998" t="s">
        <v>4431</v>
      </c>
      <c r="C1998" t="s">
        <v>44</v>
      </c>
      <c r="D1998">
        <v>38015</v>
      </c>
      <c r="E1998">
        <v>18310.849999999999</v>
      </c>
      <c r="F1998" s="21">
        <v>2</v>
      </c>
      <c r="G1998" s="21">
        <v>312</v>
      </c>
      <c r="H1998" s="21">
        <v>22.5</v>
      </c>
      <c r="I1998" s="21">
        <f>VLOOKUP($C1998,Inputs!$A$3:$G$53,2,FALSE)</f>
        <v>15.2</v>
      </c>
      <c r="J1998" s="21">
        <f>VLOOKUP($C1998,Inputs!$A$3:$G$53,3,FALSE)</f>
        <v>2.403</v>
      </c>
      <c r="K1998">
        <f>VLOOKUP($C1998,Inputs!$A$3:$G$53,4,FALSE)</f>
        <v>9.1200000000000003E-2</v>
      </c>
      <c r="L1998">
        <f>IF(ISBLANK(H1998),VLOOKUP($C1998,Inputs!$A$3:$G$53,5,FALSE),H1998)</f>
        <v>22.5</v>
      </c>
      <c r="M1998">
        <f>VLOOKUP($C1998,Inputs!$A$3:$G$53,7,FALSE)</f>
        <v>0</v>
      </c>
      <c r="N1998">
        <f t="shared" si="31"/>
        <v>312</v>
      </c>
      <c r="O1998">
        <f>VLOOKUP($C1998,Inputs!$A$3:$G$53,5,FALSE)</f>
        <v>36.990487804878043</v>
      </c>
      <c r="P1998">
        <f>VLOOKUP(C1998,Depack!A$1:B$51,2,FALSE)</f>
        <v>8.8780858412089732</v>
      </c>
    </row>
    <row r="1999" spans="1:16" x14ac:dyDescent="0.2">
      <c r="A1999">
        <v>1996</v>
      </c>
      <c r="B1999" t="s">
        <v>2069</v>
      </c>
      <c r="C1999" t="s">
        <v>44</v>
      </c>
      <c r="D1999">
        <v>38017</v>
      </c>
      <c r="E1999">
        <v>34689.230000000003</v>
      </c>
      <c r="F1999" s="21">
        <v>4</v>
      </c>
      <c r="G1999" s="21">
        <v>299</v>
      </c>
      <c r="H1999" s="21">
        <v>9.86</v>
      </c>
      <c r="I1999" s="21">
        <f>VLOOKUP($C1999,Inputs!$A$3:$G$53,2,FALSE)</f>
        <v>15.2</v>
      </c>
      <c r="J1999" s="21">
        <f>VLOOKUP($C1999,Inputs!$A$3:$G$53,3,FALSE)</f>
        <v>2.403</v>
      </c>
      <c r="K1999">
        <f>VLOOKUP($C1999,Inputs!$A$3:$G$53,4,FALSE)</f>
        <v>9.1200000000000003E-2</v>
      </c>
      <c r="L1999">
        <f>IF(ISBLANK(H1999),VLOOKUP($C1999,Inputs!$A$3:$G$53,5,FALSE),H1999)</f>
        <v>9.86</v>
      </c>
      <c r="M1999">
        <f>VLOOKUP($C1999,Inputs!$A$3:$G$53,7,FALSE)</f>
        <v>0</v>
      </c>
      <c r="N1999">
        <f t="shared" si="31"/>
        <v>299</v>
      </c>
      <c r="O1999">
        <f>VLOOKUP($C1999,Inputs!$A$3:$G$53,5,FALSE)</f>
        <v>36.990487804878043</v>
      </c>
      <c r="P1999">
        <f>VLOOKUP(C1999,Depack!A$1:B$51,2,FALSE)</f>
        <v>8.8780858412089732</v>
      </c>
    </row>
    <row r="2000" spans="1:16" x14ac:dyDescent="0.2">
      <c r="A2000">
        <v>1997</v>
      </c>
      <c r="B2000" t="s">
        <v>4432</v>
      </c>
      <c r="C2000" t="s">
        <v>44</v>
      </c>
      <c r="D2000">
        <v>38019</v>
      </c>
      <c r="E2000">
        <v>737.76800000000003</v>
      </c>
      <c r="F2000" s="21">
        <v>1</v>
      </c>
      <c r="G2000" s="21">
        <v>260</v>
      </c>
      <c r="H2000" s="21">
        <v>40</v>
      </c>
      <c r="I2000" s="21">
        <f>VLOOKUP($C2000,Inputs!$A$3:$G$53,2,FALSE)</f>
        <v>15.2</v>
      </c>
      <c r="J2000" s="21">
        <f>VLOOKUP($C2000,Inputs!$A$3:$G$53,3,FALSE)</f>
        <v>2.403</v>
      </c>
      <c r="K2000">
        <f>VLOOKUP($C2000,Inputs!$A$3:$G$53,4,FALSE)</f>
        <v>9.1200000000000003E-2</v>
      </c>
      <c r="L2000">
        <f>IF(ISBLANK(H2000),VLOOKUP($C2000,Inputs!$A$3:$G$53,5,FALSE),H2000)</f>
        <v>40</v>
      </c>
      <c r="M2000">
        <f>VLOOKUP($C2000,Inputs!$A$3:$G$53,7,FALSE)</f>
        <v>0</v>
      </c>
      <c r="N2000">
        <f t="shared" si="31"/>
        <v>260</v>
      </c>
      <c r="O2000">
        <f>VLOOKUP($C2000,Inputs!$A$3:$G$53,5,FALSE)</f>
        <v>36.990487804878043</v>
      </c>
      <c r="P2000">
        <f>VLOOKUP(C2000,Depack!A$1:B$51,2,FALSE)</f>
        <v>8.8780858412089732</v>
      </c>
    </row>
    <row r="2001" spans="1:16" x14ac:dyDescent="0.2">
      <c r="A2001">
        <v>1998</v>
      </c>
      <c r="B2001" t="s">
        <v>4433</v>
      </c>
      <c r="C2001" t="s">
        <v>44</v>
      </c>
      <c r="D2001">
        <v>38021</v>
      </c>
      <c r="E2001">
        <v>1074.048</v>
      </c>
      <c r="F2001" s="21">
        <v>1</v>
      </c>
      <c r="G2001" s="21">
        <v>120</v>
      </c>
      <c r="H2001" s="21">
        <v>0</v>
      </c>
      <c r="I2001" s="21">
        <f>VLOOKUP($C2001,Inputs!$A$3:$G$53,2,FALSE)</f>
        <v>15.2</v>
      </c>
      <c r="J2001" s="21">
        <f>VLOOKUP($C2001,Inputs!$A$3:$G$53,3,FALSE)</f>
        <v>2.403</v>
      </c>
      <c r="K2001">
        <f>VLOOKUP($C2001,Inputs!$A$3:$G$53,4,FALSE)</f>
        <v>9.1200000000000003E-2</v>
      </c>
      <c r="L2001">
        <f>IF(ISBLANK(H2001),VLOOKUP($C2001,Inputs!$A$3:$G$53,5,FALSE),H2001)</f>
        <v>0</v>
      </c>
      <c r="M2001">
        <f>VLOOKUP($C2001,Inputs!$A$3:$G$53,7,FALSE)</f>
        <v>0</v>
      </c>
      <c r="N2001">
        <f t="shared" si="31"/>
        <v>120</v>
      </c>
      <c r="O2001">
        <f>VLOOKUP($C2001,Inputs!$A$3:$G$53,5,FALSE)</f>
        <v>36.990487804878043</v>
      </c>
      <c r="P2001">
        <f>VLOOKUP(C2001,Depack!A$1:B$51,2,FALSE)</f>
        <v>8.8780858412089732</v>
      </c>
    </row>
    <row r="2002" spans="1:16" x14ac:dyDescent="0.2">
      <c r="A2002">
        <v>1999</v>
      </c>
      <c r="B2002" t="s">
        <v>4434</v>
      </c>
      <c r="C2002" t="s">
        <v>44</v>
      </c>
      <c r="D2002">
        <v>38023</v>
      </c>
      <c r="E2002">
        <v>477.32799999999997</v>
      </c>
      <c r="F2002" s="21">
        <v>1</v>
      </c>
      <c r="G2002" s="21">
        <v>312</v>
      </c>
      <c r="H2002" s="21">
        <v>0</v>
      </c>
      <c r="I2002" s="21">
        <f>VLOOKUP($C2002,Inputs!$A$3:$G$53,2,FALSE)</f>
        <v>15.2</v>
      </c>
      <c r="J2002" s="21">
        <f>VLOOKUP($C2002,Inputs!$A$3:$G$53,3,FALSE)</f>
        <v>2.403</v>
      </c>
      <c r="K2002">
        <f>VLOOKUP($C2002,Inputs!$A$3:$G$53,4,FALSE)</f>
        <v>9.1200000000000003E-2</v>
      </c>
      <c r="L2002">
        <f>IF(ISBLANK(H2002),VLOOKUP($C2002,Inputs!$A$3:$G$53,5,FALSE),H2002)</f>
        <v>0</v>
      </c>
      <c r="M2002">
        <f>VLOOKUP($C2002,Inputs!$A$3:$G$53,7,FALSE)</f>
        <v>0</v>
      </c>
      <c r="N2002">
        <f t="shared" si="31"/>
        <v>312</v>
      </c>
      <c r="O2002">
        <f>VLOOKUP($C2002,Inputs!$A$3:$G$53,5,FALSE)</f>
        <v>36.990487804878043</v>
      </c>
      <c r="P2002">
        <f>VLOOKUP(C2002,Depack!A$1:B$51,2,FALSE)</f>
        <v>8.8780858412089732</v>
      </c>
    </row>
    <row r="2003" spans="1:16" x14ac:dyDescent="0.2">
      <c r="A2003">
        <v>2000</v>
      </c>
      <c r="B2003" t="s">
        <v>4435</v>
      </c>
      <c r="C2003" t="s">
        <v>44</v>
      </c>
      <c r="D2003">
        <v>38025</v>
      </c>
      <c r="E2003">
        <v>664.98199999999997</v>
      </c>
      <c r="F2003" s="21">
        <v>0</v>
      </c>
      <c r="I2003" s="21">
        <f>VLOOKUP($C2003,Inputs!$A$3:$G$53,2,FALSE)</f>
        <v>15.2</v>
      </c>
      <c r="J2003" s="21">
        <f>VLOOKUP($C2003,Inputs!$A$3:$G$53,3,FALSE)</f>
        <v>2.403</v>
      </c>
      <c r="K2003">
        <f>VLOOKUP($C2003,Inputs!$A$3:$G$53,4,FALSE)</f>
        <v>9.1200000000000003E-2</v>
      </c>
      <c r="L2003">
        <f>IF(ISBLANK(H2003),VLOOKUP($C2003,Inputs!$A$3:$G$53,5,FALSE),H2003)</f>
        <v>36.990487804878043</v>
      </c>
      <c r="M2003">
        <f>VLOOKUP($C2003,Inputs!$A$3:$G$53,7,FALSE)</f>
        <v>0</v>
      </c>
      <c r="N2003">
        <f t="shared" si="31"/>
        <v>220</v>
      </c>
      <c r="O2003">
        <f>VLOOKUP($C2003,Inputs!$A$3:$G$53,5,FALSE)</f>
        <v>36.990487804878043</v>
      </c>
      <c r="P2003">
        <f>VLOOKUP(C2003,Depack!A$1:B$51,2,FALSE)</f>
        <v>8.8780858412089732</v>
      </c>
    </row>
    <row r="2004" spans="1:16" x14ac:dyDescent="0.2">
      <c r="A2004">
        <v>2001</v>
      </c>
      <c r="B2004" t="s">
        <v>4327</v>
      </c>
      <c r="C2004" t="s">
        <v>44</v>
      </c>
      <c r="D2004">
        <v>38027</v>
      </c>
      <c r="E2004">
        <v>404.19799999999998</v>
      </c>
      <c r="F2004" s="21">
        <v>0</v>
      </c>
      <c r="I2004" s="21">
        <f>VLOOKUP($C2004,Inputs!$A$3:$G$53,2,FALSE)</f>
        <v>15.2</v>
      </c>
      <c r="J2004" s="21">
        <f>VLOOKUP($C2004,Inputs!$A$3:$G$53,3,FALSE)</f>
        <v>2.403</v>
      </c>
      <c r="K2004">
        <f>VLOOKUP($C2004,Inputs!$A$3:$G$53,4,FALSE)</f>
        <v>9.1200000000000003E-2</v>
      </c>
      <c r="L2004">
        <f>IF(ISBLANK(H2004),VLOOKUP($C2004,Inputs!$A$3:$G$53,5,FALSE),H2004)</f>
        <v>36.990487804878043</v>
      </c>
      <c r="M2004">
        <f>VLOOKUP($C2004,Inputs!$A$3:$G$53,7,FALSE)</f>
        <v>0</v>
      </c>
      <c r="N2004">
        <f t="shared" si="31"/>
        <v>220</v>
      </c>
      <c r="O2004">
        <f>VLOOKUP($C2004,Inputs!$A$3:$G$53,5,FALSE)</f>
        <v>36.990487804878043</v>
      </c>
      <c r="P2004">
        <f>VLOOKUP(C2004,Depack!A$1:B$51,2,FALSE)</f>
        <v>8.8780858412089732</v>
      </c>
    </row>
    <row r="2005" spans="1:16" x14ac:dyDescent="0.2">
      <c r="A2005">
        <v>2002</v>
      </c>
      <c r="B2005" t="s">
        <v>4436</v>
      </c>
      <c r="C2005" t="s">
        <v>44</v>
      </c>
      <c r="D2005">
        <v>38029</v>
      </c>
      <c r="E2005">
        <v>642.48599999999999</v>
      </c>
      <c r="F2005" s="21">
        <v>0</v>
      </c>
      <c r="I2005" s="21">
        <f>VLOOKUP($C2005,Inputs!$A$3:$G$53,2,FALSE)</f>
        <v>15.2</v>
      </c>
      <c r="J2005" s="21">
        <f>VLOOKUP($C2005,Inputs!$A$3:$G$53,3,FALSE)</f>
        <v>2.403</v>
      </c>
      <c r="K2005">
        <f>VLOOKUP($C2005,Inputs!$A$3:$G$53,4,FALSE)</f>
        <v>9.1200000000000003E-2</v>
      </c>
      <c r="L2005">
        <f>IF(ISBLANK(H2005),VLOOKUP($C2005,Inputs!$A$3:$G$53,5,FALSE),H2005)</f>
        <v>36.990487804878043</v>
      </c>
      <c r="M2005">
        <f>VLOOKUP($C2005,Inputs!$A$3:$G$53,7,FALSE)</f>
        <v>0</v>
      </c>
      <c r="N2005">
        <f t="shared" si="31"/>
        <v>220</v>
      </c>
      <c r="O2005">
        <f>VLOOKUP($C2005,Inputs!$A$3:$G$53,5,FALSE)</f>
        <v>36.990487804878043</v>
      </c>
      <c r="P2005">
        <f>VLOOKUP(C2005,Depack!A$1:B$51,2,FALSE)</f>
        <v>8.8780858412089732</v>
      </c>
    </row>
    <row r="2006" spans="1:16" x14ac:dyDescent="0.2">
      <c r="A2006">
        <v>2003</v>
      </c>
      <c r="B2006" t="s">
        <v>4437</v>
      </c>
      <c r="C2006" t="s">
        <v>44</v>
      </c>
      <c r="D2006">
        <v>38031</v>
      </c>
      <c r="E2006">
        <v>777.90200000000004</v>
      </c>
      <c r="F2006" s="21">
        <v>0</v>
      </c>
      <c r="I2006" s="21">
        <f>VLOOKUP($C2006,Inputs!$A$3:$G$53,2,FALSE)</f>
        <v>15.2</v>
      </c>
      <c r="J2006" s="21">
        <f>VLOOKUP($C2006,Inputs!$A$3:$G$53,3,FALSE)</f>
        <v>2.403</v>
      </c>
      <c r="K2006">
        <f>VLOOKUP($C2006,Inputs!$A$3:$G$53,4,FALSE)</f>
        <v>9.1200000000000003E-2</v>
      </c>
      <c r="L2006">
        <f>IF(ISBLANK(H2006),VLOOKUP($C2006,Inputs!$A$3:$G$53,5,FALSE),H2006)</f>
        <v>36.990487804878043</v>
      </c>
      <c r="M2006">
        <f>VLOOKUP($C2006,Inputs!$A$3:$G$53,7,FALSE)</f>
        <v>0</v>
      </c>
      <c r="N2006">
        <f t="shared" si="31"/>
        <v>220</v>
      </c>
      <c r="O2006">
        <f>VLOOKUP($C2006,Inputs!$A$3:$G$53,5,FALSE)</f>
        <v>36.990487804878043</v>
      </c>
      <c r="P2006">
        <f>VLOOKUP(C2006,Depack!A$1:B$51,2,FALSE)</f>
        <v>8.8780858412089732</v>
      </c>
    </row>
    <row r="2007" spans="1:16" x14ac:dyDescent="0.2">
      <c r="A2007">
        <v>2004</v>
      </c>
      <c r="B2007" t="s">
        <v>4229</v>
      </c>
      <c r="C2007" t="s">
        <v>44</v>
      </c>
      <c r="D2007">
        <v>38033</v>
      </c>
      <c r="E2007">
        <v>302.75400000000002</v>
      </c>
      <c r="F2007" s="21">
        <v>1</v>
      </c>
      <c r="G2007" s="21">
        <v>312</v>
      </c>
      <c r="H2007" s="21">
        <v>36.72</v>
      </c>
      <c r="I2007" s="21">
        <f>VLOOKUP($C2007,Inputs!$A$3:$G$53,2,FALSE)</f>
        <v>15.2</v>
      </c>
      <c r="J2007" s="21">
        <f>VLOOKUP($C2007,Inputs!$A$3:$G$53,3,FALSE)</f>
        <v>2.403</v>
      </c>
      <c r="K2007">
        <f>VLOOKUP($C2007,Inputs!$A$3:$G$53,4,FALSE)</f>
        <v>9.1200000000000003E-2</v>
      </c>
      <c r="L2007">
        <f>IF(ISBLANK(H2007),VLOOKUP($C2007,Inputs!$A$3:$G$53,5,FALSE),H2007)</f>
        <v>36.72</v>
      </c>
      <c r="M2007">
        <f>VLOOKUP($C2007,Inputs!$A$3:$G$53,7,FALSE)</f>
        <v>0</v>
      </c>
      <c r="N2007">
        <f t="shared" si="31"/>
        <v>312</v>
      </c>
      <c r="O2007">
        <f>VLOOKUP($C2007,Inputs!$A$3:$G$53,5,FALSE)</f>
        <v>36.990487804878043</v>
      </c>
      <c r="P2007">
        <f>VLOOKUP(C2007,Depack!A$1:B$51,2,FALSE)</f>
        <v>8.8780858412089732</v>
      </c>
    </row>
    <row r="2008" spans="1:16" x14ac:dyDescent="0.2">
      <c r="A2008">
        <v>2005</v>
      </c>
      <c r="B2008" t="s">
        <v>4438</v>
      </c>
      <c r="C2008" t="s">
        <v>44</v>
      </c>
      <c r="D2008">
        <v>38035</v>
      </c>
      <c r="E2008">
        <v>15235.6</v>
      </c>
      <c r="F2008" s="21">
        <v>1</v>
      </c>
      <c r="G2008" s="21">
        <v>312</v>
      </c>
      <c r="H2008" s="21">
        <v>48.4</v>
      </c>
      <c r="I2008" s="21">
        <f>VLOOKUP($C2008,Inputs!$A$3:$G$53,2,FALSE)</f>
        <v>15.2</v>
      </c>
      <c r="J2008" s="21">
        <f>VLOOKUP($C2008,Inputs!$A$3:$G$53,3,FALSE)</f>
        <v>2.403</v>
      </c>
      <c r="K2008">
        <f>VLOOKUP($C2008,Inputs!$A$3:$G$53,4,FALSE)</f>
        <v>9.1200000000000003E-2</v>
      </c>
      <c r="L2008">
        <f>IF(ISBLANK(H2008),VLOOKUP($C2008,Inputs!$A$3:$G$53,5,FALSE),H2008)</f>
        <v>48.4</v>
      </c>
      <c r="M2008">
        <f>VLOOKUP($C2008,Inputs!$A$3:$G$53,7,FALSE)</f>
        <v>0</v>
      </c>
      <c r="N2008">
        <f t="shared" si="31"/>
        <v>312</v>
      </c>
      <c r="O2008">
        <f>VLOOKUP($C2008,Inputs!$A$3:$G$53,5,FALSE)</f>
        <v>36.990487804878043</v>
      </c>
      <c r="P2008">
        <f>VLOOKUP(C2008,Depack!A$1:B$51,2,FALSE)</f>
        <v>8.8780858412089732</v>
      </c>
    </row>
    <row r="2009" spans="1:16" x14ac:dyDescent="0.2">
      <c r="A2009">
        <v>2006</v>
      </c>
      <c r="B2009" t="s">
        <v>3217</v>
      </c>
      <c r="C2009" t="s">
        <v>44</v>
      </c>
      <c r="D2009">
        <v>38037</v>
      </c>
      <c r="E2009">
        <v>344.608</v>
      </c>
      <c r="F2009" s="21">
        <v>0</v>
      </c>
      <c r="I2009" s="21">
        <f>VLOOKUP($C2009,Inputs!$A$3:$G$53,2,FALSE)</f>
        <v>15.2</v>
      </c>
      <c r="J2009" s="21">
        <f>VLOOKUP($C2009,Inputs!$A$3:$G$53,3,FALSE)</f>
        <v>2.403</v>
      </c>
      <c r="K2009">
        <f>VLOOKUP($C2009,Inputs!$A$3:$G$53,4,FALSE)</f>
        <v>9.1200000000000003E-2</v>
      </c>
      <c r="L2009">
        <f>IF(ISBLANK(H2009),VLOOKUP($C2009,Inputs!$A$3:$G$53,5,FALSE),H2009)</f>
        <v>36.990487804878043</v>
      </c>
      <c r="M2009">
        <f>VLOOKUP($C2009,Inputs!$A$3:$G$53,7,FALSE)</f>
        <v>0</v>
      </c>
      <c r="N2009">
        <f t="shared" si="31"/>
        <v>220</v>
      </c>
      <c r="O2009">
        <f>VLOOKUP($C2009,Inputs!$A$3:$G$53,5,FALSE)</f>
        <v>36.990487804878043</v>
      </c>
      <c r="P2009">
        <f>VLOOKUP(C2009,Depack!A$1:B$51,2,FALSE)</f>
        <v>8.8780858412089732</v>
      </c>
    </row>
    <row r="2010" spans="1:16" x14ac:dyDescent="0.2">
      <c r="A2010">
        <v>2007</v>
      </c>
      <c r="B2010" t="s">
        <v>4439</v>
      </c>
      <c r="C2010" t="s">
        <v>44</v>
      </c>
      <c r="D2010">
        <v>38039</v>
      </c>
      <c r="E2010">
        <v>374.25200000000001</v>
      </c>
      <c r="F2010" s="21">
        <v>0</v>
      </c>
      <c r="I2010" s="21">
        <f>VLOOKUP($C2010,Inputs!$A$3:$G$53,2,FALSE)</f>
        <v>15.2</v>
      </c>
      <c r="J2010" s="21">
        <f>VLOOKUP($C2010,Inputs!$A$3:$G$53,3,FALSE)</f>
        <v>2.403</v>
      </c>
      <c r="K2010">
        <f>VLOOKUP($C2010,Inputs!$A$3:$G$53,4,FALSE)</f>
        <v>9.1200000000000003E-2</v>
      </c>
      <c r="L2010">
        <f>IF(ISBLANK(H2010),VLOOKUP($C2010,Inputs!$A$3:$G$53,5,FALSE),H2010)</f>
        <v>36.990487804878043</v>
      </c>
      <c r="M2010">
        <f>VLOOKUP($C2010,Inputs!$A$3:$G$53,7,FALSE)</f>
        <v>0</v>
      </c>
      <c r="N2010">
        <f t="shared" si="31"/>
        <v>220</v>
      </c>
      <c r="O2010">
        <f>VLOOKUP($C2010,Inputs!$A$3:$G$53,5,FALSE)</f>
        <v>36.990487804878043</v>
      </c>
      <c r="P2010">
        <f>VLOOKUP(C2010,Depack!A$1:B$51,2,FALSE)</f>
        <v>8.8780858412089732</v>
      </c>
    </row>
    <row r="2011" spans="1:16" x14ac:dyDescent="0.2">
      <c r="A2011">
        <v>2008</v>
      </c>
      <c r="B2011" t="s">
        <v>4440</v>
      </c>
      <c r="C2011" t="s">
        <v>44</v>
      </c>
      <c r="D2011">
        <v>38041</v>
      </c>
      <c r="E2011">
        <v>448.858</v>
      </c>
      <c r="F2011" s="21">
        <v>0</v>
      </c>
      <c r="I2011" s="21">
        <f>VLOOKUP($C2011,Inputs!$A$3:$G$53,2,FALSE)</f>
        <v>15.2</v>
      </c>
      <c r="J2011" s="21">
        <f>VLOOKUP($C2011,Inputs!$A$3:$G$53,3,FALSE)</f>
        <v>2.403</v>
      </c>
      <c r="K2011">
        <f>VLOOKUP($C2011,Inputs!$A$3:$G$53,4,FALSE)</f>
        <v>9.1200000000000003E-2</v>
      </c>
      <c r="L2011">
        <f>IF(ISBLANK(H2011),VLOOKUP($C2011,Inputs!$A$3:$G$53,5,FALSE),H2011)</f>
        <v>36.990487804878043</v>
      </c>
      <c r="M2011">
        <f>VLOOKUP($C2011,Inputs!$A$3:$G$53,7,FALSE)</f>
        <v>0</v>
      </c>
      <c r="N2011">
        <f t="shared" si="31"/>
        <v>220</v>
      </c>
      <c r="O2011">
        <f>VLOOKUP($C2011,Inputs!$A$3:$G$53,5,FALSE)</f>
        <v>36.990487804878043</v>
      </c>
      <c r="P2011">
        <f>VLOOKUP(C2011,Depack!A$1:B$51,2,FALSE)</f>
        <v>8.8780858412089732</v>
      </c>
    </row>
    <row r="2012" spans="1:16" x14ac:dyDescent="0.2">
      <c r="A2012">
        <v>2009</v>
      </c>
      <c r="B2012" t="s">
        <v>4441</v>
      </c>
      <c r="C2012" t="s">
        <v>44</v>
      </c>
      <c r="D2012">
        <v>38043</v>
      </c>
      <c r="E2012">
        <v>382.12599999999998</v>
      </c>
      <c r="F2012" s="21">
        <v>0</v>
      </c>
      <c r="I2012" s="21">
        <f>VLOOKUP($C2012,Inputs!$A$3:$G$53,2,FALSE)</f>
        <v>15.2</v>
      </c>
      <c r="J2012" s="21">
        <f>VLOOKUP($C2012,Inputs!$A$3:$G$53,3,FALSE)</f>
        <v>2.403</v>
      </c>
      <c r="K2012">
        <f>VLOOKUP($C2012,Inputs!$A$3:$G$53,4,FALSE)</f>
        <v>9.1200000000000003E-2</v>
      </c>
      <c r="L2012">
        <f>IF(ISBLANK(H2012),VLOOKUP($C2012,Inputs!$A$3:$G$53,5,FALSE),H2012)</f>
        <v>36.990487804878043</v>
      </c>
      <c r="M2012">
        <f>VLOOKUP($C2012,Inputs!$A$3:$G$53,7,FALSE)</f>
        <v>0</v>
      </c>
      <c r="N2012">
        <f t="shared" si="31"/>
        <v>220</v>
      </c>
      <c r="O2012">
        <f>VLOOKUP($C2012,Inputs!$A$3:$G$53,5,FALSE)</f>
        <v>36.990487804878043</v>
      </c>
      <c r="P2012">
        <f>VLOOKUP(C2012,Depack!A$1:B$51,2,FALSE)</f>
        <v>8.8780858412089732</v>
      </c>
    </row>
    <row r="2013" spans="1:16" x14ac:dyDescent="0.2">
      <c r="A2013">
        <v>2010</v>
      </c>
      <c r="B2013" t="s">
        <v>4442</v>
      </c>
      <c r="C2013" t="s">
        <v>44</v>
      </c>
      <c r="D2013">
        <v>38045</v>
      </c>
      <c r="E2013">
        <v>730.31399999999996</v>
      </c>
      <c r="F2013" s="21">
        <v>0</v>
      </c>
      <c r="I2013" s="21">
        <f>VLOOKUP($C2013,Inputs!$A$3:$G$53,2,FALSE)</f>
        <v>15.2</v>
      </c>
      <c r="J2013" s="21">
        <f>VLOOKUP($C2013,Inputs!$A$3:$G$53,3,FALSE)</f>
        <v>2.403</v>
      </c>
      <c r="K2013">
        <f>VLOOKUP($C2013,Inputs!$A$3:$G$53,4,FALSE)</f>
        <v>9.1200000000000003E-2</v>
      </c>
      <c r="L2013">
        <f>IF(ISBLANK(H2013),VLOOKUP($C2013,Inputs!$A$3:$G$53,5,FALSE),H2013)</f>
        <v>36.990487804878043</v>
      </c>
      <c r="M2013">
        <f>VLOOKUP($C2013,Inputs!$A$3:$G$53,7,FALSE)</f>
        <v>0</v>
      </c>
      <c r="N2013">
        <f t="shared" si="31"/>
        <v>220</v>
      </c>
      <c r="O2013">
        <f>VLOOKUP($C2013,Inputs!$A$3:$G$53,5,FALSE)</f>
        <v>36.990487804878043</v>
      </c>
      <c r="P2013">
        <f>VLOOKUP(C2013,Depack!A$1:B$51,2,FALSE)</f>
        <v>8.8780858412089732</v>
      </c>
    </row>
    <row r="2014" spans="1:16" x14ac:dyDescent="0.2">
      <c r="A2014">
        <v>2011</v>
      </c>
      <c r="B2014" t="s">
        <v>3411</v>
      </c>
      <c r="C2014" t="s">
        <v>44</v>
      </c>
      <c r="D2014">
        <v>38047</v>
      </c>
      <c r="E2014">
        <v>356.94400000000002</v>
      </c>
      <c r="F2014" s="21">
        <v>0</v>
      </c>
      <c r="I2014" s="21">
        <f>VLOOKUP($C2014,Inputs!$A$3:$G$53,2,FALSE)</f>
        <v>15.2</v>
      </c>
      <c r="J2014" s="21">
        <f>VLOOKUP($C2014,Inputs!$A$3:$G$53,3,FALSE)</f>
        <v>2.403</v>
      </c>
      <c r="K2014">
        <f>VLOOKUP($C2014,Inputs!$A$3:$G$53,4,FALSE)</f>
        <v>9.1200000000000003E-2</v>
      </c>
      <c r="L2014">
        <f>IF(ISBLANK(H2014),VLOOKUP($C2014,Inputs!$A$3:$G$53,5,FALSE),H2014)</f>
        <v>36.990487804878043</v>
      </c>
      <c r="M2014">
        <f>VLOOKUP($C2014,Inputs!$A$3:$G$53,7,FALSE)</f>
        <v>0</v>
      </c>
      <c r="N2014">
        <f t="shared" si="31"/>
        <v>220</v>
      </c>
      <c r="O2014">
        <f>VLOOKUP($C2014,Inputs!$A$3:$G$53,5,FALSE)</f>
        <v>36.990487804878043</v>
      </c>
      <c r="P2014">
        <f>VLOOKUP(C2014,Depack!A$1:B$51,2,FALSE)</f>
        <v>8.8780858412089732</v>
      </c>
    </row>
    <row r="2015" spans="1:16" x14ac:dyDescent="0.2">
      <c r="A2015">
        <v>2012</v>
      </c>
      <c r="B2015" t="s">
        <v>3734</v>
      </c>
      <c r="C2015" t="s">
        <v>44</v>
      </c>
      <c r="D2015">
        <v>38049</v>
      </c>
      <c r="E2015">
        <v>924.59400000000005</v>
      </c>
      <c r="F2015" s="21">
        <v>0</v>
      </c>
      <c r="I2015" s="21">
        <f>VLOOKUP($C2015,Inputs!$A$3:$G$53,2,FALSE)</f>
        <v>15.2</v>
      </c>
      <c r="J2015" s="21">
        <f>VLOOKUP($C2015,Inputs!$A$3:$G$53,3,FALSE)</f>
        <v>2.403</v>
      </c>
      <c r="K2015">
        <f>VLOOKUP($C2015,Inputs!$A$3:$G$53,4,FALSE)</f>
        <v>9.1200000000000003E-2</v>
      </c>
      <c r="L2015">
        <f>IF(ISBLANK(H2015),VLOOKUP($C2015,Inputs!$A$3:$G$53,5,FALSE),H2015)</f>
        <v>36.990487804878043</v>
      </c>
      <c r="M2015">
        <f>VLOOKUP($C2015,Inputs!$A$3:$G$53,7,FALSE)</f>
        <v>0</v>
      </c>
      <c r="N2015">
        <f t="shared" si="31"/>
        <v>220</v>
      </c>
      <c r="O2015">
        <f>VLOOKUP($C2015,Inputs!$A$3:$G$53,5,FALSE)</f>
        <v>36.990487804878043</v>
      </c>
      <c r="P2015">
        <f>VLOOKUP(C2015,Depack!A$1:B$51,2,FALSE)</f>
        <v>8.8780858412089732</v>
      </c>
    </row>
    <row r="2016" spans="1:16" x14ac:dyDescent="0.2">
      <c r="A2016">
        <v>2013</v>
      </c>
      <c r="B2016" t="s">
        <v>3633</v>
      </c>
      <c r="C2016" t="s">
        <v>44</v>
      </c>
      <c r="D2016">
        <v>38051</v>
      </c>
      <c r="E2016">
        <v>508.31599999999997</v>
      </c>
      <c r="F2016" s="21">
        <v>1</v>
      </c>
      <c r="G2016" s="21">
        <v>208</v>
      </c>
      <c r="H2016" s="21">
        <v>37.39</v>
      </c>
      <c r="I2016" s="21">
        <f>VLOOKUP($C2016,Inputs!$A$3:$G$53,2,FALSE)</f>
        <v>15.2</v>
      </c>
      <c r="J2016" s="21">
        <f>VLOOKUP($C2016,Inputs!$A$3:$G$53,3,FALSE)</f>
        <v>2.403</v>
      </c>
      <c r="K2016">
        <f>VLOOKUP($C2016,Inputs!$A$3:$G$53,4,FALSE)</f>
        <v>9.1200000000000003E-2</v>
      </c>
      <c r="L2016">
        <f>IF(ISBLANK(H2016),VLOOKUP($C2016,Inputs!$A$3:$G$53,5,FALSE),H2016)</f>
        <v>37.39</v>
      </c>
      <c r="M2016">
        <f>VLOOKUP($C2016,Inputs!$A$3:$G$53,7,FALSE)</f>
        <v>0</v>
      </c>
      <c r="N2016">
        <f t="shared" si="31"/>
        <v>208</v>
      </c>
      <c r="O2016">
        <f>VLOOKUP($C2016,Inputs!$A$3:$G$53,5,FALSE)</f>
        <v>36.990487804878043</v>
      </c>
      <c r="P2016">
        <f>VLOOKUP(C2016,Depack!A$1:B$51,2,FALSE)</f>
        <v>8.8780858412089732</v>
      </c>
    </row>
    <row r="2017" spans="1:16" x14ac:dyDescent="0.2">
      <c r="A2017">
        <v>2014</v>
      </c>
      <c r="B2017" t="s">
        <v>4443</v>
      </c>
      <c r="C2017" t="s">
        <v>44</v>
      </c>
      <c r="D2017">
        <v>38053</v>
      </c>
      <c r="E2017">
        <v>1490.7919999999999</v>
      </c>
      <c r="F2017" s="21">
        <v>1</v>
      </c>
      <c r="G2017" s="21">
        <v>260</v>
      </c>
      <c r="H2017" s="21">
        <v>35</v>
      </c>
      <c r="I2017" s="21">
        <f>VLOOKUP($C2017,Inputs!$A$3:$G$53,2,FALSE)</f>
        <v>15.2</v>
      </c>
      <c r="J2017" s="21">
        <f>VLOOKUP($C2017,Inputs!$A$3:$G$53,3,FALSE)</f>
        <v>2.403</v>
      </c>
      <c r="K2017">
        <f>VLOOKUP($C2017,Inputs!$A$3:$G$53,4,FALSE)</f>
        <v>9.1200000000000003E-2</v>
      </c>
      <c r="L2017">
        <f>IF(ISBLANK(H2017),VLOOKUP($C2017,Inputs!$A$3:$G$53,5,FALSE),H2017)</f>
        <v>35</v>
      </c>
      <c r="M2017">
        <f>VLOOKUP($C2017,Inputs!$A$3:$G$53,7,FALSE)</f>
        <v>0</v>
      </c>
      <c r="N2017">
        <f t="shared" si="31"/>
        <v>260</v>
      </c>
      <c r="O2017">
        <f>VLOOKUP($C2017,Inputs!$A$3:$G$53,5,FALSE)</f>
        <v>36.990487804878043</v>
      </c>
      <c r="P2017">
        <f>VLOOKUP(C2017,Depack!A$1:B$51,2,FALSE)</f>
        <v>8.8780858412089732</v>
      </c>
    </row>
    <row r="2018" spans="1:16" x14ac:dyDescent="0.2">
      <c r="A2018">
        <v>2015</v>
      </c>
      <c r="B2018" t="s">
        <v>3735</v>
      </c>
      <c r="C2018" t="s">
        <v>44</v>
      </c>
      <c r="D2018">
        <v>38055</v>
      </c>
      <c r="E2018">
        <v>1597.894</v>
      </c>
      <c r="F2018" s="21">
        <v>1</v>
      </c>
      <c r="G2018" s="21">
        <v>312</v>
      </c>
      <c r="H2018" s="21">
        <v>20</v>
      </c>
      <c r="I2018" s="21">
        <f>VLOOKUP($C2018,Inputs!$A$3:$G$53,2,FALSE)</f>
        <v>15.2</v>
      </c>
      <c r="J2018" s="21">
        <f>VLOOKUP($C2018,Inputs!$A$3:$G$53,3,FALSE)</f>
        <v>2.403</v>
      </c>
      <c r="K2018">
        <f>VLOOKUP($C2018,Inputs!$A$3:$G$53,4,FALSE)</f>
        <v>9.1200000000000003E-2</v>
      </c>
      <c r="L2018">
        <f>IF(ISBLANK(H2018),VLOOKUP($C2018,Inputs!$A$3:$G$53,5,FALSE),H2018)</f>
        <v>20</v>
      </c>
      <c r="M2018">
        <f>VLOOKUP($C2018,Inputs!$A$3:$G$53,7,FALSE)</f>
        <v>0</v>
      </c>
      <c r="N2018">
        <f t="shared" si="31"/>
        <v>312</v>
      </c>
      <c r="O2018">
        <f>VLOOKUP($C2018,Inputs!$A$3:$G$53,5,FALSE)</f>
        <v>36.990487804878043</v>
      </c>
      <c r="P2018">
        <f>VLOOKUP(C2018,Depack!A$1:B$51,2,FALSE)</f>
        <v>8.8780858412089732</v>
      </c>
    </row>
    <row r="2019" spans="1:16" x14ac:dyDescent="0.2">
      <c r="A2019">
        <v>2016</v>
      </c>
      <c r="B2019" t="s">
        <v>3740</v>
      </c>
      <c r="C2019" t="s">
        <v>44</v>
      </c>
      <c r="D2019">
        <v>38057</v>
      </c>
      <c r="E2019">
        <v>1620.566</v>
      </c>
      <c r="F2019" s="21">
        <v>2</v>
      </c>
      <c r="G2019" s="21">
        <v>312</v>
      </c>
      <c r="H2019" s="21">
        <v>16</v>
      </c>
      <c r="I2019" s="21">
        <f>VLOOKUP($C2019,Inputs!$A$3:$G$53,2,FALSE)</f>
        <v>15.2</v>
      </c>
      <c r="J2019" s="21">
        <f>VLOOKUP($C2019,Inputs!$A$3:$G$53,3,FALSE)</f>
        <v>2.403</v>
      </c>
      <c r="K2019">
        <f>VLOOKUP($C2019,Inputs!$A$3:$G$53,4,FALSE)</f>
        <v>9.1200000000000003E-2</v>
      </c>
      <c r="L2019">
        <f>IF(ISBLANK(H2019),VLOOKUP($C2019,Inputs!$A$3:$G$53,5,FALSE),H2019)</f>
        <v>16</v>
      </c>
      <c r="M2019">
        <f>VLOOKUP($C2019,Inputs!$A$3:$G$53,7,FALSE)</f>
        <v>0</v>
      </c>
      <c r="N2019">
        <f t="shared" si="31"/>
        <v>312</v>
      </c>
      <c r="O2019">
        <f>VLOOKUP($C2019,Inputs!$A$3:$G$53,5,FALSE)</f>
        <v>36.990487804878043</v>
      </c>
      <c r="P2019">
        <f>VLOOKUP(C2019,Depack!A$1:B$51,2,FALSE)</f>
        <v>8.8780858412089732</v>
      </c>
    </row>
    <row r="2020" spans="1:16" x14ac:dyDescent="0.2">
      <c r="A2020">
        <v>2017</v>
      </c>
      <c r="B2020" t="s">
        <v>3867</v>
      </c>
      <c r="C2020" t="s">
        <v>44</v>
      </c>
      <c r="D2020">
        <v>38059</v>
      </c>
      <c r="E2020">
        <v>5010.5</v>
      </c>
      <c r="F2020" s="21">
        <v>2</v>
      </c>
      <c r="G2020" s="21">
        <v>312</v>
      </c>
      <c r="H2020" s="21">
        <v>18.125</v>
      </c>
      <c r="I2020" s="21">
        <f>VLOOKUP($C2020,Inputs!$A$3:$G$53,2,FALSE)</f>
        <v>15.2</v>
      </c>
      <c r="J2020" s="21">
        <f>VLOOKUP($C2020,Inputs!$A$3:$G$53,3,FALSE)</f>
        <v>2.403</v>
      </c>
      <c r="K2020">
        <f>VLOOKUP($C2020,Inputs!$A$3:$G$53,4,FALSE)</f>
        <v>9.1200000000000003E-2</v>
      </c>
      <c r="L2020">
        <f>IF(ISBLANK(H2020),VLOOKUP($C2020,Inputs!$A$3:$G$53,5,FALSE),H2020)</f>
        <v>18.125</v>
      </c>
      <c r="M2020">
        <f>VLOOKUP($C2020,Inputs!$A$3:$G$53,7,FALSE)</f>
        <v>0</v>
      </c>
      <c r="N2020">
        <f t="shared" si="31"/>
        <v>312</v>
      </c>
      <c r="O2020">
        <f>VLOOKUP($C2020,Inputs!$A$3:$G$53,5,FALSE)</f>
        <v>36.990487804878043</v>
      </c>
      <c r="P2020">
        <f>VLOOKUP(C2020,Depack!A$1:B$51,2,FALSE)</f>
        <v>8.8780858412089732</v>
      </c>
    </row>
    <row r="2021" spans="1:16" x14ac:dyDescent="0.2">
      <c r="A2021">
        <v>2018</v>
      </c>
      <c r="B2021" t="s">
        <v>4444</v>
      </c>
      <c r="C2021" t="s">
        <v>44</v>
      </c>
      <c r="D2021">
        <v>38061</v>
      </c>
      <c r="E2021">
        <v>1535.0139999999999</v>
      </c>
      <c r="F2021" s="21">
        <v>3</v>
      </c>
      <c r="G2021" s="21">
        <v>225</v>
      </c>
      <c r="H2021" s="21">
        <v>13.33333</v>
      </c>
      <c r="I2021" s="21">
        <f>VLOOKUP($C2021,Inputs!$A$3:$G$53,2,FALSE)</f>
        <v>15.2</v>
      </c>
      <c r="J2021" s="21">
        <f>VLOOKUP($C2021,Inputs!$A$3:$G$53,3,FALSE)</f>
        <v>2.403</v>
      </c>
      <c r="K2021">
        <f>VLOOKUP($C2021,Inputs!$A$3:$G$53,4,FALSE)</f>
        <v>9.1200000000000003E-2</v>
      </c>
      <c r="L2021">
        <f>IF(ISBLANK(H2021),VLOOKUP($C2021,Inputs!$A$3:$G$53,5,FALSE),H2021)</f>
        <v>13.33333</v>
      </c>
      <c r="M2021">
        <f>VLOOKUP($C2021,Inputs!$A$3:$G$53,7,FALSE)</f>
        <v>0</v>
      </c>
      <c r="N2021">
        <f t="shared" si="31"/>
        <v>225</v>
      </c>
      <c r="O2021">
        <f>VLOOKUP($C2021,Inputs!$A$3:$G$53,5,FALSE)</f>
        <v>36.990487804878043</v>
      </c>
      <c r="P2021">
        <f>VLOOKUP(C2021,Depack!A$1:B$51,2,FALSE)</f>
        <v>8.8780858412089732</v>
      </c>
    </row>
    <row r="2022" spans="1:16" x14ac:dyDescent="0.2">
      <c r="A2022">
        <v>2019</v>
      </c>
      <c r="B2022" t="s">
        <v>3938</v>
      </c>
      <c r="C2022" t="s">
        <v>44</v>
      </c>
      <c r="D2022">
        <v>38063</v>
      </c>
      <c r="E2022">
        <v>588.47</v>
      </c>
      <c r="F2022" s="21">
        <v>0</v>
      </c>
      <c r="I2022" s="21">
        <f>VLOOKUP($C2022,Inputs!$A$3:$G$53,2,FALSE)</f>
        <v>15.2</v>
      </c>
      <c r="J2022" s="21">
        <f>VLOOKUP($C2022,Inputs!$A$3:$G$53,3,FALSE)</f>
        <v>2.403</v>
      </c>
      <c r="K2022">
        <f>VLOOKUP($C2022,Inputs!$A$3:$G$53,4,FALSE)</f>
        <v>9.1200000000000003E-2</v>
      </c>
      <c r="L2022">
        <f>IF(ISBLANK(H2022),VLOOKUP($C2022,Inputs!$A$3:$G$53,5,FALSE),H2022)</f>
        <v>36.990487804878043</v>
      </c>
      <c r="M2022">
        <f>VLOOKUP($C2022,Inputs!$A$3:$G$53,7,FALSE)</f>
        <v>0</v>
      </c>
      <c r="N2022">
        <f t="shared" si="31"/>
        <v>220</v>
      </c>
      <c r="O2022">
        <f>VLOOKUP($C2022,Inputs!$A$3:$G$53,5,FALSE)</f>
        <v>36.990487804878043</v>
      </c>
      <c r="P2022">
        <f>VLOOKUP(C2022,Depack!A$1:B$51,2,FALSE)</f>
        <v>8.8780858412089732</v>
      </c>
    </row>
    <row r="2023" spans="1:16" x14ac:dyDescent="0.2">
      <c r="A2023">
        <v>2020</v>
      </c>
      <c r="B2023" t="s">
        <v>4445</v>
      </c>
      <c r="C2023" t="s">
        <v>44</v>
      </c>
      <c r="D2023">
        <v>38065</v>
      </c>
      <c r="E2023">
        <v>253.78800000000001</v>
      </c>
      <c r="F2023" s="21">
        <v>0</v>
      </c>
      <c r="I2023" s="21">
        <f>VLOOKUP($C2023,Inputs!$A$3:$G$53,2,FALSE)</f>
        <v>15.2</v>
      </c>
      <c r="J2023" s="21">
        <f>VLOOKUP($C2023,Inputs!$A$3:$G$53,3,FALSE)</f>
        <v>2.403</v>
      </c>
      <c r="K2023">
        <f>VLOOKUP($C2023,Inputs!$A$3:$G$53,4,FALSE)</f>
        <v>9.1200000000000003E-2</v>
      </c>
      <c r="L2023">
        <f>IF(ISBLANK(H2023),VLOOKUP($C2023,Inputs!$A$3:$G$53,5,FALSE),H2023)</f>
        <v>36.990487804878043</v>
      </c>
      <c r="M2023">
        <f>VLOOKUP($C2023,Inputs!$A$3:$G$53,7,FALSE)</f>
        <v>0</v>
      </c>
      <c r="N2023">
        <f t="shared" si="31"/>
        <v>220</v>
      </c>
      <c r="O2023">
        <f>VLOOKUP($C2023,Inputs!$A$3:$G$53,5,FALSE)</f>
        <v>36.990487804878043</v>
      </c>
      <c r="P2023">
        <f>VLOOKUP(C2023,Depack!A$1:B$51,2,FALSE)</f>
        <v>8.8780858412089732</v>
      </c>
    </row>
    <row r="2024" spans="1:16" x14ac:dyDescent="0.2">
      <c r="A2024">
        <v>2021</v>
      </c>
      <c r="B2024" t="s">
        <v>4446</v>
      </c>
      <c r="C2024" t="s">
        <v>44</v>
      </c>
      <c r="D2024">
        <v>38067</v>
      </c>
      <c r="E2024">
        <v>1479.876</v>
      </c>
      <c r="F2024" s="21">
        <v>1</v>
      </c>
      <c r="G2024" s="21">
        <v>260</v>
      </c>
      <c r="H2024" s="21">
        <v>30.3</v>
      </c>
      <c r="I2024" s="21">
        <f>VLOOKUP($C2024,Inputs!$A$3:$G$53,2,FALSE)</f>
        <v>15.2</v>
      </c>
      <c r="J2024" s="21">
        <f>VLOOKUP($C2024,Inputs!$A$3:$G$53,3,FALSE)</f>
        <v>2.403</v>
      </c>
      <c r="K2024">
        <f>VLOOKUP($C2024,Inputs!$A$3:$G$53,4,FALSE)</f>
        <v>9.1200000000000003E-2</v>
      </c>
      <c r="L2024">
        <f>IF(ISBLANK(H2024),VLOOKUP($C2024,Inputs!$A$3:$G$53,5,FALSE),H2024)</f>
        <v>30.3</v>
      </c>
      <c r="M2024">
        <f>VLOOKUP($C2024,Inputs!$A$3:$G$53,7,FALSE)</f>
        <v>0</v>
      </c>
      <c r="N2024">
        <f t="shared" si="31"/>
        <v>260</v>
      </c>
      <c r="O2024">
        <f>VLOOKUP($C2024,Inputs!$A$3:$G$53,5,FALSE)</f>
        <v>36.990487804878043</v>
      </c>
      <c r="P2024">
        <f>VLOOKUP(C2024,Depack!A$1:B$51,2,FALSE)</f>
        <v>8.8780858412089732</v>
      </c>
    </row>
    <row r="2025" spans="1:16" x14ac:dyDescent="0.2">
      <c r="A2025">
        <v>2022</v>
      </c>
      <c r="B2025" t="s">
        <v>3642</v>
      </c>
      <c r="C2025" t="s">
        <v>44</v>
      </c>
      <c r="D2025">
        <v>38069</v>
      </c>
      <c r="E2025">
        <v>802.55200000000002</v>
      </c>
      <c r="F2025" s="21">
        <v>0</v>
      </c>
      <c r="I2025" s="21">
        <f>VLOOKUP($C2025,Inputs!$A$3:$G$53,2,FALSE)</f>
        <v>15.2</v>
      </c>
      <c r="J2025" s="21">
        <f>VLOOKUP($C2025,Inputs!$A$3:$G$53,3,FALSE)</f>
        <v>2.403</v>
      </c>
      <c r="K2025">
        <f>VLOOKUP($C2025,Inputs!$A$3:$G$53,4,FALSE)</f>
        <v>9.1200000000000003E-2</v>
      </c>
      <c r="L2025">
        <f>IF(ISBLANK(H2025),VLOOKUP($C2025,Inputs!$A$3:$G$53,5,FALSE),H2025)</f>
        <v>36.990487804878043</v>
      </c>
      <c r="M2025">
        <f>VLOOKUP($C2025,Inputs!$A$3:$G$53,7,FALSE)</f>
        <v>0</v>
      </c>
      <c r="N2025">
        <f t="shared" si="31"/>
        <v>220</v>
      </c>
      <c r="O2025">
        <f>VLOOKUP($C2025,Inputs!$A$3:$G$53,5,FALSE)</f>
        <v>36.990487804878043</v>
      </c>
      <c r="P2025">
        <f>VLOOKUP(C2025,Depack!A$1:B$51,2,FALSE)</f>
        <v>8.8780858412089732</v>
      </c>
    </row>
    <row r="2026" spans="1:16" x14ac:dyDescent="0.2">
      <c r="A2026">
        <v>2023</v>
      </c>
      <c r="B2026" t="s">
        <v>2054</v>
      </c>
      <c r="C2026" t="s">
        <v>44</v>
      </c>
      <c r="D2026">
        <v>38071</v>
      </c>
      <c r="E2026">
        <v>2614.02</v>
      </c>
      <c r="F2026" s="21">
        <v>1</v>
      </c>
      <c r="G2026" s="21">
        <v>260</v>
      </c>
      <c r="H2026" s="21">
        <v>33</v>
      </c>
      <c r="I2026" s="21">
        <f>VLOOKUP($C2026,Inputs!$A$3:$G$53,2,FALSE)</f>
        <v>15.2</v>
      </c>
      <c r="J2026" s="21">
        <f>VLOOKUP($C2026,Inputs!$A$3:$G$53,3,FALSE)</f>
        <v>2.403</v>
      </c>
      <c r="K2026">
        <f>VLOOKUP($C2026,Inputs!$A$3:$G$53,4,FALSE)</f>
        <v>9.1200000000000003E-2</v>
      </c>
      <c r="L2026">
        <f>IF(ISBLANK(H2026),VLOOKUP($C2026,Inputs!$A$3:$G$53,5,FALSE),H2026)</f>
        <v>33</v>
      </c>
      <c r="M2026">
        <f>VLOOKUP($C2026,Inputs!$A$3:$G$53,7,FALSE)</f>
        <v>0</v>
      </c>
      <c r="N2026">
        <f t="shared" si="31"/>
        <v>260</v>
      </c>
      <c r="O2026">
        <f>VLOOKUP($C2026,Inputs!$A$3:$G$53,5,FALSE)</f>
        <v>36.990487804878043</v>
      </c>
      <c r="P2026">
        <f>VLOOKUP(C2026,Depack!A$1:B$51,2,FALSE)</f>
        <v>8.8780858412089732</v>
      </c>
    </row>
    <row r="2027" spans="1:16" x14ac:dyDescent="0.2">
      <c r="A2027">
        <v>2024</v>
      </c>
      <c r="B2027" t="s">
        <v>4447</v>
      </c>
      <c r="C2027" t="s">
        <v>44</v>
      </c>
      <c r="D2027">
        <v>38073</v>
      </c>
      <c r="E2027">
        <v>1085.884</v>
      </c>
      <c r="F2027" s="21">
        <v>0</v>
      </c>
      <c r="I2027" s="21">
        <f>VLOOKUP($C2027,Inputs!$A$3:$G$53,2,FALSE)</f>
        <v>15.2</v>
      </c>
      <c r="J2027" s="21">
        <f>VLOOKUP($C2027,Inputs!$A$3:$G$53,3,FALSE)</f>
        <v>2.403</v>
      </c>
      <c r="K2027">
        <f>VLOOKUP($C2027,Inputs!$A$3:$G$53,4,FALSE)</f>
        <v>9.1200000000000003E-2</v>
      </c>
      <c r="L2027">
        <f>IF(ISBLANK(H2027),VLOOKUP($C2027,Inputs!$A$3:$G$53,5,FALSE),H2027)</f>
        <v>36.990487804878043</v>
      </c>
      <c r="M2027">
        <f>VLOOKUP($C2027,Inputs!$A$3:$G$53,7,FALSE)</f>
        <v>0</v>
      </c>
      <c r="N2027">
        <f t="shared" si="31"/>
        <v>220</v>
      </c>
      <c r="O2027">
        <f>VLOOKUP($C2027,Inputs!$A$3:$G$53,5,FALSE)</f>
        <v>36.990487804878043</v>
      </c>
      <c r="P2027">
        <f>VLOOKUP(C2027,Depack!A$1:B$51,2,FALSE)</f>
        <v>8.8780858412089732</v>
      </c>
    </row>
    <row r="2028" spans="1:16" x14ac:dyDescent="0.2">
      <c r="A2028">
        <v>2025</v>
      </c>
      <c r="B2028" t="s">
        <v>4131</v>
      </c>
      <c r="C2028" t="s">
        <v>44</v>
      </c>
      <c r="D2028">
        <v>38075</v>
      </c>
      <c r="E2028">
        <v>436.66399999999999</v>
      </c>
      <c r="F2028" s="21">
        <v>1</v>
      </c>
      <c r="G2028" s="21">
        <v>312</v>
      </c>
      <c r="H2028" s="21">
        <v>10</v>
      </c>
      <c r="I2028" s="21">
        <f>VLOOKUP($C2028,Inputs!$A$3:$G$53,2,FALSE)</f>
        <v>15.2</v>
      </c>
      <c r="J2028" s="21">
        <f>VLOOKUP($C2028,Inputs!$A$3:$G$53,3,FALSE)</f>
        <v>2.403</v>
      </c>
      <c r="K2028">
        <f>VLOOKUP($C2028,Inputs!$A$3:$G$53,4,FALSE)</f>
        <v>9.1200000000000003E-2</v>
      </c>
      <c r="L2028">
        <f>IF(ISBLANK(H2028),VLOOKUP($C2028,Inputs!$A$3:$G$53,5,FALSE),H2028)</f>
        <v>10</v>
      </c>
      <c r="M2028">
        <f>VLOOKUP($C2028,Inputs!$A$3:$G$53,7,FALSE)</f>
        <v>0</v>
      </c>
      <c r="N2028">
        <f t="shared" si="31"/>
        <v>312</v>
      </c>
      <c r="O2028">
        <f>VLOOKUP($C2028,Inputs!$A$3:$G$53,5,FALSE)</f>
        <v>36.990487804878043</v>
      </c>
      <c r="P2028">
        <f>VLOOKUP(C2028,Depack!A$1:B$51,2,FALSE)</f>
        <v>8.8780858412089732</v>
      </c>
    </row>
    <row r="2029" spans="1:16" x14ac:dyDescent="0.2">
      <c r="A2029">
        <v>2026</v>
      </c>
      <c r="B2029" t="s">
        <v>2656</v>
      </c>
      <c r="C2029" t="s">
        <v>44</v>
      </c>
      <c r="D2029">
        <v>38077</v>
      </c>
      <c r="E2029">
        <v>3370.36</v>
      </c>
      <c r="F2029" s="21">
        <v>1</v>
      </c>
      <c r="G2029" s="21">
        <v>260</v>
      </c>
      <c r="H2029" s="21">
        <v>75</v>
      </c>
      <c r="I2029" s="21">
        <f>VLOOKUP($C2029,Inputs!$A$3:$G$53,2,FALSE)</f>
        <v>15.2</v>
      </c>
      <c r="J2029" s="21">
        <f>VLOOKUP($C2029,Inputs!$A$3:$G$53,3,FALSE)</f>
        <v>2.403</v>
      </c>
      <c r="K2029">
        <f>VLOOKUP($C2029,Inputs!$A$3:$G$53,4,FALSE)</f>
        <v>9.1200000000000003E-2</v>
      </c>
      <c r="L2029">
        <f>IF(ISBLANK(H2029),VLOOKUP($C2029,Inputs!$A$3:$G$53,5,FALSE),H2029)</f>
        <v>75</v>
      </c>
      <c r="M2029">
        <f>VLOOKUP($C2029,Inputs!$A$3:$G$53,7,FALSE)</f>
        <v>0</v>
      </c>
      <c r="N2029">
        <f t="shared" si="31"/>
        <v>260</v>
      </c>
      <c r="O2029">
        <f>VLOOKUP($C2029,Inputs!$A$3:$G$53,5,FALSE)</f>
        <v>36.990487804878043</v>
      </c>
      <c r="P2029">
        <f>VLOOKUP(C2029,Depack!A$1:B$51,2,FALSE)</f>
        <v>8.8780858412089732</v>
      </c>
    </row>
    <row r="2030" spans="1:16" x14ac:dyDescent="0.2">
      <c r="A2030">
        <v>2027</v>
      </c>
      <c r="B2030" t="s">
        <v>4448</v>
      </c>
      <c r="C2030" t="s">
        <v>44</v>
      </c>
      <c r="D2030">
        <v>38079</v>
      </c>
      <c r="E2030">
        <v>2542.7399999999998</v>
      </c>
      <c r="F2030" s="21">
        <v>0</v>
      </c>
      <c r="I2030" s="21">
        <f>VLOOKUP($C2030,Inputs!$A$3:$G$53,2,FALSE)</f>
        <v>15.2</v>
      </c>
      <c r="J2030" s="21">
        <f>VLOOKUP($C2030,Inputs!$A$3:$G$53,3,FALSE)</f>
        <v>2.403</v>
      </c>
      <c r="K2030">
        <f>VLOOKUP($C2030,Inputs!$A$3:$G$53,4,FALSE)</f>
        <v>9.1200000000000003E-2</v>
      </c>
      <c r="L2030">
        <f>IF(ISBLANK(H2030),VLOOKUP($C2030,Inputs!$A$3:$G$53,5,FALSE),H2030)</f>
        <v>36.990487804878043</v>
      </c>
      <c r="M2030">
        <f>VLOOKUP($C2030,Inputs!$A$3:$G$53,7,FALSE)</f>
        <v>0</v>
      </c>
      <c r="N2030">
        <f t="shared" si="31"/>
        <v>220</v>
      </c>
      <c r="O2030">
        <f>VLOOKUP($C2030,Inputs!$A$3:$G$53,5,FALSE)</f>
        <v>36.990487804878043</v>
      </c>
      <c r="P2030">
        <f>VLOOKUP(C2030,Depack!A$1:B$51,2,FALSE)</f>
        <v>8.8780858412089732</v>
      </c>
    </row>
    <row r="2031" spans="1:16" x14ac:dyDescent="0.2">
      <c r="A2031">
        <v>2028</v>
      </c>
      <c r="B2031" t="s">
        <v>4449</v>
      </c>
      <c r="C2031" t="s">
        <v>44</v>
      </c>
      <c r="D2031">
        <v>38081</v>
      </c>
      <c r="E2031">
        <v>666.63599999999997</v>
      </c>
      <c r="F2031" s="21">
        <v>2</v>
      </c>
      <c r="G2031" s="21">
        <v>182</v>
      </c>
      <c r="H2031" s="21">
        <v>40.75</v>
      </c>
      <c r="I2031" s="21">
        <f>VLOOKUP($C2031,Inputs!$A$3:$G$53,2,FALSE)</f>
        <v>15.2</v>
      </c>
      <c r="J2031" s="21">
        <f>VLOOKUP($C2031,Inputs!$A$3:$G$53,3,FALSE)</f>
        <v>2.403</v>
      </c>
      <c r="K2031">
        <f>VLOOKUP($C2031,Inputs!$A$3:$G$53,4,FALSE)</f>
        <v>9.1200000000000003E-2</v>
      </c>
      <c r="L2031">
        <f>IF(ISBLANK(H2031),VLOOKUP($C2031,Inputs!$A$3:$G$53,5,FALSE),H2031)</f>
        <v>40.75</v>
      </c>
      <c r="M2031">
        <f>VLOOKUP($C2031,Inputs!$A$3:$G$53,7,FALSE)</f>
        <v>0</v>
      </c>
      <c r="N2031">
        <f t="shared" si="31"/>
        <v>182</v>
      </c>
      <c r="O2031">
        <f>VLOOKUP($C2031,Inputs!$A$3:$G$53,5,FALSE)</f>
        <v>36.990487804878043</v>
      </c>
      <c r="P2031">
        <f>VLOOKUP(C2031,Depack!A$1:B$51,2,FALSE)</f>
        <v>8.8780858412089732</v>
      </c>
    </row>
    <row r="2032" spans="1:16" x14ac:dyDescent="0.2">
      <c r="A2032">
        <v>2029</v>
      </c>
      <c r="B2032" t="s">
        <v>3886</v>
      </c>
      <c r="C2032" t="s">
        <v>44</v>
      </c>
      <c r="D2032">
        <v>38083</v>
      </c>
      <c r="E2032">
        <v>201.386</v>
      </c>
      <c r="F2032" s="21">
        <v>0</v>
      </c>
      <c r="I2032" s="21">
        <f>VLOOKUP($C2032,Inputs!$A$3:$G$53,2,FALSE)</f>
        <v>15.2</v>
      </c>
      <c r="J2032" s="21">
        <f>VLOOKUP($C2032,Inputs!$A$3:$G$53,3,FALSE)</f>
        <v>2.403</v>
      </c>
      <c r="K2032">
        <f>VLOOKUP($C2032,Inputs!$A$3:$G$53,4,FALSE)</f>
        <v>9.1200000000000003E-2</v>
      </c>
      <c r="L2032">
        <f>IF(ISBLANK(H2032),VLOOKUP($C2032,Inputs!$A$3:$G$53,5,FALSE),H2032)</f>
        <v>36.990487804878043</v>
      </c>
      <c r="M2032">
        <f>VLOOKUP($C2032,Inputs!$A$3:$G$53,7,FALSE)</f>
        <v>0</v>
      </c>
      <c r="N2032">
        <f t="shared" si="31"/>
        <v>220</v>
      </c>
      <c r="O2032">
        <f>VLOOKUP($C2032,Inputs!$A$3:$G$53,5,FALSE)</f>
        <v>36.990487804878043</v>
      </c>
      <c r="P2032">
        <f>VLOOKUP(C2032,Depack!A$1:B$51,2,FALSE)</f>
        <v>8.8780858412089732</v>
      </c>
    </row>
    <row r="2033" spans="1:16" x14ac:dyDescent="0.2">
      <c r="A2033">
        <v>2030</v>
      </c>
      <c r="B2033" t="s">
        <v>3827</v>
      </c>
      <c r="C2033" t="s">
        <v>44</v>
      </c>
      <c r="D2033">
        <v>38085</v>
      </c>
      <c r="E2033">
        <v>735.41200000000003</v>
      </c>
      <c r="F2033" s="21">
        <v>0</v>
      </c>
      <c r="I2033" s="21">
        <f>VLOOKUP($C2033,Inputs!$A$3:$G$53,2,FALSE)</f>
        <v>15.2</v>
      </c>
      <c r="J2033" s="21">
        <f>VLOOKUP($C2033,Inputs!$A$3:$G$53,3,FALSE)</f>
        <v>2.403</v>
      </c>
      <c r="K2033">
        <f>VLOOKUP($C2033,Inputs!$A$3:$G$53,4,FALSE)</f>
        <v>9.1200000000000003E-2</v>
      </c>
      <c r="L2033">
        <f>IF(ISBLANK(H2033),VLOOKUP($C2033,Inputs!$A$3:$G$53,5,FALSE),H2033)</f>
        <v>36.990487804878043</v>
      </c>
      <c r="M2033">
        <f>VLOOKUP($C2033,Inputs!$A$3:$G$53,7,FALSE)</f>
        <v>0</v>
      </c>
      <c r="N2033">
        <f t="shared" si="31"/>
        <v>220</v>
      </c>
      <c r="O2033">
        <f>VLOOKUP($C2033,Inputs!$A$3:$G$53,5,FALSE)</f>
        <v>36.990487804878043</v>
      </c>
      <c r="P2033">
        <f>VLOOKUP(C2033,Depack!A$1:B$51,2,FALSE)</f>
        <v>8.8780858412089732</v>
      </c>
    </row>
    <row r="2034" spans="1:16" x14ac:dyDescent="0.2">
      <c r="A2034">
        <v>2031</v>
      </c>
      <c r="B2034" t="s">
        <v>4450</v>
      </c>
      <c r="C2034" t="s">
        <v>44</v>
      </c>
      <c r="D2034">
        <v>38087</v>
      </c>
      <c r="E2034">
        <v>105.508</v>
      </c>
      <c r="F2034" s="21">
        <v>0</v>
      </c>
      <c r="I2034" s="21">
        <f>VLOOKUP($C2034,Inputs!$A$3:$G$53,2,FALSE)</f>
        <v>15.2</v>
      </c>
      <c r="J2034" s="21">
        <f>VLOOKUP($C2034,Inputs!$A$3:$G$53,3,FALSE)</f>
        <v>2.403</v>
      </c>
      <c r="K2034">
        <f>VLOOKUP($C2034,Inputs!$A$3:$G$53,4,FALSE)</f>
        <v>9.1200000000000003E-2</v>
      </c>
      <c r="L2034">
        <f>IF(ISBLANK(H2034),VLOOKUP($C2034,Inputs!$A$3:$G$53,5,FALSE),H2034)</f>
        <v>36.990487804878043</v>
      </c>
      <c r="M2034">
        <f>VLOOKUP($C2034,Inputs!$A$3:$G$53,7,FALSE)</f>
        <v>0</v>
      </c>
      <c r="N2034">
        <f t="shared" si="31"/>
        <v>220</v>
      </c>
      <c r="O2034">
        <f>VLOOKUP($C2034,Inputs!$A$3:$G$53,5,FALSE)</f>
        <v>36.990487804878043</v>
      </c>
      <c r="P2034">
        <f>VLOOKUP(C2034,Depack!A$1:B$51,2,FALSE)</f>
        <v>8.8780858412089732</v>
      </c>
    </row>
    <row r="2035" spans="1:16" x14ac:dyDescent="0.2">
      <c r="A2035">
        <v>2032</v>
      </c>
      <c r="B2035" t="s">
        <v>3747</v>
      </c>
      <c r="C2035" t="s">
        <v>44</v>
      </c>
      <c r="D2035">
        <v>38089</v>
      </c>
      <c r="E2035">
        <v>5558.07</v>
      </c>
      <c r="F2035" s="21">
        <v>1</v>
      </c>
      <c r="G2035" s="21">
        <v>260</v>
      </c>
      <c r="H2035" s="21">
        <v>35</v>
      </c>
      <c r="I2035" s="21">
        <f>VLOOKUP($C2035,Inputs!$A$3:$G$53,2,FALSE)</f>
        <v>15.2</v>
      </c>
      <c r="J2035" s="21">
        <f>VLOOKUP($C2035,Inputs!$A$3:$G$53,3,FALSE)</f>
        <v>2.403</v>
      </c>
      <c r="K2035">
        <f>VLOOKUP($C2035,Inputs!$A$3:$G$53,4,FALSE)</f>
        <v>9.1200000000000003E-2</v>
      </c>
      <c r="L2035">
        <f>IF(ISBLANK(H2035),VLOOKUP($C2035,Inputs!$A$3:$G$53,5,FALSE),H2035)</f>
        <v>35</v>
      </c>
      <c r="M2035">
        <f>VLOOKUP($C2035,Inputs!$A$3:$G$53,7,FALSE)</f>
        <v>0</v>
      </c>
      <c r="N2035">
        <f t="shared" si="31"/>
        <v>260</v>
      </c>
      <c r="O2035">
        <f>VLOOKUP($C2035,Inputs!$A$3:$G$53,5,FALSE)</f>
        <v>36.990487804878043</v>
      </c>
      <c r="P2035">
        <f>VLOOKUP(C2035,Depack!A$1:B$51,2,FALSE)</f>
        <v>8.8780858412089732</v>
      </c>
    </row>
    <row r="2036" spans="1:16" x14ac:dyDescent="0.2">
      <c r="A2036">
        <v>2033</v>
      </c>
      <c r="B2036" t="s">
        <v>4137</v>
      </c>
      <c r="C2036" t="s">
        <v>44</v>
      </c>
      <c r="D2036">
        <v>38091</v>
      </c>
      <c r="E2036">
        <v>335.55399999999997</v>
      </c>
      <c r="F2036" s="21">
        <v>0</v>
      </c>
      <c r="I2036" s="21">
        <f>VLOOKUP($C2036,Inputs!$A$3:$G$53,2,FALSE)</f>
        <v>15.2</v>
      </c>
      <c r="J2036" s="21">
        <f>VLOOKUP($C2036,Inputs!$A$3:$G$53,3,FALSE)</f>
        <v>2.403</v>
      </c>
      <c r="K2036">
        <f>VLOOKUP($C2036,Inputs!$A$3:$G$53,4,FALSE)</f>
        <v>9.1200000000000003E-2</v>
      </c>
      <c r="L2036">
        <f>IF(ISBLANK(H2036),VLOOKUP($C2036,Inputs!$A$3:$G$53,5,FALSE),H2036)</f>
        <v>36.990487804878043</v>
      </c>
      <c r="M2036">
        <f>VLOOKUP($C2036,Inputs!$A$3:$G$53,7,FALSE)</f>
        <v>0</v>
      </c>
      <c r="N2036">
        <f t="shared" si="31"/>
        <v>220</v>
      </c>
      <c r="O2036">
        <f>VLOOKUP($C2036,Inputs!$A$3:$G$53,5,FALSE)</f>
        <v>36.990487804878043</v>
      </c>
      <c r="P2036">
        <f>VLOOKUP(C2036,Depack!A$1:B$51,2,FALSE)</f>
        <v>8.8780858412089732</v>
      </c>
    </row>
    <row r="2037" spans="1:16" x14ac:dyDescent="0.2">
      <c r="A2037">
        <v>2034</v>
      </c>
      <c r="B2037" t="s">
        <v>4451</v>
      </c>
      <c r="C2037" t="s">
        <v>44</v>
      </c>
      <c r="D2037">
        <v>38093</v>
      </c>
      <c r="E2037">
        <v>4276.2</v>
      </c>
      <c r="F2037" s="21">
        <v>1</v>
      </c>
      <c r="G2037" s="21">
        <v>312</v>
      </c>
      <c r="H2037" s="21">
        <v>53.55</v>
      </c>
      <c r="I2037" s="21">
        <f>VLOOKUP($C2037,Inputs!$A$3:$G$53,2,FALSE)</f>
        <v>15.2</v>
      </c>
      <c r="J2037" s="21">
        <f>VLOOKUP($C2037,Inputs!$A$3:$G$53,3,FALSE)</f>
        <v>2.403</v>
      </c>
      <c r="K2037">
        <f>VLOOKUP($C2037,Inputs!$A$3:$G$53,4,FALSE)</f>
        <v>9.1200000000000003E-2</v>
      </c>
      <c r="L2037">
        <f>IF(ISBLANK(H2037),VLOOKUP($C2037,Inputs!$A$3:$G$53,5,FALSE),H2037)</f>
        <v>53.55</v>
      </c>
      <c r="M2037">
        <f>VLOOKUP($C2037,Inputs!$A$3:$G$53,7,FALSE)</f>
        <v>0</v>
      </c>
      <c r="N2037">
        <f t="shared" si="31"/>
        <v>312</v>
      </c>
      <c r="O2037">
        <f>VLOOKUP($C2037,Inputs!$A$3:$G$53,5,FALSE)</f>
        <v>36.990487804878043</v>
      </c>
      <c r="P2037">
        <f>VLOOKUP(C2037,Depack!A$1:B$51,2,FALSE)</f>
        <v>8.8780858412089732</v>
      </c>
    </row>
    <row r="2038" spans="1:16" x14ac:dyDescent="0.2">
      <c r="A2038">
        <v>2035</v>
      </c>
      <c r="B2038" t="s">
        <v>4452</v>
      </c>
      <c r="C2038" t="s">
        <v>44</v>
      </c>
      <c r="D2038">
        <v>38095</v>
      </c>
      <c r="E2038">
        <v>394.21800000000002</v>
      </c>
      <c r="F2038" s="21">
        <v>0</v>
      </c>
      <c r="I2038" s="21">
        <f>VLOOKUP($C2038,Inputs!$A$3:$G$53,2,FALSE)</f>
        <v>15.2</v>
      </c>
      <c r="J2038" s="21">
        <f>VLOOKUP($C2038,Inputs!$A$3:$G$53,3,FALSE)</f>
        <v>2.403</v>
      </c>
      <c r="K2038">
        <f>VLOOKUP($C2038,Inputs!$A$3:$G$53,4,FALSE)</f>
        <v>9.1200000000000003E-2</v>
      </c>
      <c r="L2038">
        <f>IF(ISBLANK(H2038),VLOOKUP($C2038,Inputs!$A$3:$G$53,5,FALSE),H2038)</f>
        <v>36.990487804878043</v>
      </c>
      <c r="M2038">
        <f>VLOOKUP($C2038,Inputs!$A$3:$G$53,7,FALSE)</f>
        <v>0</v>
      </c>
      <c r="N2038">
        <f t="shared" si="31"/>
        <v>220</v>
      </c>
      <c r="O2038">
        <f>VLOOKUP($C2038,Inputs!$A$3:$G$53,5,FALSE)</f>
        <v>36.990487804878043</v>
      </c>
      <c r="P2038">
        <f>VLOOKUP(C2038,Depack!A$1:B$51,2,FALSE)</f>
        <v>8.8780858412089732</v>
      </c>
    </row>
    <row r="2039" spans="1:16" x14ac:dyDescent="0.2">
      <c r="A2039">
        <v>2036</v>
      </c>
      <c r="B2039" t="s">
        <v>4453</v>
      </c>
      <c r="C2039" t="s">
        <v>44</v>
      </c>
      <c r="D2039">
        <v>38097</v>
      </c>
      <c r="E2039">
        <v>1728.152</v>
      </c>
      <c r="F2039" s="21">
        <v>1</v>
      </c>
      <c r="G2039" s="21">
        <v>78</v>
      </c>
      <c r="H2039" s="21">
        <v>50</v>
      </c>
      <c r="I2039" s="21">
        <f>VLOOKUP($C2039,Inputs!$A$3:$G$53,2,FALSE)</f>
        <v>15.2</v>
      </c>
      <c r="J2039" s="21">
        <f>VLOOKUP($C2039,Inputs!$A$3:$G$53,3,FALSE)</f>
        <v>2.403</v>
      </c>
      <c r="K2039">
        <f>VLOOKUP($C2039,Inputs!$A$3:$G$53,4,FALSE)</f>
        <v>9.1200000000000003E-2</v>
      </c>
      <c r="L2039">
        <f>IF(ISBLANK(H2039),VLOOKUP($C2039,Inputs!$A$3:$G$53,5,FALSE),H2039)</f>
        <v>50</v>
      </c>
      <c r="M2039">
        <f>VLOOKUP($C2039,Inputs!$A$3:$G$53,7,FALSE)</f>
        <v>0</v>
      </c>
      <c r="N2039">
        <f t="shared" si="31"/>
        <v>78</v>
      </c>
      <c r="O2039">
        <f>VLOOKUP($C2039,Inputs!$A$3:$G$53,5,FALSE)</f>
        <v>36.990487804878043</v>
      </c>
      <c r="P2039">
        <f>VLOOKUP(C2039,Depack!A$1:B$51,2,FALSE)</f>
        <v>8.8780858412089732</v>
      </c>
    </row>
    <row r="2040" spans="1:16" x14ac:dyDescent="0.2">
      <c r="A2040">
        <v>2037</v>
      </c>
      <c r="B2040" t="s">
        <v>4454</v>
      </c>
      <c r="C2040" t="s">
        <v>44</v>
      </c>
      <c r="D2040">
        <v>38099</v>
      </c>
      <c r="E2040">
        <v>1995.67</v>
      </c>
      <c r="F2040" s="21">
        <v>2</v>
      </c>
      <c r="G2040" s="21">
        <v>234</v>
      </c>
      <c r="H2040" s="21">
        <v>39.75</v>
      </c>
      <c r="I2040" s="21">
        <f>VLOOKUP($C2040,Inputs!$A$3:$G$53,2,FALSE)</f>
        <v>15.2</v>
      </c>
      <c r="J2040" s="21">
        <f>VLOOKUP($C2040,Inputs!$A$3:$G$53,3,FALSE)</f>
        <v>2.403</v>
      </c>
      <c r="K2040">
        <f>VLOOKUP($C2040,Inputs!$A$3:$G$53,4,FALSE)</f>
        <v>9.1200000000000003E-2</v>
      </c>
      <c r="L2040">
        <f>IF(ISBLANK(H2040),VLOOKUP($C2040,Inputs!$A$3:$G$53,5,FALSE),H2040)</f>
        <v>39.75</v>
      </c>
      <c r="M2040">
        <f>VLOOKUP($C2040,Inputs!$A$3:$G$53,7,FALSE)</f>
        <v>0</v>
      </c>
      <c r="N2040">
        <f t="shared" si="31"/>
        <v>234</v>
      </c>
      <c r="O2040">
        <f>VLOOKUP($C2040,Inputs!$A$3:$G$53,5,FALSE)</f>
        <v>36.990487804878043</v>
      </c>
      <c r="P2040">
        <f>VLOOKUP(C2040,Depack!A$1:B$51,2,FALSE)</f>
        <v>8.8780858412089732</v>
      </c>
    </row>
    <row r="2041" spans="1:16" x14ac:dyDescent="0.2">
      <c r="A2041">
        <v>2038</v>
      </c>
      <c r="B2041" t="s">
        <v>4455</v>
      </c>
      <c r="C2041" t="s">
        <v>44</v>
      </c>
      <c r="D2041">
        <v>38101</v>
      </c>
      <c r="E2041">
        <v>13728.53</v>
      </c>
      <c r="F2041" s="21">
        <v>4</v>
      </c>
      <c r="G2041" s="21">
        <v>286</v>
      </c>
      <c r="H2041" s="21">
        <v>36.5</v>
      </c>
      <c r="I2041" s="21">
        <f>VLOOKUP($C2041,Inputs!$A$3:$G$53,2,FALSE)</f>
        <v>15.2</v>
      </c>
      <c r="J2041" s="21">
        <f>VLOOKUP($C2041,Inputs!$A$3:$G$53,3,FALSE)</f>
        <v>2.403</v>
      </c>
      <c r="K2041">
        <f>VLOOKUP($C2041,Inputs!$A$3:$G$53,4,FALSE)</f>
        <v>9.1200000000000003E-2</v>
      </c>
      <c r="L2041">
        <f>IF(ISBLANK(H2041),VLOOKUP($C2041,Inputs!$A$3:$G$53,5,FALSE),H2041)</f>
        <v>36.5</v>
      </c>
      <c r="M2041">
        <f>VLOOKUP($C2041,Inputs!$A$3:$G$53,7,FALSE)</f>
        <v>0</v>
      </c>
      <c r="N2041">
        <f t="shared" si="31"/>
        <v>286</v>
      </c>
      <c r="O2041">
        <f>VLOOKUP($C2041,Inputs!$A$3:$G$53,5,FALSE)</f>
        <v>36.990487804878043</v>
      </c>
      <c r="P2041">
        <f>VLOOKUP(C2041,Depack!A$1:B$51,2,FALSE)</f>
        <v>8.8780858412089732</v>
      </c>
    </row>
    <row r="2042" spans="1:16" x14ac:dyDescent="0.2">
      <c r="A2042">
        <v>2039</v>
      </c>
      <c r="B2042" t="s">
        <v>3791</v>
      </c>
      <c r="C2042" t="s">
        <v>44</v>
      </c>
      <c r="D2042">
        <v>38103</v>
      </c>
      <c r="E2042">
        <v>842.94600000000003</v>
      </c>
      <c r="F2042" s="21">
        <v>1</v>
      </c>
      <c r="G2042" s="21">
        <v>52</v>
      </c>
      <c r="H2042" s="21">
        <v>32</v>
      </c>
      <c r="I2042" s="21">
        <f>VLOOKUP($C2042,Inputs!$A$3:$G$53,2,FALSE)</f>
        <v>15.2</v>
      </c>
      <c r="J2042" s="21">
        <f>VLOOKUP($C2042,Inputs!$A$3:$G$53,3,FALSE)</f>
        <v>2.403</v>
      </c>
      <c r="K2042">
        <f>VLOOKUP($C2042,Inputs!$A$3:$G$53,4,FALSE)</f>
        <v>9.1200000000000003E-2</v>
      </c>
      <c r="L2042">
        <f>IF(ISBLANK(H2042),VLOOKUP($C2042,Inputs!$A$3:$G$53,5,FALSE),H2042)</f>
        <v>32</v>
      </c>
      <c r="M2042">
        <f>VLOOKUP($C2042,Inputs!$A$3:$G$53,7,FALSE)</f>
        <v>0</v>
      </c>
      <c r="N2042">
        <f t="shared" si="31"/>
        <v>52</v>
      </c>
      <c r="O2042">
        <f>VLOOKUP($C2042,Inputs!$A$3:$G$53,5,FALSE)</f>
        <v>36.990487804878043</v>
      </c>
      <c r="P2042">
        <f>VLOOKUP(C2042,Depack!A$1:B$51,2,FALSE)</f>
        <v>8.8780858412089732</v>
      </c>
    </row>
    <row r="2043" spans="1:16" x14ac:dyDescent="0.2">
      <c r="A2043">
        <v>2040</v>
      </c>
      <c r="B2043" t="s">
        <v>4456</v>
      </c>
      <c r="C2043" t="s">
        <v>44</v>
      </c>
      <c r="D2043">
        <v>38105</v>
      </c>
      <c r="E2043">
        <v>5469.53</v>
      </c>
      <c r="F2043" s="21">
        <v>2</v>
      </c>
      <c r="G2043" s="21">
        <v>286</v>
      </c>
      <c r="H2043" s="21">
        <v>20</v>
      </c>
      <c r="I2043" s="21">
        <f>VLOOKUP($C2043,Inputs!$A$3:$G$53,2,FALSE)</f>
        <v>15.2</v>
      </c>
      <c r="J2043" s="21">
        <f>VLOOKUP($C2043,Inputs!$A$3:$G$53,3,FALSE)</f>
        <v>2.403</v>
      </c>
      <c r="K2043">
        <f>VLOOKUP($C2043,Inputs!$A$3:$G$53,4,FALSE)</f>
        <v>9.1200000000000003E-2</v>
      </c>
      <c r="L2043">
        <f>IF(ISBLANK(H2043),VLOOKUP($C2043,Inputs!$A$3:$G$53,5,FALSE),H2043)</f>
        <v>20</v>
      </c>
      <c r="M2043">
        <f>VLOOKUP($C2043,Inputs!$A$3:$G$53,7,FALSE)</f>
        <v>0</v>
      </c>
      <c r="N2043">
        <f t="shared" si="31"/>
        <v>286</v>
      </c>
      <c r="O2043">
        <f>VLOOKUP($C2043,Inputs!$A$3:$G$53,5,FALSE)</f>
        <v>36.990487804878043</v>
      </c>
      <c r="P2043">
        <f>VLOOKUP(C2043,Depack!A$1:B$51,2,FALSE)</f>
        <v>8.8780858412089732</v>
      </c>
    </row>
    <row r="2044" spans="1:16" x14ac:dyDescent="0.2">
      <c r="A2044">
        <v>2041</v>
      </c>
      <c r="B2044" t="s">
        <v>3464</v>
      </c>
      <c r="C2044" t="s">
        <v>45</v>
      </c>
      <c r="D2044">
        <v>39001</v>
      </c>
      <c r="E2044">
        <v>4622.8500000000004</v>
      </c>
      <c r="F2044" s="21">
        <v>0</v>
      </c>
      <c r="I2044" s="21">
        <f>VLOOKUP($C2044,Inputs!$A$3:$G$53,2,FALSE)</f>
        <v>17.18</v>
      </c>
      <c r="J2044" s="21">
        <f>VLOOKUP($C2044,Inputs!$A$3:$G$53,3,FALSE)</f>
        <v>2.403</v>
      </c>
      <c r="K2044">
        <f>VLOOKUP($C2044,Inputs!$A$3:$G$53,4,FALSE)</f>
        <v>0.1024</v>
      </c>
      <c r="L2044">
        <f>IF(ISBLANK(H2044),VLOOKUP($C2044,Inputs!$A$3:$G$53,5,FALSE),H2044)</f>
        <v>47.939494949494943</v>
      </c>
      <c r="M2044">
        <f>VLOOKUP($C2044,Inputs!$A$3:$G$53,7,FALSE)</f>
        <v>0</v>
      </c>
      <c r="N2044">
        <f t="shared" si="31"/>
        <v>220</v>
      </c>
      <c r="O2044">
        <f>VLOOKUP($C2044,Inputs!$A$3:$G$53,5,FALSE)</f>
        <v>47.939494949494943</v>
      </c>
      <c r="P2044">
        <f>VLOOKUP(C2044,Depack!A$1:B$51,2,FALSE)</f>
        <v>9.3555772349311468</v>
      </c>
    </row>
    <row r="2045" spans="1:16" x14ac:dyDescent="0.2">
      <c r="A2045">
        <v>2042</v>
      </c>
      <c r="B2045" t="s">
        <v>1601</v>
      </c>
      <c r="C2045" t="s">
        <v>45</v>
      </c>
      <c r="D2045">
        <v>39003</v>
      </c>
      <c r="E2045">
        <v>22108.91</v>
      </c>
      <c r="F2045" s="21">
        <v>0</v>
      </c>
      <c r="I2045" s="21">
        <f>VLOOKUP($C2045,Inputs!$A$3:$G$53,2,FALSE)</f>
        <v>17.18</v>
      </c>
      <c r="J2045" s="21">
        <f>VLOOKUP($C2045,Inputs!$A$3:$G$53,3,FALSE)</f>
        <v>2.403</v>
      </c>
      <c r="K2045">
        <f>VLOOKUP($C2045,Inputs!$A$3:$G$53,4,FALSE)</f>
        <v>0.1024</v>
      </c>
      <c r="L2045">
        <f>IF(ISBLANK(H2045),VLOOKUP($C2045,Inputs!$A$3:$G$53,5,FALSE),H2045)</f>
        <v>47.939494949494943</v>
      </c>
      <c r="M2045">
        <f>VLOOKUP($C2045,Inputs!$A$3:$G$53,7,FALSE)</f>
        <v>0</v>
      </c>
      <c r="N2045">
        <f t="shared" si="31"/>
        <v>220</v>
      </c>
      <c r="O2045">
        <f>VLOOKUP($C2045,Inputs!$A$3:$G$53,5,FALSE)</f>
        <v>47.939494949494943</v>
      </c>
      <c r="P2045">
        <f>VLOOKUP(C2045,Depack!A$1:B$51,2,FALSE)</f>
        <v>9.3555772349311468</v>
      </c>
    </row>
    <row r="2046" spans="1:16" x14ac:dyDescent="0.2">
      <c r="A2046">
        <v>2043</v>
      </c>
      <c r="B2046" t="s">
        <v>4457</v>
      </c>
      <c r="C2046" t="s">
        <v>45</v>
      </c>
      <c r="D2046">
        <v>39005</v>
      </c>
      <c r="E2046">
        <v>9867.8700000000008</v>
      </c>
      <c r="F2046" s="21">
        <v>0</v>
      </c>
      <c r="I2046" s="21">
        <f>VLOOKUP($C2046,Inputs!$A$3:$G$53,2,FALSE)</f>
        <v>17.18</v>
      </c>
      <c r="J2046" s="21">
        <f>VLOOKUP($C2046,Inputs!$A$3:$G$53,3,FALSE)</f>
        <v>2.403</v>
      </c>
      <c r="K2046">
        <f>VLOOKUP($C2046,Inputs!$A$3:$G$53,4,FALSE)</f>
        <v>0.1024</v>
      </c>
      <c r="L2046">
        <f>IF(ISBLANK(H2046),VLOOKUP($C2046,Inputs!$A$3:$G$53,5,FALSE),H2046)</f>
        <v>47.939494949494943</v>
      </c>
      <c r="M2046">
        <f>VLOOKUP($C2046,Inputs!$A$3:$G$53,7,FALSE)</f>
        <v>0</v>
      </c>
      <c r="N2046">
        <f t="shared" si="31"/>
        <v>220</v>
      </c>
      <c r="O2046">
        <f>VLOOKUP($C2046,Inputs!$A$3:$G$53,5,FALSE)</f>
        <v>47.939494949494943</v>
      </c>
      <c r="P2046">
        <f>VLOOKUP(C2046,Depack!A$1:B$51,2,FALSE)</f>
        <v>9.3555772349311468</v>
      </c>
    </row>
    <row r="2047" spans="1:16" x14ac:dyDescent="0.2">
      <c r="A2047">
        <v>2044</v>
      </c>
      <c r="B2047" t="s">
        <v>4458</v>
      </c>
      <c r="C2047" t="s">
        <v>45</v>
      </c>
      <c r="D2047">
        <v>39007</v>
      </c>
      <c r="E2047">
        <v>18137.189999999999</v>
      </c>
      <c r="F2047" s="21">
        <v>1</v>
      </c>
      <c r="G2047" s="21">
        <v>260</v>
      </c>
      <c r="H2047" s="21">
        <v>63</v>
      </c>
      <c r="I2047" s="21">
        <f>VLOOKUP($C2047,Inputs!$A$3:$G$53,2,FALSE)</f>
        <v>17.18</v>
      </c>
      <c r="J2047" s="21">
        <f>VLOOKUP($C2047,Inputs!$A$3:$G$53,3,FALSE)</f>
        <v>2.403</v>
      </c>
      <c r="K2047">
        <f>VLOOKUP($C2047,Inputs!$A$3:$G$53,4,FALSE)</f>
        <v>0.1024</v>
      </c>
      <c r="L2047">
        <f>IF(ISBLANK(H2047),VLOOKUP($C2047,Inputs!$A$3:$G$53,5,FALSE),H2047)</f>
        <v>63</v>
      </c>
      <c r="M2047">
        <f>VLOOKUP($C2047,Inputs!$A$3:$G$53,7,FALSE)</f>
        <v>0</v>
      </c>
      <c r="N2047">
        <f t="shared" si="31"/>
        <v>260</v>
      </c>
      <c r="O2047">
        <f>VLOOKUP($C2047,Inputs!$A$3:$G$53,5,FALSE)</f>
        <v>47.939494949494943</v>
      </c>
      <c r="P2047">
        <f>VLOOKUP(C2047,Depack!A$1:B$51,2,FALSE)</f>
        <v>9.3555772349311468</v>
      </c>
    </row>
    <row r="2048" spans="1:16" x14ac:dyDescent="0.2">
      <c r="A2048">
        <v>2045</v>
      </c>
      <c r="B2048" t="s">
        <v>4459</v>
      </c>
      <c r="C2048" t="s">
        <v>45</v>
      </c>
      <c r="D2048">
        <v>39009</v>
      </c>
      <c r="E2048">
        <v>13691.09</v>
      </c>
      <c r="F2048" s="21">
        <v>2</v>
      </c>
      <c r="G2048" s="21">
        <v>312</v>
      </c>
      <c r="H2048" s="21">
        <v>49.4</v>
      </c>
      <c r="I2048" s="21">
        <f>VLOOKUP($C2048,Inputs!$A$3:$G$53,2,FALSE)</f>
        <v>17.18</v>
      </c>
      <c r="J2048" s="21">
        <f>VLOOKUP($C2048,Inputs!$A$3:$G$53,3,FALSE)</f>
        <v>2.403</v>
      </c>
      <c r="K2048">
        <f>VLOOKUP($C2048,Inputs!$A$3:$G$53,4,FALSE)</f>
        <v>0.1024</v>
      </c>
      <c r="L2048">
        <f>IF(ISBLANK(H2048),VLOOKUP($C2048,Inputs!$A$3:$G$53,5,FALSE),H2048)</f>
        <v>49.4</v>
      </c>
      <c r="M2048">
        <f>VLOOKUP($C2048,Inputs!$A$3:$G$53,7,FALSE)</f>
        <v>0</v>
      </c>
      <c r="N2048">
        <f t="shared" si="31"/>
        <v>312</v>
      </c>
      <c r="O2048">
        <f>VLOOKUP($C2048,Inputs!$A$3:$G$53,5,FALSE)</f>
        <v>47.939494949494943</v>
      </c>
      <c r="P2048">
        <f>VLOOKUP(C2048,Depack!A$1:B$51,2,FALSE)</f>
        <v>9.3555772349311468</v>
      </c>
    </row>
    <row r="2049" spans="1:16" x14ac:dyDescent="0.2">
      <c r="A2049">
        <v>2046</v>
      </c>
      <c r="B2049" t="s">
        <v>4460</v>
      </c>
      <c r="C2049" t="s">
        <v>45</v>
      </c>
      <c r="D2049">
        <v>39011</v>
      </c>
      <c r="E2049">
        <v>8952.42</v>
      </c>
      <c r="F2049" s="21">
        <v>1</v>
      </c>
      <c r="G2049" s="21">
        <v>312</v>
      </c>
      <c r="H2049" s="21">
        <v>0</v>
      </c>
      <c r="I2049" s="21">
        <f>VLOOKUP($C2049,Inputs!$A$3:$G$53,2,FALSE)</f>
        <v>17.18</v>
      </c>
      <c r="J2049" s="21">
        <f>VLOOKUP($C2049,Inputs!$A$3:$G$53,3,FALSE)</f>
        <v>2.403</v>
      </c>
      <c r="K2049">
        <f>VLOOKUP($C2049,Inputs!$A$3:$G$53,4,FALSE)</f>
        <v>0.1024</v>
      </c>
      <c r="L2049">
        <f>IF(ISBLANK(H2049),VLOOKUP($C2049,Inputs!$A$3:$G$53,5,FALSE),H2049)</f>
        <v>0</v>
      </c>
      <c r="M2049">
        <f>VLOOKUP($C2049,Inputs!$A$3:$G$53,7,FALSE)</f>
        <v>0</v>
      </c>
      <c r="N2049">
        <f t="shared" si="31"/>
        <v>312</v>
      </c>
      <c r="O2049">
        <f>VLOOKUP($C2049,Inputs!$A$3:$G$53,5,FALSE)</f>
        <v>47.939494949494943</v>
      </c>
      <c r="P2049">
        <f>VLOOKUP(C2049,Depack!A$1:B$51,2,FALSE)</f>
        <v>9.3555772349311468</v>
      </c>
    </row>
    <row r="2050" spans="1:16" x14ac:dyDescent="0.2">
      <c r="A2050">
        <v>2047</v>
      </c>
      <c r="B2050" t="s">
        <v>4461</v>
      </c>
      <c r="C2050" t="s">
        <v>45</v>
      </c>
      <c r="D2050">
        <v>39013</v>
      </c>
      <c r="E2050">
        <v>13927.47</v>
      </c>
      <c r="F2050" s="21">
        <v>0</v>
      </c>
      <c r="I2050" s="21">
        <f>VLOOKUP($C2050,Inputs!$A$3:$G$53,2,FALSE)</f>
        <v>17.18</v>
      </c>
      <c r="J2050" s="21">
        <f>VLOOKUP($C2050,Inputs!$A$3:$G$53,3,FALSE)</f>
        <v>2.403</v>
      </c>
      <c r="K2050">
        <f>VLOOKUP($C2050,Inputs!$A$3:$G$53,4,FALSE)</f>
        <v>0.1024</v>
      </c>
      <c r="L2050">
        <f>IF(ISBLANK(H2050),VLOOKUP($C2050,Inputs!$A$3:$G$53,5,FALSE),H2050)</f>
        <v>47.939494949494943</v>
      </c>
      <c r="M2050">
        <f>VLOOKUP($C2050,Inputs!$A$3:$G$53,7,FALSE)</f>
        <v>0</v>
      </c>
      <c r="N2050">
        <f t="shared" si="31"/>
        <v>220</v>
      </c>
      <c r="O2050">
        <f>VLOOKUP($C2050,Inputs!$A$3:$G$53,5,FALSE)</f>
        <v>47.939494949494943</v>
      </c>
      <c r="P2050">
        <f>VLOOKUP(C2050,Depack!A$1:B$51,2,FALSE)</f>
        <v>9.3555772349311468</v>
      </c>
    </row>
    <row r="2051" spans="1:16" x14ac:dyDescent="0.2">
      <c r="A2051">
        <v>2048</v>
      </c>
      <c r="B2051" t="s">
        <v>3710</v>
      </c>
      <c r="C2051" t="s">
        <v>45</v>
      </c>
      <c r="D2051">
        <v>39015</v>
      </c>
      <c r="E2051">
        <v>7646.73</v>
      </c>
      <c r="F2051" s="21">
        <v>2</v>
      </c>
      <c r="G2051" s="21">
        <v>286</v>
      </c>
      <c r="H2051" s="21">
        <v>21.5</v>
      </c>
      <c r="I2051" s="21">
        <f>VLOOKUP($C2051,Inputs!$A$3:$G$53,2,FALSE)</f>
        <v>17.18</v>
      </c>
      <c r="J2051" s="21">
        <f>VLOOKUP($C2051,Inputs!$A$3:$G$53,3,FALSE)</f>
        <v>2.403</v>
      </c>
      <c r="K2051">
        <f>VLOOKUP($C2051,Inputs!$A$3:$G$53,4,FALSE)</f>
        <v>0.1024</v>
      </c>
      <c r="L2051">
        <f>IF(ISBLANK(H2051),VLOOKUP($C2051,Inputs!$A$3:$G$53,5,FALSE),H2051)</f>
        <v>21.5</v>
      </c>
      <c r="M2051">
        <f>VLOOKUP($C2051,Inputs!$A$3:$G$53,7,FALSE)</f>
        <v>0</v>
      </c>
      <c r="N2051">
        <f t="shared" ref="N2051:N2114" si="32">IF(ISBLANK(G2051),220,G2051)</f>
        <v>286</v>
      </c>
      <c r="O2051">
        <f>VLOOKUP($C2051,Inputs!$A$3:$G$53,5,FALSE)</f>
        <v>47.939494949494943</v>
      </c>
      <c r="P2051">
        <f>VLOOKUP(C2051,Depack!A$1:B$51,2,FALSE)</f>
        <v>9.3555772349311468</v>
      </c>
    </row>
    <row r="2052" spans="1:16" x14ac:dyDescent="0.2">
      <c r="A2052">
        <v>2049</v>
      </c>
      <c r="B2052" t="s">
        <v>3299</v>
      </c>
      <c r="C2052" t="s">
        <v>45</v>
      </c>
      <c r="D2052">
        <v>39017</v>
      </c>
      <c r="E2052">
        <v>71339.600000000006</v>
      </c>
      <c r="F2052" s="21">
        <v>2</v>
      </c>
      <c r="G2052" s="21">
        <v>312</v>
      </c>
      <c r="H2052" s="21">
        <v>0</v>
      </c>
      <c r="I2052" s="21">
        <f>VLOOKUP($C2052,Inputs!$A$3:$G$53,2,FALSE)</f>
        <v>17.18</v>
      </c>
      <c r="J2052" s="21">
        <f>VLOOKUP($C2052,Inputs!$A$3:$G$53,3,FALSE)</f>
        <v>2.403</v>
      </c>
      <c r="K2052">
        <f>VLOOKUP($C2052,Inputs!$A$3:$G$53,4,FALSE)</f>
        <v>0.1024</v>
      </c>
      <c r="L2052">
        <f>IF(ISBLANK(H2052),VLOOKUP($C2052,Inputs!$A$3:$G$53,5,FALSE),H2052)</f>
        <v>0</v>
      </c>
      <c r="M2052">
        <f>VLOOKUP($C2052,Inputs!$A$3:$G$53,7,FALSE)</f>
        <v>0</v>
      </c>
      <c r="N2052">
        <f t="shared" si="32"/>
        <v>312</v>
      </c>
      <c r="O2052">
        <f>VLOOKUP($C2052,Inputs!$A$3:$G$53,5,FALSE)</f>
        <v>47.939494949494943</v>
      </c>
      <c r="P2052">
        <f>VLOOKUP(C2052,Depack!A$1:B$51,2,FALSE)</f>
        <v>9.3555772349311468</v>
      </c>
    </row>
    <row r="2053" spans="1:16" x14ac:dyDescent="0.2">
      <c r="A2053">
        <v>2050</v>
      </c>
      <c r="B2053" t="s">
        <v>2250</v>
      </c>
      <c r="C2053" t="s">
        <v>45</v>
      </c>
      <c r="D2053">
        <v>39019</v>
      </c>
      <c r="E2053">
        <v>4516.25</v>
      </c>
      <c r="F2053" s="21">
        <v>0</v>
      </c>
      <c r="I2053" s="21">
        <f>VLOOKUP($C2053,Inputs!$A$3:$G$53,2,FALSE)</f>
        <v>17.18</v>
      </c>
      <c r="J2053" s="21">
        <f>VLOOKUP($C2053,Inputs!$A$3:$G$53,3,FALSE)</f>
        <v>2.403</v>
      </c>
      <c r="K2053">
        <f>VLOOKUP($C2053,Inputs!$A$3:$G$53,4,FALSE)</f>
        <v>0.1024</v>
      </c>
      <c r="L2053">
        <f>IF(ISBLANK(H2053),VLOOKUP($C2053,Inputs!$A$3:$G$53,5,FALSE),H2053)</f>
        <v>47.939494949494943</v>
      </c>
      <c r="M2053">
        <f>VLOOKUP($C2053,Inputs!$A$3:$G$53,7,FALSE)</f>
        <v>0</v>
      </c>
      <c r="N2053">
        <f t="shared" si="32"/>
        <v>220</v>
      </c>
      <c r="O2053">
        <f>VLOOKUP($C2053,Inputs!$A$3:$G$53,5,FALSE)</f>
        <v>47.939494949494943</v>
      </c>
      <c r="P2053">
        <f>VLOOKUP(C2053,Depack!A$1:B$51,2,FALSE)</f>
        <v>9.3555772349311468</v>
      </c>
    </row>
    <row r="2054" spans="1:16" x14ac:dyDescent="0.2">
      <c r="A2054">
        <v>2051</v>
      </c>
      <c r="B2054" t="s">
        <v>3712</v>
      </c>
      <c r="C2054" t="s">
        <v>45</v>
      </c>
      <c r="D2054">
        <v>39021</v>
      </c>
      <c r="E2054">
        <v>6738.89</v>
      </c>
      <c r="F2054" s="21">
        <v>0</v>
      </c>
      <c r="I2054" s="21">
        <f>VLOOKUP($C2054,Inputs!$A$3:$G$53,2,FALSE)</f>
        <v>17.18</v>
      </c>
      <c r="J2054" s="21">
        <f>VLOOKUP($C2054,Inputs!$A$3:$G$53,3,FALSE)</f>
        <v>2.403</v>
      </c>
      <c r="K2054">
        <f>VLOOKUP($C2054,Inputs!$A$3:$G$53,4,FALSE)</f>
        <v>0.1024</v>
      </c>
      <c r="L2054">
        <f>IF(ISBLANK(H2054),VLOOKUP($C2054,Inputs!$A$3:$G$53,5,FALSE),H2054)</f>
        <v>47.939494949494943</v>
      </c>
      <c r="M2054">
        <f>VLOOKUP($C2054,Inputs!$A$3:$G$53,7,FALSE)</f>
        <v>0</v>
      </c>
      <c r="N2054">
        <f t="shared" si="32"/>
        <v>220</v>
      </c>
      <c r="O2054">
        <f>VLOOKUP($C2054,Inputs!$A$3:$G$53,5,FALSE)</f>
        <v>47.939494949494943</v>
      </c>
      <c r="P2054">
        <f>VLOOKUP(C2054,Depack!A$1:B$51,2,FALSE)</f>
        <v>9.3555772349311468</v>
      </c>
    </row>
    <row r="2055" spans="1:16" x14ac:dyDescent="0.2">
      <c r="A2055">
        <v>2052</v>
      </c>
      <c r="B2055" t="s">
        <v>3393</v>
      </c>
      <c r="C2055" t="s">
        <v>45</v>
      </c>
      <c r="D2055">
        <v>39023</v>
      </c>
      <c r="E2055">
        <v>25652.58</v>
      </c>
      <c r="F2055" s="21">
        <v>0</v>
      </c>
      <c r="I2055" s="21">
        <f>VLOOKUP($C2055,Inputs!$A$3:$G$53,2,FALSE)</f>
        <v>17.18</v>
      </c>
      <c r="J2055" s="21">
        <f>VLOOKUP($C2055,Inputs!$A$3:$G$53,3,FALSE)</f>
        <v>2.403</v>
      </c>
      <c r="K2055">
        <f>VLOOKUP($C2055,Inputs!$A$3:$G$53,4,FALSE)</f>
        <v>0.1024</v>
      </c>
      <c r="L2055">
        <f>IF(ISBLANK(H2055),VLOOKUP($C2055,Inputs!$A$3:$G$53,5,FALSE),H2055)</f>
        <v>47.939494949494943</v>
      </c>
      <c r="M2055">
        <f>VLOOKUP($C2055,Inputs!$A$3:$G$53,7,FALSE)</f>
        <v>0</v>
      </c>
      <c r="N2055">
        <f t="shared" si="32"/>
        <v>220</v>
      </c>
      <c r="O2055">
        <f>VLOOKUP($C2055,Inputs!$A$3:$G$53,5,FALSE)</f>
        <v>47.939494949494943</v>
      </c>
      <c r="P2055">
        <f>VLOOKUP(C2055,Depack!A$1:B$51,2,FALSE)</f>
        <v>9.3555772349311468</v>
      </c>
    </row>
    <row r="2056" spans="1:16" x14ac:dyDescent="0.2">
      <c r="A2056">
        <v>2053</v>
      </c>
      <c r="B2056" t="s">
        <v>4462</v>
      </c>
      <c r="C2056" t="s">
        <v>45</v>
      </c>
      <c r="D2056">
        <v>39025</v>
      </c>
      <c r="E2056">
        <v>36048.58</v>
      </c>
      <c r="F2056" s="21">
        <v>0</v>
      </c>
      <c r="I2056" s="21">
        <f>VLOOKUP($C2056,Inputs!$A$3:$G$53,2,FALSE)</f>
        <v>17.18</v>
      </c>
      <c r="J2056" s="21">
        <f>VLOOKUP($C2056,Inputs!$A$3:$G$53,3,FALSE)</f>
        <v>2.403</v>
      </c>
      <c r="K2056">
        <f>VLOOKUP($C2056,Inputs!$A$3:$G$53,4,FALSE)</f>
        <v>0.1024</v>
      </c>
      <c r="L2056">
        <f>IF(ISBLANK(H2056),VLOOKUP($C2056,Inputs!$A$3:$G$53,5,FALSE),H2056)</f>
        <v>47.939494949494943</v>
      </c>
      <c r="M2056">
        <f>VLOOKUP($C2056,Inputs!$A$3:$G$53,7,FALSE)</f>
        <v>0</v>
      </c>
      <c r="N2056">
        <f t="shared" si="32"/>
        <v>220</v>
      </c>
      <c r="O2056">
        <f>VLOOKUP($C2056,Inputs!$A$3:$G$53,5,FALSE)</f>
        <v>47.939494949494943</v>
      </c>
      <c r="P2056">
        <f>VLOOKUP(C2056,Depack!A$1:B$51,2,FALSE)</f>
        <v>9.3555772349311468</v>
      </c>
    </row>
    <row r="2057" spans="1:16" x14ac:dyDescent="0.2">
      <c r="A2057">
        <v>2054</v>
      </c>
      <c r="B2057" t="s">
        <v>3714</v>
      </c>
      <c r="C2057" t="s">
        <v>45</v>
      </c>
      <c r="D2057">
        <v>39027</v>
      </c>
      <c r="E2057">
        <v>7789.45</v>
      </c>
      <c r="F2057" s="21">
        <v>1</v>
      </c>
      <c r="G2057" s="21">
        <v>260</v>
      </c>
      <c r="H2057" s="21">
        <v>30.84</v>
      </c>
      <c r="I2057" s="21">
        <f>VLOOKUP($C2057,Inputs!$A$3:$G$53,2,FALSE)</f>
        <v>17.18</v>
      </c>
      <c r="J2057" s="21">
        <f>VLOOKUP($C2057,Inputs!$A$3:$G$53,3,FALSE)</f>
        <v>2.403</v>
      </c>
      <c r="K2057">
        <f>VLOOKUP($C2057,Inputs!$A$3:$G$53,4,FALSE)</f>
        <v>0.1024</v>
      </c>
      <c r="L2057">
        <f>IF(ISBLANK(H2057),VLOOKUP($C2057,Inputs!$A$3:$G$53,5,FALSE),H2057)</f>
        <v>30.84</v>
      </c>
      <c r="M2057">
        <f>VLOOKUP($C2057,Inputs!$A$3:$G$53,7,FALSE)</f>
        <v>0</v>
      </c>
      <c r="N2057">
        <f t="shared" si="32"/>
        <v>260</v>
      </c>
      <c r="O2057">
        <f>VLOOKUP($C2057,Inputs!$A$3:$G$53,5,FALSE)</f>
        <v>47.939494949494943</v>
      </c>
      <c r="P2057">
        <f>VLOOKUP(C2057,Depack!A$1:B$51,2,FALSE)</f>
        <v>9.3555772349311468</v>
      </c>
    </row>
    <row r="2058" spans="1:16" x14ac:dyDescent="0.2">
      <c r="A2058">
        <v>2055</v>
      </c>
      <c r="B2058" t="s">
        <v>4463</v>
      </c>
      <c r="C2058" t="s">
        <v>45</v>
      </c>
      <c r="D2058">
        <v>39029</v>
      </c>
      <c r="E2058">
        <v>19430.669999999998</v>
      </c>
      <c r="F2058" s="21">
        <v>0</v>
      </c>
      <c r="I2058" s="21">
        <f>VLOOKUP($C2058,Inputs!$A$3:$G$53,2,FALSE)</f>
        <v>17.18</v>
      </c>
      <c r="J2058" s="21">
        <f>VLOOKUP($C2058,Inputs!$A$3:$G$53,3,FALSE)</f>
        <v>2.403</v>
      </c>
      <c r="K2058">
        <f>VLOOKUP($C2058,Inputs!$A$3:$G$53,4,FALSE)</f>
        <v>0.1024</v>
      </c>
      <c r="L2058">
        <f>IF(ISBLANK(H2058),VLOOKUP($C2058,Inputs!$A$3:$G$53,5,FALSE),H2058)</f>
        <v>47.939494949494943</v>
      </c>
      <c r="M2058">
        <f>VLOOKUP($C2058,Inputs!$A$3:$G$53,7,FALSE)</f>
        <v>0</v>
      </c>
      <c r="N2058">
        <f t="shared" si="32"/>
        <v>220</v>
      </c>
      <c r="O2058">
        <f>VLOOKUP($C2058,Inputs!$A$3:$G$53,5,FALSE)</f>
        <v>47.939494949494943</v>
      </c>
      <c r="P2058">
        <f>VLOOKUP(C2058,Depack!A$1:B$51,2,FALSE)</f>
        <v>9.3555772349311468</v>
      </c>
    </row>
    <row r="2059" spans="1:16" x14ac:dyDescent="0.2">
      <c r="A2059">
        <v>2056</v>
      </c>
      <c r="B2059" t="s">
        <v>4464</v>
      </c>
      <c r="C2059" t="s">
        <v>45</v>
      </c>
      <c r="D2059">
        <v>39031</v>
      </c>
      <c r="E2059">
        <v>6407.78</v>
      </c>
      <c r="F2059" s="21">
        <v>1</v>
      </c>
      <c r="G2059" s="21">
        <v>260</v>
      </c>
      <c r="H2059" s="21">
        <v>60</v>
      </c>
      <c r="I2059" s="21">
        <f>VLOOKUP($C2059,Inputs!$A$3:$G$53,2,FALSE)</f>
        <v>17.18</v>
      </c>
      <c r="J2059" s="21">
        <f>VLOOKUP($C2059,Inputs!$A$3:$G$53,3,FALSE)</f>
        <v>2.403</v>
      </c>
      <c r="K2059">
        <f>VLOOKUP($C2059,Inputs!$A$3:$G$53,4,FALSE)</f>
        <v>0.1024</v>
      </c>
      <c r="L2059">
        <f>IF(ISBLANK(H2059),VLOOKUP($C2059,Inputs!$A$3:$G$53,5,FALSE),H2059)</f>
        <v>60</v>
      </c>
      <c r="M2059">
        <f>VLOOKUP($C2059,Inputs!$A$3:$G$53,7,FALSE)</f>
        <v>0</v>
      </c>
      <c r="N2059">
        <f t="shared" si="32"/>
        <v>260</v>
      </c>
      <c r="O2059">
        <f>VLOOKUP($C2059,Inputs!$A$3:$G$53,5,FALSE)</f>
        <v>47.939494949494943</v>
      </c>
      <c r="P2059">
        <f>VLOOKUP(C2059,Depack!A$1:B$51,2,FALSE)</f>
        <v>9.3555772349311468</v>
      </c>
    </row>
    <row r="2060" spans="1:16" x14ac:dyDescent="0.2">
      <c r="A2060">
        <v>2057</v>
      </c>
      <c r="B2060" t="s">
        <v>3396</v>
      </c>
      <c r="C2060" t="s">
        <v>45</v>
      </c>
      <c r="D2060">
        <v>39033</v>
      </c>
      <c r="E2060">
        <v>7407.62</v>
      </c>
      <c r="F2060" s="21">
        <v>2</v>
      </c>
      <c r="G2060" s="21">
        <v>312</v>
      </c>
      <c r="H2060" s="21">
        <v>24.5</v>
      </c>
      <c r="I2060" s="21">
        <f>VLOOKUP($C2060,Inputs!$A$3:$G$53,2,FALSE)</f>
        <v>17.18</v>
      </c>
      <c r="J2060" s="21">
        <f>VLOOKUP($C2060,Inputs!$A$3:$G$53,3,FALSE)</f>
        <v>2.403</v>
      </c>
      <c r="K2060">
        <f>VLOOKUP($C2060,Inputs!$A$3:$G$53,4,FALSE)</f>
        <v>0.1024</v>
      </c>
      <c r="L2060">
        <f>IF(ISBLANK(H2060),VLOOKUP($C2060,Inputs!$A$3:$G$53,5,FALSE),H2060)</f>
        <v>24.5</v>
      </c>
      <c r="M2060">
        <f>VLOOKUP($C2060,Inputs!$A$3:$G$53,7,FALSE)</f>
        <v>0</v>
      </c>
      <c r="N2060">
        <f t="shared" si="32"/>
        <v>312</v>
      </c>
      <c r="O2060">
        <f>VLOOKUP($C2060,Inputs!$A$3:$G$53,5,FALSE)</f>
        <v>47.939494949494943</v>
      </c>
      <c r="P2060">
        <f>VLOOKUP(C2060,Depack!A$1:B$51,2,FALSE)</f>
        <v>9.3555772349311468</v>
      </c>
    </row>
    <row r="2061" spans="1:16" x14ac:dyDescent="0.2">
      <c r="A2061">
        <v>2058</v>
      </c>
      <c r="B2061" t="s">
        <v>4465</v>
      </c>
      <c r="C2061" t="s">
        <v>45</v>
      </c>
      <c r="D2061">
        <v>39035</v>
      </c>
      <c r="E2061">
        <v>254528.85</v>
      </c>
      <c r="F2061" s="21">
        <v>7</v>
      </c>
      <c r="G2061" s="21">
        <v>274</v>
      </c>
      <c r="H2061" s="21">
        <v>15.357139999999999</v>
      </c>
      <c r="I2061" s="21">
        <f>VLOOKUP($C2061,Inputs!$A$3:$G$53,2,FALSE)</f>
        <v>17.18</v>
      </c>
      <c r="J2061" s="21">
        <f>VLOOKUP($C2061,Inputs!$A$3:$G$53,3,FALSE)</f>
        <v>2.403</v>
      </c>
      <c r="K2061">
        <f>VLOOKUP($C2061,Inputs!$A$3:$G$53,4,FALSE)</f>
        <v>0.1024</v>
      </c>
      <c r="L2061">
        <f>IF(ISBLANK(H2061),VLOOKUP($C2061,Inputs!$A$3:$G$53,5,FALSE),H2061)</f>
        <v>15.357139999999999</v>
      </c>
      <c r="M2061">
        <f>VLOOKUP($C2061,Inputs!$A$3:$G$53,7,FALSE)</f>
        <v>0</v>
      </c>
      <c r="N2061">
        <f t="shared" si="32"/>
        <v>274</v>
      </c>
      <c r="O2061">
        <f>VLOOKUP($C2061,Inputs!$A$3:$G$53,5,FALSE)</f>
        <v>47.939494949494943</v>
      </c>
      <c r="P2061">
        <f>VLOOKUP(C2061,Depack!A$1:B$51,2,FALSE)</f>
        <v>9.3555772349311468</v>
      </c>
    </row>
    <row r="2062" spans="1:16" x14ac:dyDescent="0.2">
      <c r="A2062">
        <v>2059</v>
      </c>
      <c r="B2062" t="s">
        <v>4466</v>
      </c>
      <c r="C2062" t="s">
        <v>45</v>
      </c>
      <c r="D2062">
        <v>39037</v>
      </c>
      <c r="E2062">
        <v>9031.27</v>
      </c>
      <c r="F2062" s="21">
        <v>0</v>
      </c>
      <c r="I2062" s="21">
        <f>VLOOKUP($C2062,Inputs!$A$3:$G$53,2,FALSE)</f>
        <v>17.18</v>
      </c>
      <c r="J2062" s="21">
        <f>VLOOKUP($C2062,Inputs!$A$3:$G$53,3,FALSE)</f>
        <v>2.403</v>
      </c>
      <c r="K2062">
        <f>VLOOKUP($C2062,Inputs!$A$3:$G$53,4,FALSE)</f>
        <v>0.1024</v>
      </c>
      <c r="L2062">
        <f>IF(ISBLANK(H2062),VLOOKUP($C2062,Inputs!$A$3:$G$53,5,FALSE),H2062)</f>
        <v>47.939494949494943</v>
      </c>
      <c r="M2062">
        <f>VLOOKUP($C2062,Inputs!$A$3:$G$53,7,FALSE)</f>
        <v>0</v>
      </c>
      <c r="N2062">
        <f t="shared" si="32"/>
        <v>220</v>
      </c>
      <c r="O2062">
        <f>VLOOKUP($C2062,Inputs!$A$3:$G$53,5,FALSE)</f>
        <v>47.939494949494943</v>
      </c>
      <c r="P2062">
        <f>VLOOKUP(C2062,Depack!A$1:B$51,2,FALSE)</f>
        <v>9.3555772349311468</v>
      </c>
    </row>
    <row r="2063" spans="1:16" x14ac:dyDescent="0.2">
      <c r="A2063">
        <v>2060</v>
      </c>
      <c r="B2063" t="s">
        <v>4467</v>
      </c>
      <c r="C2063" t="s">
        <v>45</v>
      </c>
      <c r="D2063">
        <v>39039</v>
      </c>
      <c r="E2063">
        <v>7136.59</v>
      </c>
      <c r="F2063" s="21">
        <v>2</v>
      </c>
      <c r="G2063" s="21">
        <v>286</v>
      </c>
      <c r="H2063" s="21">
        <v>9</v>
      </c>
      <c r="I2063" s="21">
        <f>VLOOKUP($C2063,Inputs!$A$3:$G$53,2,FALSE)</f>
        <v>17.18</v>
      </c>
      <c r="J2063" s="21">
        <f>VLOOKUP($C2063,Inputs!$A$3:$G$53,3,FALSE)</f>
        <v>2.403</v>
      </c>
      <c r="K2063">
        <f>VLOOKUP($C2063,Inputs!$A$3:$G$53,4,FALSE)</f>
        <v>0.1024</v>
      </c>
      <c r="L2063">
        <f>IF(ISBLANK(H2063),VLOOKUP($C2063,Inputs!$A$3:$G$53,5,FALSE),H2063)</f>
        <v>9</v>
      </c>
      <c r="M2063">
        <f>VLOOKUP($C2063,Inputs!$A$3:$G$53,7,FALSE)</f>
        <v>0</v>
      </c>
      <c r="N2063">
        <f t="shared" si="32"/>
        <v>286</v>
      </c>
      <c r="O2063">
        <f>VLOOKUP($C2063,Inputs!$A$3:$G$53,5,FALSE)</f>
        <v>47.939494949494943</v>
      </c>
      <c r="P2063">
        <f>VLOOKUP(C2063,Depack!A$1:B$51,2,FALSE)</f>
        <v>9.3555772349311468</v>
      </c>
    </row>
    <row r="2064" spans="1:16" x14ac:dyDescent="0.2">
      <c r="A2064">
        <v>2061</v>
      </c>
      <c r="B2064" t="s">
        <v>17</v>
      </c>
      <c r="C2064" t="s">
        <v>45</v>
      </c>
      <c r="D2064">
        <v>39041</v>
      </c>
      <c r="E2064">
        <v>37802.47</v>
      </c>
      <c r="F2064" s="21">
        <v>1</v>
      </c>
      <c r="G2064" s="21">
        <v>312</v>
      </c>
      <c r="H2064" s="21">
        <v>0</v>
      </c>
      <c r="I2064" s="21">
        <f>VLOOKUP($C2064,Inputs!$A$3:$G$53,2,FALSE)</f>
        <v>17.18</v>
      </c>
      <c r="J2064" s="21">
        <f>VLOOKUP($C2064,Inputs!$A$3:$G$53,3,FALSE)</f>
        <v>2.403</v>
      </c>
      <c r="K2064">
        <f>VLOOKUP($C2064,Inputs!$A$3:$G$53,4,FALSE)</f>
        <v>0.1024</v>
      </c>
      <c r="L2064">
        <f>IF(ISBLANK(H2064),VLOOKUP($C2064,Inputs!$A$3:$G$53,5,FALSE),H2064)</f>
        <v>0</v>
      </c>
      <c r="M2064">
        <f>VLOOKUP($C2064,Inputs!$A$3:$G$53,7,FALSE)</f>
        <v>0</v>
      </c>
      <c r="N2064">
        <f t="shared" si="32"/>
        <v>312</v>
      </c>
      <c r="O2064">
        <f>VLOOKUP($C2064,Inputs!$A$3:$G$53,5,FALSE)</f>
        <v>47.939494949494943</v>
      </c>
      <c r="P2064">
        <f>VLOOKUP(C2064,Depack!A$1:B$51,2,FALSE)</f>
        <v>9.3555772349311468</v>
      </c>
    </row>
    <row r="2065" spans="1:16" x14ac:dyDescent="0.2">
      <c r="A2065">
        <v>2062</v>
      </c>
      <c r="B2065" t="s">
        <v>4351</v>
      </c>
      <c r="C2065" t="s">
        <v>45</v>
      </c>
      <c r="D2065">
        <v>39043</v>
      </c>
      <c r="E2065">
        <v>15913.4</v>
      </c>
      <c r="F2065" s="21">
        <v>3</v>
      </c>
      <c r="G2065" s="21">
        <v>260</v>
      </c>
      <c r="H2065" s="21">
        <v>57.333329999999997</v>
      </c>
      <c r="I2065" s="21">
        <f>VLOOKUP($C2065,Inputs!$A$3:$G$53,2,FALSE)</f>
        <v>17.18</v>
      </c>
      <c r="J2065" s="21">
        <f>VLOOKUP($C2065,Inputs!$A$3:$G$53,3,FALSE)</f>
        <v>2.403</v>
      </c>
      <c r="K2065">
        <f>VLOOKUP($C2065,Inputs!$A$3:$G$53,4,FALSE)</f>
        <v>0.1024</v>
      </c>
      <c r="L2065">
        <f>IF(ISBLANK(H2065),VLOOKUP($C2065,Inputs!$A$3:$G$53,5,FALSE),H2065)</f>
        <v>57.333329999999997</v>
      </c>
      <c r="M2065">
        <f>VLOOKUP($C2065,Inputs!$A$3:$G$53,7,FALSE)</f>
        <v>0</v>
      </c>
      <c r="N2065">
        <f t="shared" si="32"/>
        <v>260</v>
      </c>
      <c r="O2065">
        <f>VLOOKUP($C2065,Inputs!$A$3:$G$53,5,FALSE)</f>
        <v>47.939494949494943</v>
      </c>
      <c r="P2065">
        <f>VLOOKUP(C2065,Depack!A$1:B$51,2,FALSE)</f>
        <v>9.3555772349311468</v>
      </c>
    </row>
    <row r="2066" spans="1:16" x14ac:dyDescent="0.2">
      <c r="A2066">
        <v>2063</v>
      </c>
      <c r="B2066" t="s">
        <v>1282</v>
      </c>
      <c r="C2066" t="s">
        <v>45</v>
      </c>
      <c r="D2066">
        <v>39045</v>
      </c>
      <c r="E2066">
        <v>27629</v>
      </c>
      <c r="F2066" s="21">
        <v>1</v>
      </c>
      <c r="G2066" s="21">
        <v>260</v>
      </c>
      <c r="H2066" s="21">
        <v>36.22</v>
      </c>
      <c r="I2066" s="21">
        <f>VLOOKUP($C2066,Inputs!$A$3:$G$53,2,FALSE)</f>
        <v>17.18</v>
      </c>
      <c r="J2066" s="21">
        <f>VLOOKUP($C2066,Inputs!$A$3:$G$53,3,FALSE)</f>
        <v>2.403</v>
      </c>
      <c r="K2066">
        <f>VLOOKUP($C2066,Inputs!$A$3:$G$53,4,FALSE)</f>
        <v>0.1024</v>
      </c>
      <c r="L2066">
        <f>IF(ISBLANK(H2066),VLOOKUP($C2066,Inputs!$A$3:$G$53,5,FALSE),H2066)</f>
        <v>36.22</v>
      </c>
      <c r="M2066">
        <f>VLOOKUP($C2066,Inputs!$A$3:$G$53,7,FALSE)</f>
        <v>0</v>
      </c>
      <c r="N2066">
        <f t="shared" si="32"/>
        <v>260</v>
      </c>
      <c r="O2066">
        <f>VLOOKUP($C2066,Inputs!$A$3:$G$53,5,FALSE)</f>
        <v>47.939494949494943</v>
      </c>
      <c r="P2066">
        <f>VLOOKUP(C2066,Depack!A$1:B$51,2,FALSE)</f>
        <v>9.3555772349311468</v>
      </c>
    </row>
    <row r="2067" spans="1:16" x14ac:dyDescent="0.2">
      <c r="A2067">
        <v>2064</v>
      </c>
      <c r="B2067" t="s">
        <v>3317</v>
      </c>
      <c r="C2067" t="s">
        <v>45</v>
      </c>
      <c r="D2067">
        <v>39047</v>
      </c>
      <c r="E2067">
        <v>5838.35</v>
      </c>
      <c r="F2067" s="21">
        <v>0</v>
      </c>
      <c r="I2067" s="21">
        <f>VLOOKUP($C2067,Inputs!$A$3:$G$53,2,FALSE)</f>
        <v>17.18</v>
      </c>
      <c r="J2067" s="21">
        <f>VLOOKUP($C2067,Inputs!$A$3:$G$53,3,FALSE)</f>
        <v>2.403</v>
      </c>
      <c r="K2067">
        <f>VLOOKUP($C2067,Inputs!$A$3:$G$53,4,FALSE)</f>
        <v>0.1024</v>
      </c>
      <c r="L2067">
        <f>IF(ISBLANK(H2067),VLOOKUP($C2067,Inputs!$A$3:$G$53,5,FALSE),H2067)</f>
        <v>47.939494949494943</v>
      </c>
      <c r="M2067">
        <f>VLOOKUP($C2067,Inputs!$A$3:$G$53,7,FALSE)</f>
        <v>0</v>
      </c>
      <c r="N2067">
        <f t="shared" si="32"/>
        <v>220</v>
      </c>
      <c r="O2067">
        <f>VLOOKUP($C2067,Inputs!$A$3:$G$53,5,FALSE)</f>
        <v>47.939494949494943</v>
      </c>
      <c r="P2067">
        <f>VLOOKUP(C2067,Depack!A$1:B$51,2,FALSE)</f>
        <v>9.3555772349311468</v>
      </c>
    </row>
    <row r="2068" spans="1:16" x14ac:dyDescent="0.2">
      <c r="A2068">
        <v>2065</v>
      </c>
      <c r="B2068" t="s">
        <v>2616</v>
      </c>
      <c r="C2068" t="s">
        <v>45</v>
      </c>
      <c r="D2068">
        <v>39049</v>
      </c>
      <c r="E2068">
        <v>249007.26</v>
      </c>
      <c r="F2068" s="21">
        <v>6</v>
      </c>
      <c r="G2068" s="21">
        <v>294</v>
      </c>
      <c r="H2068" s="21">
        <v>7.2916699999999999</v>
      </c>
      <c r="I2068" s="21">
        <f>VLOOKUP($C2068,Inputs!$A$3:$G$53,2,FALSE)</f>
        <v>17.18</v>
      </c>
      <c r="J2068" s="21">
        <f>VLOOKUP($C2068,Inputs!$A$3:$G$53,3,FALSE)</f>
        <v>2.403</v>
      </c>
      <c r="K2068">
        <f>VLOOKUP($C2068,Inputs!$A$3:$G$53,4,FALSE)</f>
        <v>0.1024</v>
      </c>
      <c r="L2068">
        <f>IF(ISBLANK(H2068),VLOOKUP($C2068,Inputs!$A$3:$G$53,5,FALSE),H2068)</f>
        <v>7.2916699999999999</v>
      </c>
      <c r="M2068">
        <f>VLOOKUP($C2068,Inputs!$A$3:$G$53,7,FALSE)</f>
        <v>0</v>
      </c>
      <c r="N2068">
        <f t="shared" si="32"/>
        <v>294</v>
      </c>
      <c r="O2068">
        <f>VLOOKUP($C2068,Inputs!$A$3:$G$53,5,FALSE)</f>
        <v>47.939494949494943</v>
      </c>
      <c r="P2068">
        <f>VLOOKUP(C2068,Depack!A$1:B$51,2,FALSE)</f>
        <v>9.3555772349311468</v>
      </c>
    </row>
    <row r="2069" spans="1:16" x14ac:dyDescent="0.2">
      <c r="A2069">
        <v>2066</v>
      </c>
      <c r="B2069" t="s">
        <v>2411</v>
      </c>
      <c r="C2069" t="s">
        <v>45</v>
      </c>
      <c r="D2069">
        <v>39051</v>
      </c>
      <c r="E2069">
        <v>7568.79</v>
      </c>
      <c r="F2069" s="21">
        <v>0</v>
      </c>
      <c r="I2069" s="21">
        <f>VLOOKUP($C2069,Inputs!$A$3:$G$53,2,FALSE)</f>
        <v>17.18</v>
      </c>
      <c r="J2069" s="21">
        <f>VLOOKUP($C2069,Inputs!$A$3:$G$53,3,FALSE)</f>
        <v>2.403</v>
      </c>
      <c r="K2069">
        <f>VLOOKUP($C2069,Inputs!$A$3:$G$53,4,FALSE)</f>
        <v>0.1024</v>
      </c>
      <c r="L2069">
        <f>IF(ISBLANK(H2069),VLOOKUP($C2069,Inputs!$A$3:$G$53,5,FALSE),H2069)</f>
        <v>47.939494949494943</v>
      </c>
      <c r="M2069">
        <f>VLOOKUP($C2069,Inputs!$A$3:$G$53,7,FALSE)</f>
        <v>0</v>
      </c>
      <c r="N2069">
        <f t="shared" si="32"/>
        <v>220</v>
      </c>
      <c r="O2069">
        <f>VLOOKUP($C2069,Inputs!$A$3:$G$53,5,FALSE)</f>
        <v>47.939494949494943</v>
      </c>
      <c r="P2069">
        <f>VLOOKUP(C2069,Depack!A$1:B$51,2,FALSE)</f>
        <v>9.3555772349311468</v>
      </c>
    </row>
    <row r="2070" spans="1:16" x14ac:dyDescent="0.2">
      <c r="A2070">
        <v>2067</v>
      </c>
      <c r="B2070" t="s">
        <v>4468</v>
      </c>
      <c r="C2070" t="s">
        <v>45</v>
      </c>
      <c r="D2070">
        <v>39053</v>
      </c>
      <c r="E2070">
        <v>5452.68</v>
      </c>
      <c r="F2070" s="21">
        <v>1</v>
      </c>
      <c r="G2070" s="21">
        <v>260</v>
      </c>
      <c r="H2070" s="21">
        <v>43</v>
      </c>
      <c r="I2070" s="21">
        <f>VLOOKUP($C2070,Inputs!$A$3:$G$53,2,FALSE)</f>
        <v>17.18</v>
      </c>
      <c r="J2070" s="21">
        <f>VLOOKUP($C2070,Inputs!$A$3:$G$53,3,FALSE)</f>
        <v>2.403</v>
      </c>
      <c r="K2070">
        <f>VLOOKUP($C2070,Inputs!$A$3:$G$53,4,FALSE)</f>
        <v>0.1024</v>
      </c>
      <c r="L2070">
        <f>IF(ISBLANK(H2070),VLOOKUP($C2070,Inputs!$A$3:$G$53,5,FALSE),H2070)</f>
        <v>43</v>
      </c>
      <c r="M2070">
        <f>VLOOKUP($C2070,Inputs!$A$3:$G$53,7,FALSE)</f>
        <v>0</v>
      </c>
      <c r="N2070">
        <f t="shared" si="32"/>
        <v>260</v>
      </c>
      <c r="O2070">
        <f>VLOOKUP($C2070,Inputs!$A$3:$G$53,5,FALSE)</f>
        <v>47.939494949494943</v>
      </c>
      <c r="P2070">
        <f>VLOOKUP(C2070,Depack!A$1:B$51,2,FALSE)</f>
        <v>9.3555772349311468</v>
      </c>
    </row>
    <row r="2071" spans="1:16" x14ac:dyDescent="0.2">
      <c r="A2071">
        <v>2068</v>
      </c>
      <c r="B2071" t="s">
        <v>4469</v>
      </c>
      <c r="C2071" t="s">
        <v>45</v>
      </c>
      <c r="D2071">
        <v>39055</v>
      </c>
      <c r="E2071">
        <v>17255.45</v>
      </c>
      <c r="F2071" s="21">
        <v>0</v>
      </c>
      <c r="I2071" s="21">
        <f>VLOOKUP($C2071,Inputs!$A$3:$G$53,2,FALSE)</f>
        <v>17.18</v>
      </c>
      <c r="J2071" s="21">
        <f>VLOOKUP($C2071,Inputs!$A$3:$G$53,3,FALSE)</f>
        <v>2.403</v>
      </c>
      <c r="K2071">
        <f>VLOOKUP($C2071,Inputs!$A$3:$G$53,4,FALSE)</f>
        <v>0.1024</v>
      </c>
      <c r="L2071">
        <f>IF(ISBLANK(H2071),VLOOKUP($C2071,Inputs!$A$3:$G$53,5,FALSE),H2071)</f>
        <v>47.939494949494943</v>
      </c>
      <c r="M2071">
        <f>VLOOKUP($C2071,Inputs!$A$3:$G$53,7,FALSE)</f>
        <v>0</v>
      </c>
      <c r="N2071">
        <f t="shared" si="32"/>
        <v>220</v>
      </c>
      <c r="O2071">
        <f>VLOOKUP($C2071,Inputs!$A$3:$G$53,5,FALSE)</f>
        <v>47.939494949494943</v>
      </c>
      <c r="P2071">
        <f>VLOOKUP(C2071,Depack!A$1:B$51,2,FALSE)</f>
        <v>9.3555772349311468</v>
      </c>
    </row>
    <row r="2072" spans="1:16" x14ac:dyDescent="0.2">
      <c r="A2072">
        <v>2069</v>
      </c>
      <c r="B2072" t="s">
        <v>3319</v>
      </c>
      <c r="C2072" t="s">
        <v>45</v>
      </c>
      <c r="D2072">
        <v>39057</v>
      </c>
      <c r="E2072">
        <v>32570.28</v>
      </c>
      <c r="F2072" s="21">
        <v>1</v>
      </c>
      <c r="G2072" s="21">
        <v>260</v>
      </c>
      <c r="H2072" s="21">
        <v>0</v>
      </c>
      <c r="I2072" s="21">
        <f>VLOOKUP($C2072,Inputs!$A$3:$G$53,2,FALSE)</f>
        <v>17.18</v>
      </c>
      <c r="J2072" s="21">
        <f>VLOOKUP($C2072,Inputs!$A$3:$G$53,3,FALSE)</f>
        <v>2.403</v>
      </c>
      <c r="K2072">
        <f>VLOOKUP($C2072,Inputs!$A$3:$G$53,4,FALSE)</f>
        <v>0.1024</v>
      </c>
      <c r="L2072">
        <f>IF(ISBLANK(H2072),VLOOKUP($C2072,Inputs!$A$3:$G$53,5,FALSE),H2072)</f>
        <v>0</v>
      </c>
      <c r="M2072">
        <f>VLOOKUP($C2072,Inputs!$A$3:$G$53,7,FALSE)</f>
        <v>0</v>
      </c>
      <c r="N2072">
        <f t="shared" si="32"/>
        <v>260</v>
      </c>
      <c r="O2072">
        <f>VLOOKUP($C2072,Inputs!$A$3:$G$53,5,FALSE)</f>
        <v>47.939494949494943</v>
      </c>
      <c r="P2072">
        <f>VLOOKUP(C2072,Depack!A$1:B$51,2,FALSE)</f>
        <v>9.3555772349311468</v>
      </c>
    </row>
    <row r="2073" spans="1:16" x14ac:dyDescent="0.2">
      <c r="A2073">
        <v>2070</v>
      </c>
      <c r="B2073" t="s">
        <v>4470</v>
      </c>
      <c r="C2073" t="s">
        <v>45</v>
      </c>
      <c r="D2073">
        <v>39059</v>
      </c>
      <c r="E2073">
        <v>7286.6</v>
      </c>
      <c r="F2073" s="21">
        <v>1</v>
      </c>
      <c r="G2073" s="21">
        <v>312</v>
      </c>
      <c r="H2073" s="21">
        <v>40.25</v>
      </c>
      <c r="I2073" s="21">
        <f>VLOOKUP($C2073,Inputs!$A$3:$G$53,2,FALSE)</f>
        <v>17.18</v>
      </c>
      <c r="J2073" s="21">
        <f>VLOOKUP($C2073,Inputs!$A$3:$G$53,3,FALSE)</f>
        <v>2.403</v>
      </c>
      <c r="K2073">
        <f>VLOOKUP($C2073,Inputs!$A$3:$G$53,4,FALSE)</f>
        <v>0.1024</v>
      </c>
      <c r="L2073">
        <f>IF(ISBLANK(H2073),VLOOKUP($C2073,Inputs!$A$3:$G$53,5,FALSE),H2073)</f>
        <v>40.25</v>
      </c>
      <c r="M2073">
        <f>VLOOKUP($C2073,Inputs!$A$3:$G$53,7,FALSE)</f>
        <v>0</v>
      </c>
      <c r="N2073">
        <f t="shared" si="32"/>
        <v>312</v>
      </c>
      <c r="O2073">
        <f>VLOOKUP($C2073,Inputs!$A$3:$G$53,5,FALSE)</f>
        <v>47.939494949494943</v>
      </c>
      <c r="P2073">
        <f>VLOOKUP(C2073,Depack!A$1:B$51,2,FALSE)</f>
        <v>9.3555772349311468</v>
      </c>
    </row>
    <row r="2074" spans="1:16" x14ac:dyDescent="0.2">
      <c r="A2074">
        <v>2071</v>
      </c>
      <c r="B2074" t="s">
        <v>3541</v>
      </c>
      <c r="C2074" t="s">
        <v>45</v>
      </c>
      <c r="D2074">
        <v>39061</v>
      </c>
      <c r="E2074">
        <v>172824.83</v>
      </c>
      <c r="F2074" s="21">
        <v>3</v>
      </c>
      <c r="G2074" s="21">
        <v>294</v>
      </c>
      <c r="H2074" s="21">
        <v>12</v>
      </c>
      <c r="I2074" s="21">
        <f>VLOOKUP($C2074,Inputs!$A$3:$G$53,2,FALSE)</f>
        <v>17.18</v>
      </c>
      <c r="J2074" s="21">
        <f>VLOOKUP($C2074,Inputs!$A$3:$G$53,3,FALSE)</f>
        <v>2.403</v>
      </c>
      <c r="K2074">
        <f>VLOOKUP($C2074,Inputs!$A$3:$G$53,4,FALSE)</f>
        <v>0.1024</v>
      </c>
      <c r="L2074">
        <f>IF(ISBLANK(H2074),VLOOKUP($C2074,Inputs!$A$3:$G$53,5,FALSE),H2074)</f>
        <v>12</v>
      </c>
      <c r="M2074">
        <f>VLOOKUP($C2074,Inputs!$A$3:$G$53,7,FALSE)</f>
        <v>0</v>
      </c>
      <c r="N2074">
        <f t="shared" si="32"/>
        <v>294</v>
      </c>
      <c r="O2074">
        <f>VLOOKUP($C2074,Inputs!$A$3:$G$53,5,FALSE)</f>
        <v>47.939494949494943</v>
      </c>
      <c r="P2074">
        <f>VLOOKUP(C2074,Depack!A$1:B$51,2,FALSE)</f>
        <v>9.3555772349311468</v>
      </c>
    </row>
    <row r="2075" spans="1:16" x14ac:dyDescent="0.2">
      <c r="A2075">
        <v>2072</v>
      </c>
      <c r="B2075" t="s">
        <v>3618</v>
      </c>
      <c r="C2075" t="s">
        <v>45</v>
      </c>
      <c r="D2075">
        <v>39063</v>
      </c>
      <c r="E2075">
        <v>16433.330000000002</v>
      </c>
      <c r="F2075" s="21">
        <v>1</v>
      </c>
      <c r="G2075" s="21">
        <v>312</v>
      </c>
      <c r="H2075" s="21">
        <v>37.75</v>
      </c>
      <c r="I2075" s="21">
        <f>VLOOKUP($C2075,Inputs!$A$3:$G$53,2,FALSE)</f>
        <v>17.18</v>
      </c>
      <c r="J2075" s="21">
        <f>VLOOKUP($C2075,Inputs!$A$3:$G$53,3,FALSE)</f>
        <v>2.403</v>
      </c>
      <c r="K2075">
        <f>VLOOKUP($C2075,Inputs!$A$3:$G$53,4,FALSE)</f>
        <v>0.1024</v>
      </c>
      <c r="L2075">
        <f>IF(ISBLANK(H2075),VLOOKUP($C2075,Inputs!$A$3:$G$53,5,FALSE),H2075)</f>
        <v>37.75</v>
      </c>
      <c r="M2075">
        <f>VLOOKUP($C2075,Inputs!$A$3:$G$53,7,FALSE)</f>
        <v>0</v>
      </c>
      <c r="N2075">
        <f t="shared" si="32"/>
        <v>312</v>
      </c>
      <c r="O2075">
        <f>VLOOKUP($C2075,Inputs!$A$3:$G$53,5,FALSE)</f>
        <v>47.939494949494943</v>
      </c>
      <c r="P2075">
        <f>VLOOKUP(C2075,Depack!A$1:B$51,2,FALSE)</f>
        <v>9.3555772349311468</v>
      </c>
    </row>
    <row r="2076" spans="1:16" x14ac:dyDescent="0.2">
      <c r="A2076">
        <v>2073</v>
      </c>
      <c r="B2076" t="s">
        <v>3723</v>
      </c>
      <c r="C2076" t="s">
        <v>45</v>
      </c>
      <c r="D2076">
        <v>39065</v>
      </c>
      <c r="E2076">
        <v>5718.56</v>
      </c>
      <c r="F2076" s="21">
        <v>0</v>
      </c>
      <c r="I2076" s="21">
        <f>VLOOKUP($C2076,Inputs!$A$3:$G$53,2,FALSE)</f>
        <v>17.18</v>
      </c>
      <c r="J2076" s="21">
        <f>VLOOKUP($C2076,Inputs!$A$3:$G$53,3,FALSE)</f>
        <v>2.403</v>
      </c>
      <c r="K2076">
        <f>VLOOKUP($C2076,Inputs!$A$3:$G$53,4,FALSE)</f>
        <v>0.1024</v>
      </c>
      <c r="L2076">
        <f>IF(ISBLANK(H2076),VLOOKUP($C2076,Inputs!$A$3:$G$53,5,FALSE),H2076)</f>
        <v>47.939494949494943</v>
      </c>
      <c r="M2076">
        <f>VLOOKUP($C2076,Inputs!$A$3:$G$53,7,FALSE)</f>
        <v>0</v>
      </c>
      <c r="N2076">
        <f t="shared" si="32"/>
        <v>220</v>
      </c>
      <c r="O2076">
        <f>VLOOKUP($C2076,Inputs!$A$3:$G$53,5,FALSE)</f>
        <v>47.939494949494943</v>
      </c>
      <c r="P2076">
        <f>VLOOKUP(C2076,Depack!A$1:B$51,2,FALSE)</f>
        <v>9.3555772349311468</v>
      </c>
    </row>
    <row r="2077" spans="1:16" x14ac:dyDescent="0.2">
      <c r="A2077">
        <v>2074</v>
      </c>
      <c r="B2077" t="s">
        <v>3764</v>
      </c>
      <c r="C2077" t="s">
        <v>45</v>
      </c>
      <c r="D2077">
        <v>39067</v>
      </c>
      <c r="E2077">
        <v>2413.66</v>
      </c>
      <c r="F2077" s="21">
        <v>0</v>
      </c>
      <c r="I2077" s="21">
        <f>VLOOKUP($C2077,Inputs!$A$3:$G$53,2,FALSE)</f>
        <v>17.18</v>
      </c>
      <c r="J2077" s="21">
        <f>VLOOKUP($C2077,Inputs!$A$3:$G$53,3,FALSE)</f>
        <v>2.403</v>
      </c>
      <c r="K2077">
        <f>VLOOKUP($C2077,Inputs!$A$3:$G$53,4,FALSE)</f>
        <v>0.1024</v>
      </c>
      <c r="L2077">
        <f>IF(ISBLANK(H2077),VLOOKUP($C2077,Inputs!$A$3:$G$53,5,FALSE),H2077)</f>
        <v>47.939494949494943</v>
      </c>
      <c r="M2077">
        <f>VLOOKUP($C2077,Inputs!$A$3:$G$53,7,FALSE)</f>
        <v>0</v>
      </c>
      <c r="N2077">
        <f t="shared" si="32"/>
        <v>220</v>
      </c>
      <c r="O2077">
        <f>VLOOKUP($C2077,Inputs!$A$3:$G$53,5,FALSE)</f>
        <v>47.939494949494943</v>
      </c>
      <c r="P2077">
        <f>VLOOKUP(C2077,Depack!A$1:B$51,2,FALSE)</f>
        <v>9.3555772349311468</v>
      </c>
    </row>
    <row r="2078" spans="1:16" x14ac:dyDescent="0.2">
      <c r="A2078">
        <v>2075</v>
      </c>
      <c r="B2078" t="s">
        <v>3321</v>
      </c>
      <c r="C2078" t="s">
        <v>45</v>
      </c>
      <c r="D2078">
        <v>39069</v>
      </c>
      <c r="E2078">
        <v>5411.91</v>
      </c>
      <c r="F2078" s="21">
        <v>1</v>
      </c>
      <c r="G2078" s="21">
        <v>312</v>
      </c>
      <c r="H2078" s="21">
        <v>60</v>
      </c>
      <c r="I2078" s="21">
        <f>VLOOKUP($C2078,Inputs!$A$3:$G$53,2,FALSE)</f>
        <v>17.18</v>
      </c>
      <c r="J2078" s="21">
        <f>VLOOKUP($C2078,Inputs!$A$3:$G$53,3,FALSE)</f>
        <v>2.403</v>
      </c>
      <c r="K2078">
        <f>VLOOKUP($C2078,Inputs!$A$3:$G$53,4,FALSE)</f>
        <v>0.1024</v>
      </c>
      <c r="L2078">
        <f>IF(ISBLANK(H2078),VLOOKUP($C2078,Inputs!$A$3:$G$53,5,FALSE),H2078)</f>
        <v>60</v>
      </c>
      <c r="M2078">
        <f>VLOOKUP($C2078,Inputs!$A$3:$G$53,7,FALSE)</f>
        <v>0</v>
      </c>
      <c r="N2078">
        <f t="shared" si="32"/>
        <v>312</v>
      </c>
      <c r="O2078">
        <f>VLOOKUP($C2078,Inputs!$A$3:$G$53,5,FALSE)</f>
        <v>47.939494949494943</v>
      </c>
      <c r="P2078">
        <f>VLOOKUP(C2078,Depack!A$1:B$51,2,FALSE)</f>
        <v>9.3555772349311468</v>
      </c>
    </row>
    <row r="2079" spans="1:16" x14ac:dyDescent="0.2">
      <c r="A2079">
        <v>2076</v>
      </c>
      <c r="B2079" t="s">
        <v>3068</v>
      </c>
      <c r="C2079" t="s">
        <v>45</v>
      </c>
      <c r="D2079">
        <v>39071</v>
      </c>
      <c r="E2079">
        <v>7367.27</v>
      </c>
      <c r="F2079" s="21">
        <v>0</v>
      </c>
      <c r="I2079" s="21">
        <f>VLOOKUP($C2079,Inputs!$A$3:$G$53,2,FALSE)</f>
        <v>17.18</v>
      </c>
      <c r="J2079" s="21">
        <f>VLOOKUP($C2079,Inputs!$A$3:$G$53,3,FALSE)</f>
        <v>2.403</v>
      </c>
      <c r="K2079">
        <f>VLOOKUP($C2079,Inputs!$A$3:$G$53,4,FALSE)</f>
        <v>0.1024</v>
      </c>
      <c r="L2079">
        <f>IF(ISBLANK(H2079),VLOOKUP($C2079,Inputs!$A$3:$G$53,5,FALSE),H2079)</f>
        <v>47.939494949494943</v>
      </c>
      <c r="M2079">
        <f>VLOOKUP($C2079,Inputs!$A$3:$G$53,7,FALSE)</f>
        <v>0</v>
      </c>
      <c r="N2079">
        <f t="shared" si="32"/>
        <v>220</v>
      </c>
      <c r="O2079">
        <f>VLOOKUP($C2079,Inputs!$A$3:$G$53,5,FALSE)</f>
        <v>47.939494949494943</v>
      </c>
      <c r="P2079">
        <f>VLOOKUP(C2079,Depack!A$1:B$51,2,FALSE)</f>
        <v>9.3555772349311468</v>
      </c>
    </row>
    <row r="2080" spans="1:16" x14ac:dyDescent="0.2">
      <c r="A2080">
        <v>2077</v>
      </c>
      <c r="B2080" t="s">
        <v>4471</v>
      </c>
      <c r="C2080" t="s">
        <v>45</v>
      </c>
      <c r="D2080">
        <v>39073</v>
      </c>
      <c r="E2080">
        <v>5156.8599999999997</v>
      </c>
      <c r="F2080" s="21">
        <v>0</v>
      </c>
      <c r="I2080" s="21">
        <f>VLOOKUP($C2080,Inputs!$A$3:$G$53,2,FALSE)</f>
        <v>17.18</v>
      </c>
      <c r="J2080" s="21">
        <f>VLOOKUP($C2080,Inputs!$A$3:$G$53,3,FALSE)</f>
        <v>2.403</v>
      </c>
      <c r="K2080">
        <f>VLOOKUP($C2080,Inputs!$A$3:$G$53,4,FALSE)</f>
        <v>0.1024</v>
      </c>
      <c r="L2080">
        <f>IF(ISBLANK(H2080),VLOOKUP($C2080,Inputs!$A$3:$G$53,5,FALSE),H2080)</f>
        <v>47.939494949494943</v>
      </c>
      <c r="M2080">
        <f>VLOOKUP($C2080,Inputs!$A$3:$G$53,7,FALSE)</f>
        <v>0</v>
      </c>
      <c r="N2080">
        <f t="shared" si="32"/>
        <v>220</v>
      </c>
      <c r="O2080">
        <f>VLOOKUP($C2080,Inputs!$A$3:$G$53,5,FALSE)</f>
        <v>47.939494949494943</v>
      </c>
      <c r="P2080">
        <f>VLOOKUP(C2080,Depack!A$1:B$51,2,FALSE)</f>
        <v>9.3555772349311468</v>
      </c>
    </row>
    <row r="2081" spans="1:16" x14ac:dyDescent="0.2">
      <c r="A2081">
        <v>2078</v>
      </c>
      <c r="B2081" t="s">
        <v>3546</v>
      </c>
      <c r="C2081" t="s">
        <v>45</v>
      </c>
      <c r="D2081">
        <v>39075</v>
      </c>
      <c r="E2081">
        <v>7981</v>
      </c>
      <c r="F2081" s="21">
        <v>0</v>
      </c>
      <c r="I2081" s="21">
        <f>VLOOKUP($C2081,Inputs!$A$3:$G$53,2,FALSE)</f>
        <v>17.18</v>
      </c>
      <c r="J2081" s="21">
        <f>VLOOKUP($C2081,Inputs!$A$3:$G$53,3,FALSE)</f>
        <v>2.403</v>
      </c>
      <c r="K2081">
        <f>VLOOKUP($C2081,Inputs!$A$3:$G$53,4,FALSE)</f>
        <v>0.1024</v>
      </c>
      <c r="L2081">
        <f>IF(ISBLANK(H2081),VLOOKUP($C2081,Inputs!$A$3:$G$53,5,FALSE),H2081)</f>
        <v>47.939494949494943</v>
      </c>
      <c r="M2081">
        <f>VLOOKUP($C2081,Inputs!$A$3:$G$53,7,FALSE)</f>
        <v>0</v>
      </c>
      <c r="N2081">
        <f t="shared" si="32"/>
        <v>220</v>
      </c>
      <c r="O2081">
        <f>VLOOKUP($C2081,Inputs!$A$3:$G$53,5,FALSE)</f>
        <v>47.939494949494943</v>
      </c>
      <c r="P2081">
        <f>VLOOKUP(C2081,Depack!A$1:B$51,2,FALSE)</f>
        <v>9.3555772349311468</v>
      </c>
    </row>
    <row r="2082" spans="1:16" x14ac:dyDescent="0.2">
      <c r="A2082">
        <v>2079</v>
      </c>
      <c r="B2082" t="s">
        <v>4048</v>
      </c>
      <c r="C2082" t="s">
        <v>45</v>
      </c>
      <c r="D2082">
        <v>39077</v>
      </c>
      <c r="E2082">
        <v>10641.34</v>
      </c>
      <c r="F2082" s="21">
        <v>1</v>
      </c>
      <c r="G2082" s="21">
        <v>312</v>
      </c>
      <c r="H2082" s="21">
        <v>54</v>
      </c>
      <c r="I2082" s="21">
        <f>VLOOKUP($C2082,Inputs!$A$3:$G$53,2,FALSE)</f>
        <v>17.18</v>
      </c>
      <c r="J2082" s="21">
        <f>VLOOKUP($C2082,Inputs!$A$3:$G$53,3,FALSE)</f>
        <v>2.403</v>
      </c>
      <c r="K2082">
        <f>VLOOKUP($C2082,Inputs!$A$3:$G$53,4,FALSE)</f>
        <v>0.1024</v>
      </c>
      <c r="L2082">
        <f>IF(ISBLANK(H2082),VLOOKUP($C2082,Inputs!$A$3:$G$53,5,FALSE),H2082)</f>
        <v>54</v>
      </c>
      <c r="M2082">
        <f>VLOOKUP($C2082,Inputs!$A$3:$G$53,7,FALSE)</f>
        <v>0</v>
      </c>
      <c r="N2082">
        <f t="shared" si="32"/>
        <v>312</v>
      </c>
      <c r="O2082">
        <f>VLOOKUP($C2082,Inputs!$A$3:$G$53,5,FALSE)</f>
        <v>47.939494949494943</v>
      </c>
      <c r="P2082">
        <f>VLOOKUP(C2082,Depack!A$1:B$51,2,FALSE)</f>
        <v>9.3555772349311468</v>
      </c>
    </row>
    <row r="2083" spans="1:16" x14ac:dyDescent="0.2">
      <c r="A2083">
        <v>2080</v>
      </c>
      <c r="B2083" t="s">
        <v>2117</v>
      </c>
      <c r="C2083" t="s">
        <v>45</v>
      </c>
      <c r="D2083">
        <v>39079</v>
      </c>
      <c r="E2083">
        <v>6937.23</v>
      </c>
      <c r="F2083" s="21">
        <v>1</v>
      </c>
      <c r="G2083" s="21">
        <v>260</v>
      </c>
      <c r="H2083" s="21">
        <v>29</v>
      </c>
      <c r="I2083" s="21">
        <f>VLOOKUP($C2083,Inputs!$A$3:$G$53,2,FALSE)</f>
        <v>17.18</v>
      </c>
      <c r="J2083" s="21">
        <f>VLOOKUP($C2083,Inputs!$A$3:$G$53,3,FALSE)</f>
        <v>2.403</v>
      </c>
      <c r="K2083">
        <f>VLOOKUP($C2083,Inputs!$A$3:$G$53,4,FALSE)</f>
        <v>0.1024</v>
      </c>
      <c r="L2083">
        <f>IF(ISBLANK(H2083),VLOOKUP($C2083,Inputs!$A$3:$G$53,5,FALSE),H2083)</f>
        <v>29</v>
      </c>
      <c r="M2083">
        <f>VLOOKUP($C2083,Inputs!$A$3:$G$53,7,FALSE)</f>
        <v>0</v>
      </c>
      <c r="N2083">
        <f t="shared" si="32"/>
        <v>260</v>
      </c>
      <c r="O2083">
        <f>VLOOKUP($C2083,Inputs!$A$3:$G$53,5,FALSE)</f>
        <v>47.939494949494943</v>
      </c>
      <c r="P2083">
        <f>VLOOKUP(C2083,Depack!A$1:B$51,2,FALSE)</f>
        <v>9.3555772349311468</v>
      </c>
    </row>
    <row r="2084" spans="1:16" x14ac:dyDescent="0.2">
      <c r="A2084">
        <v>2081</v>
      </c>
      <c r="B2084" t="s">
        <v>3152</v>
      </c>
      <c r="C2084" t="s">
        <v>45</v>
      </c>
      <c r="D2084">
        <v>39081</v>
      </c>
      <c r="E2084">
        <v>12416.96</v>
      </c>
      <c r="F2084" s="21">
        <v>1</v>
      </c>
      <c r="G2084" s="21">
        <v>312</v>
      </c>
      <c r="H2084" s="21">
        <v>30</v>
      </c>
      <c r="I2084" s="21">
        <f>VLOOKUP($C2084,Inputs!$A$3:$G$53,2,FALSE)</f>
        <v>17.18</v>
      </c>
      <c r="J2084" s="21">
        <f>VLOOKUP($C2084,Inputs!$A$3:$G$53,3,FALSE)</f>
        <v>2.403</v>
      </c>
      <c r="K2084">
        <f>VLOOKUP($C2084,Inputs!$A$3:$G$53,4,FALSE)</f>
        <v>0.1024</v>
      </c>
      <c r="L2084">
        <f>IF(ISBLANK(H2084),VLOOKUP($C2084,Inputs!$A$3:$G$53,5,FALSE),H2084)</f>
        <v>30</v>
      </c>
      <c r="M2084">
        <f>VLOOKUP($C2084,Inputs!$A$3:$G$53,7,FALSE)</f>
        <v>0</v>
      </c>
      <c r="N2084">
        <f t="shared" si="32"/>
        <v>312</v>
      </c>
      <c r="O2084">
        <f>VLOOKUP($C2084,Inputs!$A$3:$G$53,5,FALSE)</f>
        <v>47.939494949494943</v>
      </c>
      <c r="P2084">
        <f>VLOOKUP(C2084,Depack!A$1:B$51,2,FALSE)</f>
        <v>9.3555772349311468</v>
      </c>
    </row>
    <row r="2085" spans="1:16" x14ac:dyDescent="0.2">
      <c r="A2085">
        <v>2082</v>
      </c>
      <c r="B2085" t="s">
        <v>3730</v>
      </c>
      <c r="C2085" t="s">
        <v>45</v>
      </c>
      <c r="D2085">
        <v>39083</v>
      </c>
      <c r="E2085">
        <v>10620.04</v>
      </c>
      <c r="F2085" s="21">
        <v>1</v>
      </c>
      <c r="G2085" s="21">
        <v>260</v>
      </c>
      <c r="H2085" s="21">
        <v>80</v>
      </c>
      <c r="I2085" s="21">
        <f>VLOOKUP($C2085,Inputs!$A$3:$G$53,2,FALSE)</f>
        <v>17.18</v>
      </c>
      <c r="J2085" s="21">
        <f>VLOOKUP($C2085,Inputs!$A$3:$G$53,3,FALSE)</f>
        <v>2.403</v>
      </c>
      <c r="K2085">
        <f>VLOOKUP($C2085,Inputs!$A$3:$G$53,4,FALSE)</f>
        <v>0.1024</v>
      </c>
      <c r="L2085">
        <f>IF(ISBLANK(H2085),VLOOKUP($C2085,Inputs!$A$3:$G$53,5,FALSE),H2085)</f>
        <v>80</v>
      </c>
      <c r="M2085">
        <f>VLOOKUP($C2085,Inputs!$A$3:$G$53,7,FALSE)</f>
        <v>0</v>
      </c>
      <c r="N2085">
        <f t="shared" si="32"/>
        <v>260</v>
      </c>
      <c r="O2085">
        <f>VLOOKUP($C2085,Inputs!$A$3:$G$53,5,FALSE)</f>
        <v>47.939494949494943</v>
      </c>
      <c r="P2085">
        <f>VLOOKUP(C2085,Depack!A$1:B$51,2,FALSE)</f>
        <v>9.3555772349311468</v>
      </c>
    </row>
    <row r="2086" spans="1:16" x14ac:dyDescent="0.2">
      <c r="A2086">
        <v>2083</v>
      </c>
      <c r="B2086" t="s">
        <v>643</v>
      </c>
      <c r="C2086" t="s">
        <v>45</v>
      </c>
      <c r="D2086">
        <v>39085</v>
      </c>
      <c r="E2086">
        <v>45131.6</v>
      </c>
      <c r="F2086" s="21">
        <v>1</v>
      </c>
      <c r="G2086" s="21">
        <v>312</v>
      </c>
      <c r="H2086" s="21">
        <v>30</v>
      </c>
      <c r="I2086" s="21">
        <f>VLOOKUP($C2086,Inputs!$A$3:$G$53,2,FALSE)</f>
        <v>17.18</v>
      </c>
      <c r="J2086" s="21">
        <f>VLOOKUP($C2086,Inputs!$A$3:$G$53,3,FALSE)</f>
        <v>2.403</v>
      </c>
      <c r="K2086">
        <f>VLOOKUP($C2086,Inputs!$A$3:$G$53,4,FALSE)</f>
        <v>0.1024</v>
      </c>
      <c r="L2086">
        <f>IF(ISBLANK(H2086),VLOOKUP($C2086,Inputs!$A$3:$G$53,5,FALSE),H2086)</f>
        <v>30</v>
      </c>
      <c r="M2086">
        <f>VLOOKUP($C2086,Inputs!$A$3:$G$53,7,FALSE)</f>
        <v>0</v>
      </c>
      <c r="N2086">
        <f t="shared" si="32"/>
        <v>312</v>
      </c>
      <c r="O2086">
        <f>VLOOKUP($C2086,Inputs!$A$3:$G$53,5,FALSE)</f>
        <v>47.939494949494943</v>
      </c>
      <c r="P2086">
        <f>VLOOKUP(C2086,Depack!A$1:B$51,2,FALSE)</f>
        <v>9.3555772349311468</v>
      </c>
    </row>
    <row r="2087" spans="1:16" x14ac:dyDescent="0.2">
      <c r="A2087">
        <v>2084</v>
      </c>
      <c r="B2087" t="s">
        <v>3324</v>
      </c>
      <c r="C2087" t="s">
        <v>45</v>
      </c>
      <c r="D2087">
        <v>39087</v>
      </c>
      <c r="E2087">
        <v>10453.39</v>
      </c>
      <c r="F2087" s="21">
        <v>1</v>
      </c>
      <c r="G2087" s="21">
        <v>312</v>
      </c>
      <c r="H2087" s="21">
        <v>42</v>
      </c>
      <c r="I2087" s="21">
        <f>VLOOKUP($C2087,Inputs!$A$3:$G$53,2,FALSE)</f>
        <v>17.18</v>
      </c>
      <c r="J2087" s="21">
        <f>VLOOKUP($C2087,Inputs!$A$3:$G$53,3,FALSE)</f>
        <v>2.403</v>
      </c>
      <c r="K2087">
        <f>VLOOKUP($C2087,Inputs!$A$3:$G$53,4,FALSE)</f>
        <v>0.1024</v>
      </c>
      <c r="L2087">
        <f>IF(ISBLANK(H2087),VLOOKUP($C2087,Inputs!$A$3:$G$53,5,FALSE),H2087)</f>
        <v>42</v>
      </c>
      <c r="M2087">
        <f>VLOOKUP($C2087,Inputs!$A$3:$G$53,7,FALSE)</f>
        <v>0</v>
      </c>
      <c r="N2087">
        <f t="shared" si="32"/>
        <v>312</v>
      </c>
      <c r="O2087">
        <f>VLOOKUP($C2087,Inputs!$A$3:$G$53,5,FALSE)</f>
        <v>47.939494949494943</v>
      </c>
      <c r="P2087">
        <f>VLOOKUP(C2087,Depack!A$1:B$51,2,FALSE)</f>
        <v>9.3555772349311468</v>
      </c>
    </row>
    <row r="2088" spans="1:16" x14ac:dyDescent="0.2">
      <c r="A2088">
        <v>2085</v>
      </c>
      <c r="B2088" t="s">
        <v>4472</v>
      </c>
      <c r="C2088" t="s">
        <v>45</v>
      </c>
      <c r="D2088">
        <v>39089</v>
      </c>
      <c r="E2088">
        <v>30889.85</v>
      </c>
      <c r="F2088" s="21">
        <v>0</v>
      </c>
      <c r="I2088" s="21">
        <f>VLOOKUP($C2088,Inputs!$A$3:$G$53,2,FALSE)</f>
        <v>17.18</v>
      </c>
      <c r="J2088" s="21">
        <f>VLOOKUP($C2088,Inputs!$A$3:$G$53,3,FALSE)</f>
        <v>2.403</v>
      </c>
      <c r="K2088">
        <f>VLOOKUP($C2088,Inputs!$A$3:$G$53,4,FALSE)</f>
        <v>0.1024</v>
      </c>
      <c r="L2088">
        <f>IF(ISBLANK(H2088),VLOOKUP($C2088,Inputs!$A$3:$G$53,5,FALSE),H2088)</f>
        <v>47.939494949494943</v>
      </c>
      <c r="M2088">
        <f>VLOOKUP($C2088,Inputs!$A$3:$G$53,7,FALSE)</f>
        <v>0</v>
      </c>
      <c r="N2088">
        <f t="shared" si="32"/>
        <v>220</v>
      </c>
      <c r="O2088">
        <f>VLOOKUP($C2088,Inputs!$A$3:$G$53,5,FALSE)</f>
        <v>47.939494949494943</v>
      </c>
      <c r="P2088">
        <f>VLOOKUP(C2088,Depack!A$1:B$51,2,FALSE)</f>
        <v>9.3555772349311468</v>
      </c>
    </row>
    <row r="2089" spans="1:16" x14ac:dyDescent="0.2">
      <c r="A2089">
        <v>2086</v>
      </c>
      <c r="B2089" t="s">
        <v>3411</v>
      </c>
      <c r="C2089" t="s">
        <v>45</v>
      </c>
      <c r="D2089">
        <v>39091</v>
      </c>
      <c r="E2089">
        <v>7961.99</v>
      </c>
      <c r="F2089" s="21">
        <v>2</v>
      </c>
      <c r="G2089" s="21">
        <v>286</v>
      </c>
      <c r="H2089" s="21">
        <v>30</v>
      </c>
      <c r="I2089" s="21">
        <f>VLOOKUP($C2089,Inputs!$A$3:$G$53,2,FALSE)</f>
        <v>17.18</v>
      </c>
      <c r="J2089" s="21">
        <f>VLOOKUP($C2089,Inputs!$A$3:$G$53,3,FALSE)</f>
        <v>2.403</v>
      </c>
      <c r="K2089">
        <f>VLOOKUP($C2089,Inputs!$A$3:$G$53,4,FALSE)</f>
        <v>0.1024</v>
      </c>
      <c r="L2089">
        <f>IF(ISBLANK(H2089),VLOOKUP($C2089,Inputs!$A$3:$G$53,5,FALSE),H2089)</f>
        <v>30</v>
      </c>
      <c r="M2089">
        <f>VLOOKUP($C2089,Inputs!$A$3:$G$53,7,FALSE)</f>
        <v>0</v>
      </c>
      <c r="N2089">
        <f t="shared" si="32"/>
        <v>286</v>
      </c>
      <c r="O2089">
        <f>VLOOKUP($C2089,Inputs!$A$3:$G$53,5,FALSE)</f>
        <v>47.939494949494943</v>
      </c>
      <c r="P2089">
        <f>VLOOKUP(C2089,Depack!A$1:B$51,2,FALSE)</f>
        <v>9.3555772349311468</v>
      </c>
    </row>
    <row r="2090" spans="1:16" x14ac:dyDescent="0.2">
      <c r="A2090">
        <v>2087</v>
      </c>
      <c r="B2090" t="s">
        <v>4473</v>
      </c>
      <c r="C2090" t="s">
        <v>45</v>
      </c>
      <c r="D2090">
        <v>39093</v>
      </c>
      <c r="E2090">
        <v>56207.96</v>
      </c>
      <c r="F2090" s="21">
        <v>2</v>
      </c>
      <c r="G2090" s="21">
        <v>190</v>
      </c>
      <c r="H2090" s="21">
        <v>62.13</v>
      </c>
      <c r="I2090" s="21">
        <f>VLOOKUP($C2090,Inputs!$A$3:$G$53,2,FALSE)</f>
        <v>17.18</v>
      </c>
      <c r="J2090" s="21">
        <f>VLOOKUP($C2090,Inputs!$A$3:$G$53,3,FALSE)</f>
        <v>2.403</v>
      </c>
      <c r="K2090">
        <f>VLOOKUP($C2090,Inputs!$A$3:$G$53,4,FALSE)</f>
        <v>0.1024</v>
      </c>
      <c r="L2090">
        <f>IF(ISBLANK(H2090),VLOOKUP($C2090,Inputs!$A$3:$G$53,5,FALSE),H2090)</f>
        <v>62.13</v>
      </c>
      <c r="M2090">
        <f>VLOOKUP($C2090,Inputs!$A$3:$G$53,7,FALSE)</f>
        <v>0</v>
      </c>
      <c r="N2090">
        <f t="shared" si="32"/>
        <v>190</v>
      </c>
      <c r="O2090">
        <f>VLOOKUP($C2090,Inputs!$A$3:$G$53,5,FALSE)</f>
        <v>47.939494949494943</v>
      </c>
      <c r="P2090">
        <f>VLOOKUP(C2090,Depack!A$1:B$51,2,FALSE)</f>
        <v>9.3555772349311468</v>
      </c>
    </row>
    <row r="2091" spans="1:16" x14ac:dyDescent="0.2">
      <c r="A2091">
        <v>2088</v>
      </c>
      <c r="B2091" t="s">
        <v>3813</v>
      </c>
      <c r="C2091" t="s">
        <v>45</v>
      </c>
      <c r="D2091">
        <v>39095</v>
      </c>
      <c r="E2091">
        <v>89052.68</v>
      </c>
      <c r="F2091" s="21">
        <v>2</v>
      </c>
      <c r="G2091" s="21">
        <v>260</v>
      </c>
      <c r="H2091" s="21">
        <v>24</v>
      </c>
      <c r="I2091" s="21">
        <f>VLOOKUP($C2091,Inputs!$A$3:$G$53,2,FALSE)</f>
        <v>17.18</v>
      </c>
      <c r="J2091" s="21">
        <f>VLOOKUP($C2091,Inputs!$A$3:$G$53,3,FALSE)</f>
        <v>2.403</v>
      </c>
      <c r="K2091">
        <f>VLOOKUP($C2091,Inputs!$A$3:$G$53,4,FALSE)</f>
        <v>0.1024</v>
      </c>
      <c r="L2091">
        <f>IF(ISBLANK(H2091),VLOOKUP($C2091,Inputs!$A$3:$G$53,5,FALSE),H2091)</f>
        <v>24</v>
      </c>
      <c r="M2091">
        <f>VLOOKUP($C2091,Inputs!$A$3:$G$53,7,FALSE)</f>
        <v>0</v>
      </c>
      <c r="N2091">
        <f t="shared" si="32"/>
        <v>260</v>
      </c>
      <c r="O2091">
        <f>VLOOKUP($C2091,Inputs!$A$3:$G$53,5,FALSE)</f>
        <v>47.939494949494943</v>
      </c>
      <c r="P2091">
        <f>VLOOKUP(C2091,Depack!A$1:B$51,2,FALSE)</f>
        <v>9.3555772349311468</v>
      </c>
    </row>
    <row r="2092" spans="1:16" x14ac:dyDescent="0.2">
      <c r="A2092">
        <v>2089</v>
      </c>
      <c r="B2092" t="s">
        <v>3328</v>
      </c>
      <c r="C2092" t="s">
        <v>45</v>
      </c>
      <c r="D2092">
        <v>39097</v>
      </c>
      <c r="E2092">
        <v>7902.87</v>
      </c>
      <c r="F2092" s="21">
        <v>1</v>
      </c>
      <c r="G2092" s="21">
        <v>260</v>
      </c>
      <c r="H2092" s="21">
        <v>24</v>
      </c>
      <c r="I2092" s="21">
        <f>VLOOKUP($C2092,Inputs!$A$3:$G$53,2,FALSE)</f>
        <v>17.18</v>
      </c>
      <c r="J2092" s="21">
        <f>VLOOKUP($C2092,Inputs!$A$3:$G$53,3,FALSE)</f>
        <v>2.403</v>
      </c>
      <c r="K2092">
        <f>VLOOKUP($C2092,Inputs!$A$3:$G$53,4,FALSE)</f>
        <v>0.1024</v>
      </c>
      <c r="L2092">
        <f>IF(ISBLANK(H2092),VLOOKUP($C2092,Inputs!$A$3:$G$53,5,FALSE),H2092)</f>
        <v>24</v>
      </c>
      <c r="M2092">
        <f>VLOOKUP($C2092,Inputs!$A$3:$G$53,7,FALSE)</f>
        <v>0</v>
      </c>
      <c r="N2092">
        <f t="shared" si="32"/>
        <v>260</v>
      </c>
      <c r="O2092">
        <f>VLOOKUP($C2092,Inputs!$A$3:$G$53,5,FALSE)</f>
        <v>47.939494949494943</v>
      </c>
      <c r="P2092">
        <f>VLOOKUP(C2092,Depack!A$1:B$51,2,FALSE)</f>
        <v>9.3555772349311468</v>
      </c>
    </row>
    <row r="2093" spans="1:16" x14ac:dyDescent="0.2">
      <c r="A2093">
        <v>2090</v>
      </c>
      <c r="B2093" t="s">
        <v>4474</v>
      </c>
      <c r="C2093" t="s">
        <v>45</v>
      </c>
      <c r="D2093">
        <v>39099</v>
      </c>
      <c r="E2093">
        <v>47597.15</v>
      </c>
      <c r="F2093" s="21">
        <v>3</v>
      </c>
      <c r="G2093" s="21">
        <v>277</v>
      </c>
      <c r="H2093" s="21">
        <v>28.33333</v>
      </c>
      <c r="I2093" s="21">
        <f>VLOOKUP($C2093,Inputs!$A$3:$G$53,2,FALSE)</f>
        <v>17.18</v>
      </c>
      <c r="J2093" s="21">
        <f>VLOOKUP($C2093,Inputs!$A$3:$G$53,3,FALSE)</f>
        <v>2.403</v>
      </c>
      <c r="K2093">
        <f>VLOOKUP($C2093,Inputs!$A$3:$G$53,4,FALSE)</f>
        <v>0.1024</v>
      </c>
      <c r="L2093">
        <f>IF(ISBLANK(H2093),VLOOKUP($C2093,Inputs!$A$3:$G$53,5,FALSE),H2093)</f>
        <v>28.33333</v>
      </c>
      <c r="M2093">
        <f>VLOOKUP($C2093,Inputs!$A$3:$G$53,7,FALSE)</f>
        <v>0</v>
      </c>
      <c r="N2093">
        <f t="shared" si="32"/>
        <v>277</v>
      </c>
      <c r="O2093">
        <f>VLOOKUP($C2093,Inputs!$A$3:$G$53,5,FALSE)</f>
        <v>47.939494949494943</v>
      </c>
      <c r="P2093">
        <f>VLOOKUP(C2093,Depack!A$1:B$51,2,FALSE)</f>
        <v>9.3555772349311468</v>
      </c>
    </row>
    <row r="2094" spans="1:16" x14ac:dyDescent="0.2">
      <c r="A2094">
        <v>2091</v>
      </c>
      <c r="B2094" t="s">
        <v>1711</v>
      </c>
      <c r="C2094" t="s">
        <v>45</v>
      </c>
      <c r="D2094">
        <v>39101</v>
      </c>
      <c r="E2094">
        <v>13276.2</v>
      </c>
      <c r="F2094" s="21">
        <v>2</v>
      </c>
      <c r="G2094" s="21">
        <v>312</v>
      </c>
      <c r="H2094" s="21">
        <v>19.649999999999999</v>
      </c>
      <c r="I2094" s="21">
        <f>VLOOKUP($C2094,Inputs!$A$3:$G$53,2,FALSE)</f>
        <v>17.18</v>
      </c>
      <c r="J2094" s="21">
        <f>VLOOKUP($C2094,Inputs!$A$3:$G$53,3,FALSE)</f>
        <v>2.403</v>
      </c>
      <c r="K2094">
        <f>VLOOKUP($C2094,Inputs!$A$3:$G$53,4,FALSE)</f>
        <v>0.1024</v>
      </c>
      <c r="L2094">
        <f>IF(ISBLANK(H2094),VLOOKUP($C2094,Inputs!$A$3:$G$53,5,FALSE),H2094)</f>
        <v>19.649999999999999</v>
      </c>
      <c r="M2094">
        <f>VLOOKUP($C2094,Inputs!$A$3:$G$53,7,FALSE)</f>
        <v>0</v>
      </c>
      <c r="N2094">
        <f t="shared" si="32"/>
        <v>312</v>
      </c>
      <c r="O2094">
        <f>VLOOKUP($C2094,Inputs!$A$3:$G$53,5,FALSE)</f>
        <v>47.939494949494943</v>
      </c>
      <c r="P2094">
        <f>VLOOKUP(C2094,Depack!A$1:B$51,2,FALSE)</f>
        <v>9.3555772349311468</v>
      </c>
    </row>
    <row r="2095" spans="1:16" x14ac:dyDescent="0.2">
      <c r="A2095">
        <v>2092</v>
      </c>
      <c r="B2095" t="s">
        <v>2681</v>
      </c>
      <c r="C2095" t="s">
        <v>45</v>
      </c>
      <c r="D2095">
        <v>39103</v>
      </c>
      <c r="E2095">
        <v>32187.23</v>
      </c>
      <c r="F2095" s="21">
        <v>2</v>
      </c>
      <c r="G2095" s="21">
        <v>286</v>
      </c>
      <c r="H2095" s="21">
        <v>66</v>
      </c>
      <c r="I2095" s="21">
        <f>VLOOKUP($C2095,Inputs!$A$3:$G$53,2,FALSE)</f>
        <v>17.18</v>
      </c>
      <c r="J2095" s="21">
        <f>VLOOKUP($C2095,Inputs!$A$3:$G$53,3,FALSE)</f>
        <v>2.403</v>
      </c>
      <c r="K2095">
        <f>VLOOKUP($C2095,Inputs!$A$3:$G$53,4,FALSE)</f>
        <v>0.1024</v>
      </c>
      <c r="L2095">
        <f>IF(ISBLANK(H2095),VLOOKUP($C2095,Inputs!$A$3:$G$53,5,FALSE),H2095)</f>
        <v>66</v>
      </c>
      <c r="M2095">
        <f>VLOOKUP($C2095,Inputs!$A$3:$G$53,7,FALSE)</f>
        <v>0</v>
      </c>
      <c r="N2095">
        <f t="shared" si="32"/>
        <v>286</v>
      </c>
      <c r="O2095">
        <f>VLOOKUP($C2095,Inputs!$A$3:$G$53,5,FALSE)</f>
        <v>47.939494949494943</v>
      </c>
      <c r="P2095">
        <f>VLOOKUP(C2095,Depack!A$1:B$51,2,FALSE)</f>
        <v>9.3555772349311468</v>
      </c>
    </row>
    <row r="2096" spans="1:16" x14ac:dyDescent="0.2">
      <c r="A2096">
        <v>2093</v>
      </c>
      <c r="B2096" t="s">
        <v>4475</v>
      </c>
      <c r="C2096" t="s">
        <v>45</v>
      </c>
      <c r="D2096">
        <v>39105</v>
      </c>
      <c r="E2096">
        <v>3732.57</v>
      </c>
      <c r="F2096" s="21">
        <v>0</v>
      </c>
      <c r="I2096" s="21">
        <f>VLOOKUP($C2096,Inputs!$A$3:$G$53,2,FALSE)</f>
        <v>17.18</v>
      </c>
      <c r="J2096" s="21">
        <f>VLOOKUP($C2096,Inputs!$A$3:$G$53,3,FALSE)</f>
        <v>2.403</v>
      </c>
      <c r="K2096">
        <f>VLOOKUP($C2096,Inputs!$A$3:$G$53,4,FALSE)</f>
        <v>0.1024</v>
      </c>
      <c r="L2096">
        <f>IF(ISBLANK(H2096),VLOOKUP($C2096,Inputs!$A$3:$G$53,5,FALSE),H2096)</f>
        <v>47.939494949494943</v>
      </c>
      <c r="M2096">
        <f>VLOOKUP($C2096,Inputs!$A$3:$G$53,7,FALSE)</f>
        <v>0</v>
      </c>
      <c r="N2096">
        <f t="shared" si="32"/>
        <v>220</v>
      </c>
      <c r="O2096">
        <f>VLOOKUP($C2096,Inputs!$A$3:$G$53,5,FALSE)</f>
        <v>47.939494949494943</v>
      </c>
      <c r="P2096">
        <f>VLOOKUP(C2096,Depack!A$1:B$51,2,FALSE)</f>
        <v>9.3555772349311468</v>
      </c>
    </row>
    <row r="2097" spans="1:16" x14ac:dyDescent="0.2">
      <c r="A2097">
        <v>2094</v>
      </c>
      <c r="B2097" t="s">
        <v>3740</v>
      </c>
      <c r="C2097" t="s">
        <v>45</v>
      </c>
      <c r="D2097">
        <v>39107</v>
      </c>
      <c r="E2097">
        <v>8050.15</v>
      </c>
      <c r="F2097" s="21">
        <v>1</v>
      </c>
      <c r="G2097" s="21">
        <v>260</v>
      </c>
      <c r="H2097" s="21">
        <v>41.57</v>
      </c>
      <c r="I2097" s="21">
        <f>VLOOKUP($C2097,Inputs!$A$3:$G$53,2,FALSE)</f>
        <v>17.18</v>
      </c>
      <c r="J2097" s="21">
        <f>VLOOKUP($C2097,Inputs!$A$3:$G$53,3,FALSE)</f>
        <v>2.403</v>
      </c>
      <c r="K2097">
        <f>VLOOKUP($C2097,Inputs!$A$3:$G$53,4,FALSE)</f>
        <v>0.1024</v>
      </c>
      <c r="L2097">
        <f>IF(ISBLANK(H2097),VLOOKUP($C2097,Inputs!$A$3:$G$53,5,FALSE),H2097)</f>
        <v>41.57</v>
      </c>
      <c r="M2097">
        <f>VLOOKUP($C2097,Inputs!$A$3:$G$53,7,FALSE)</f>
        <v>0</v>
      </c>
      <c r="N2097">
        <f t="shared" si="32"/>
        <v>260</v>
      </c>
      <c r="O2097">
        <f>VLOOKUP($C2097,Inputs!$A$3:$G$53,5,FALSE)</f>
        <v>47.939494949494943</v>
      </c>
      <c r="P2097">
        <f>VLOOKUP(C2097,Depack!A$1:B$51,2,FALSE)</f>
        <v>9.3555772349311468</v>
      </c>
    </row>
    <row r="2098" spans="1:16" x14ac:dyDescent="0.2">
      <c r="A2098">
        <v>2095</v>
      </c>
      <c r="B2098" t="s">
        <v>3772</v>
      </c>
      <c r="C2098" t="s">
        <v>45</v>
      </c>
      <c r="D2098">
        <v>39109</v>
      </c>
      <c r="E2098">
        <v>19815.96</v>
      </c>
      <c r="F2098" s="21">
        <v>0</v>
      </c>
      <c r="I2098" s="21">
        <f>VLOOKUP($C2098,Inputs!$A$3:$G$53,2,FALSE)</f>
        <v>17.18</v>
      </c>
      <c r="J2098" s="21">
        <f>VLOOKUP($C2098,Inputs!$A$3:$G$53,3,FALSE)</f>
        <v>2.403</v>
      </c>
      <c r="K2098">
        <f>VLOOKUP($C2098,Inputs!$A$3:$G$53,4,FALSE)</f>
        <v>0.1024</v>
      </c>
      <c r="L2098">
        <f>IF(ISBLANK(H2098),VLOOKUP($C2098,Inputs!$A$3:$G$53,5,FALSE),H2098)</f>
        <v>47.939494949494943</v>
      </c>
      <c r="M2098">
        <f>VLOOKUP($C2098,Inputs!$A$3:$G$53,7,FALSE)</f>
        <v>0</v>
      </c>
      <c r="N2098">
        <f t="shared" si="32"/>
        <v>220</v>
      </c>
      <c r="O2098">
        <f>VLOOKUP($C2098,Inputs!$A$3:$G$53,5,FALSE)</f>
        <v>47.939494949494943</v>
      </c>
      <c r="P2098">
        <f>VLOOKUP(C2098,Depack!A$1:B$51,2,FALSE)</f>
        <v>9.3555772349311468</v>
      </c>
    </row>
    <row r="2099" spans="1:16" x14ac:dyDescent="0.2">
      <c r="A2099">
        <v>2096</v>
      </c>
      <c r="B2099" t="s">
        <v>2508</v>
      </c>
      <c r="C2099" t="s">
        <v>45</v>
      </c>
      <c r="D2099">
        <v>39111</v>
      </c>
      <c r="E2099">
        <v>2310.6999999999998</v>
      </c>
      <c r="F2099" s="21">
        <v>0</v>
      </c>
      <c r="I2099" s="21">
        <f>VLOOKUP($C2099,Inputs!$A$3:$G$53,2,FALSE)</f>
        <v>17.18</v>
      </c>
      <c r="J2099" s="21">
        <f>VLOOKUP($C2099,Inputs!$A$3:$G$53,3,FALSE)</f>
        <v>2.403</v>
      </c>
      <c r="K2099">
        <f>VLOOKUP($C2099,Inputs!$A$3:$G$53,4,FALSE)</f>
        <v>0.1024</v>
      </c>
      <c r="L2099">
        <f>IF(ISBLANK(H2099),VLOOKUP($C2099,Inputs!$A$3:$G$53,5,FALSE),H2099)</f>
        <v>47.939494949494943</v>
      </c>
      <c r="M2099">
        <f>VLOOKUP($C2099,Inputs!$A$3:$G$53,7,FALSE)</f>
        <v>0</v>
      </c>
      <c r="N2099">
        <f t="shared" si="32"/>
        <v>220</v>
      </c>
      <c r="O2099">
        <f>VLOOKUP($C2099,Inputs!$A$3:$G$53,5,FALSE)</f>
        <v>47.939494949494943</v>
      </c>
      <c r="P2099">
        <f>VLOOKUP(C2099,Depack!A$1:B$51,2,FALSE)</f>
        <v>9.3555772349311468</v>
      </c>
    </row>
    <row r="2100" spans="1:16" x14ac:dyDescent="0.2">
      <c r="A2100">
        <v>2097</v>
      </c>
      <c r="B2100" t="s">
        <v>1663</v>
      </c>
      <c r="C2100" t="s">
        <v>45</v>
      </c>
      <c r="D2100">
        <v>39113</v>
      </c>
      <c r="E2100">
        <v>107532.47</v>
      </c>
      <c r="F2100" s="21">
        <v>3</v>
      </c>
      <c r="G2100" s="21">
        <v>294</v>
      </c>
      <c r="H2100" s="21">
        <v>18.33333</v>
      </c>
      <c r="I2100" s="21">
        <f>VLOOKUP($C2100,Inputs!$A$3:$G$53,2,FALSE)</f>
        <v>17.18</v>
      </c>
      <c r="J2100" s="21">
        <f>VLOOKUP($C2100,Inputs!$A$3:$G$53,3,FALSE)</f>
        <v>2.403</v>
      </c>
      <c r="K2100">
        <f>VLOOKUP($C2100,Inputs!$A$3:$G$53,4,FALSE)</f>
        <v>0.1024</v>
      </c>
      <c r="L2100">
        <f>IF(ISBLANK(H2100),VLOOKUP($C2100,Inputs!$A$3:$G$53,5,FALSE),H2100)</f>
        <v>18.33333</v>
      </c>
      <c r="M2100">
        <f>VLOOKUP($C2100,Inputs!$A$3:$G$53,7,FALSE)</f>
        <v>0</v>
      </c>
      <c r="N2100">
        <f t="shared" si="32"/>
        <v>294</v>
      </c>
      <c r="O2100">
        <f>VLOOKUP($C2100,Inputs!$A$3:$G$53,5,FALSE)</f>
        <v>47.939494949494943</v>
      </c>
      <c r="P2100">
        <f>VLOOKUP(C2100,Depack!A$1:B$51,2,FALSE)</f>
        <v>9.3555772349311468</v>
      </c>
    </row>
    <row r="2101" spans="1:16" x14ac:dyDescent="0.2">
      <c r="A2101">
        <v>2098</v>
      </c>
      <c r="B2101" t="s">
        <v>3332</v>
      </c>
      <c r="C2101" t="s">
        <v>45</v>
      </c>
      <c r="D2101">
        <v>39115</v>
      </c>
      <c r="E2101">
        <v>2381</v>
      </c>
      <c r="F2101" s="21">
        <v>0</v>
      </c>
      <c r="I2101" s="21">
        <f>VLOOKUP($C2101,Inputs!$A$3:$G$53,2,FALSE)</f>
        <v>17.18</v>
      </c>
      <c r="J2101" s="21">
        <f>VLOOKUP($C2101,Inputs!$A$3:$G$53,3,FALSE)</f>
        <v>2.403</v>
      </c>
      <c r="K2101">
        <f>VLOOKUP($C2101,Inputs!$A$3:$G$53,4,FALSE)</f>
        <v>0.1024</v>
      </c>
      <c r="L2101">
        <f>IF(ISBLANK(H2101),VLOOKUP($C2101,Inputs!$A$3:$G$53,5,FALSE),H2101)</f>
        <v>47.939494949494943</v>
      </c>
      <c r="M2101">
        <f>VLOOKUP($C2101,Inputs!$A$3:$G$53,7,FALSE)</f>
        <v>0</v>
      </c>
      <c r="N2101">
        <f t="shared" si="32"/>
        <v>220</v>
      </c>
      <c r="O2101">
        <f>VLOOKUP($C2101,Inputs!$A$3:$G$53,5,FALSE)</f>
        <v>47.939494949494943</v>
      </c>
      <c r="P2101">
        <f>VLOOKUP(C2101,Depack!A$1:B$51,2,FALSE)</f>
        <v>9.3555772349311468</v>
      </c>
    </row>
    <row r="2102" spans="1:16" x14ac:dyDescent="0.2">
      <c r="A2102">
        <v>2099</v>
      </c>
      <c r="B2102" t="s">
        <v>4476</v>
      </c>
      <c r="C2102" t="s">
        <v>45</v>
      </c>
      <c r="D2102">
        <v>39117</v>
      </c>
      <c r="E2102">
        <v>5407.12</v>
      </c>
      <c r="F2102" s="21">
        <v>1</v>
      </c>
      <c r="G2102" s="21">
        <v>208</v>
      </c>
      <c r="H2102" s="21">
        <v>0</v>
      </c>
      <c r="I2102" s="21">
        <f>VLOOKUP($C2102,Inputs!$A$3:$G$53,2,FALSE)</f>
        <v>17.18</v>
      </c>
      <c r="J2102" s="21">
        <f>VLOOKUP($C2102,Inputs!$A$3:$G$53,3,FALSE)</f>
        <v>2.403</v>
      </c>
      <c r="K2102">
        <f>VLOOKUP($C2102,Inputs!$A$3:$G$53,4,FALSE)</f>
        <v>0.1024</v>
      </c>
      <c r="L2102">
        <f>IF(ISBLANK(H2102),VLOOKUP($C2102,Inputs!$A$3:$G$53,5,FALSE),H2102)</f>
        <v>0</v>
      </c>
      <c r="M2102">
        <f>VLOOKUP($C2102,Inputs!$A$3:$G$53,7,FALSE)</f>
        <v>0</v>
      </c>
      <c r="N2102">
        <f t="shared" si="32"/>
        <v>208</v>
      </c>
      <c r="O2102">
        <f>VLOOKUP($C2102,Inputs!$A$3:$G$53,5,FALSE)</f>
        <v>47.939494949494943</v>
      </c>
      <c r="P2102">
        <f>VLOOKUP(C2102,Depack!A$1:B$51,2,FALSE)</f>
        <v>9.3555772349311468</v>
      </c>
    </row>
    <row r="2103" spans="1:16" x14ac:dyDescent="0.2">
      <c r="A2103">
        <v>2100</v>
      </c>
      <c r="B2103" t="s">
        <v>4477</v>
      </c>
      <c r="C2103" t="s">
        <v>45</v>
      </c>
      <c r="D2103">
        <v>39119</v>
      </c>
      <c r="E2103">
        <v>17022.87</v>
      </c>
      <c r="F2103" s="21">
        <v>0</v>
      </c>
      <c r="I2103" s="21">
        <f>VLOOKUP($C2103,Inputs!$A$3:$G$53,2,FALSE)</f>
        <v>17.18</v>
      </c>
      <c r="J2103" s="21">
        <f>VLOOKUP($C2103,Inputs!$A$3:$G$53,3,FALSE)</f>
        <v>2.403</v>
      </c>
      <c r="K2103">
        <f>VLOOKUP($C2103,Inputs!$A$3:$G$53,4,FALSE)</f>
        <v>0.1024</v>
      </c>
      <c r="L2103">
        <f>IF(ISBLANK(H2103),VLOOKUP($C2103,Inputs!$A$3:$G$53,5,FALSE),H2103)</f>
        <v>47.939494949494943</v>
      </c>
      <c r="M2103">
        <f>VLOOKUP($C2103,Inputs!$A$3:$G$53,7,FALSE)</f>
        <v>0</v>
      </c>
      <c r="N2103">
        <f t="shared" si="32"/>
        <v>220</v>
      </c>
      <c r="O2103">
        <f>VLOOKUP($C2103,Inputs!$A$3:$G$53,5,FALSE)</f>
        <v>47.939494949494943</v>
      </c>
      <c r="P2103">
        <f>VLOOKUP(C2103,Depack!A$1:B$51,2,FALSE)</f>
        <v>9.3555772349311468</v>
      </c>
    </row>
    <row r="2104" spans="1:16" x14ac:dyDescent="0.2">
      <c r="A2104">
        <v>2101</v>
      </c>
      <c r="B2104" t="s">
        <v>3773</v>
      </c>
      <c r="C2104" t="s">
        <v>45</v>
      </c>
      <c r="D2104">
        <v>39121</v>
      </c>
      <c r="E2104">
        <v>2743.83</v>
      </c>
      <c r="F2104" s="21">
        <v>0</v>
      </c>
      <c r="I2104" s="21">
        <f>VLOOKUP($C2104,Inputs!$A$3:$G$53,2,FALSE)</f>
        <v>17.18</v>
      </c>
      <c r="J2104" s="21">
        <f>VLOOKUP($C2104,Inputs!$A$3:$G$53,3,FALSE)</f>
        <v>2.403</v>
      </c>
      <c r="K2104">
        <f>VLOOKUP($C2104,Inputs!$A$3:$G$53,4,FALSE)</f>
        <v>0.1024</v>
      </c>
      <c r="L2104">
        <f>IF(ISBLANK(H2104),VLOOKUP($C2104,Inputs!$A$3:$G$53,5,FALSE),H2104)</f>
        <v>47.939494949494943</v>
      </c>
      <c r="M2104">
        <f>VLOOKUP($C2104,Inputs!$A$3:$G$53,7,FALSE)</f>
        <v>0</v>
      </c>
      <c r="N2104">
        <f t="shared" si="32"/>
        <v>220</v>
      </c>
      <c r="O2104">
        <f>VLOOKUP($C2104,Inputs!$A$3:$G$53,5,FALSE)</f>
        <v>47.939494949494943</v>
      </c>
      <c r="P2104">
        <f>VLOOKUP(C2104,Depack!A$1:B$51,2,FALSE)</f>
        <v>9.3555772349311468</v>
      </c>
    </row>
    <row r="2105" spans="1:16" x14ac:dyDescent="0.2">
      <c r="A2105">
        <v>2102</v>
      </c>
      <c r="B2105" t="s">
        <v>3874</v>
      </c>
      <c r="C2105" t="s">
        <v>45</v>
      </c>
      <c r="D2105">
        <v>39123</v>
      </c>
      <c r="E2105">
        <v>7789.39</v>
      </c>
      <c r="F2105" s="21">
        <v>2</v>
      </c>
      <c r="G2105" s="21">
        <v>208</v>
      </c>
      <c r="H2105" s="21">
        <v>45.414999999999999</v>
      </c>
      <c r="I2105" s="21">
        <f>VLOOKUP($C2105,Inputs!$A$3:$G$53,2,FALSE)</f>
        <v>17.18</v>
      </c>
      <c r="J2105" s="21">
        <f>VLOOKUP($C2105,Inputs!$A$3:$G$53,3,FALSE)</f>
        <v>2.403</v>
      </c>
      <c r="K2105">
        <f>VLOOKUP($C2105,Inputs!$A$3:$G$53,4,FALSE)</f>
        <v>0.1024</v>
      </c>
      <c r="L2105">
        <f>IF(ISBLANK(H2105),VLOOKUP($C2105,Inputs!$A$3:$G$53,5,FALSE),H2105)</f>
        <v>45.414999999999999</v>
      </c>
      <c r="M2105">
        <f>VLOOKUP($C2105,Inputs!$A$3:$G$53,7,FALSE)</f>
        <v>0</v>
      </c>
      <c r="N2105">
        <f t="shared" si="32"/>
        <v>208</v>
      </c>
      <c r="O2105">
        <f>VLOOKUP($C2105,Inputs!$A$3:$G$53,5,FALSE)</f>
        <v>47.939494949494943</v>
      </c>
      <c r="P2105">
        <f>VLOOKUP(C2105,Depack!A$1:B$51,2,FALSE)</f>
        <v>9.3555772349311468</v>
      </c>
    </row>
    <row r="2106" spans="1:16" x14ac:dyDescent="0.2">
      <c r="A2106">
        <v>2103</v>
      </c>
      <c r="B2106" t="s">
        <v>3640</v>
      </c>
      <c r="C2106" t="s">
        <v>45</v>
      </c>
      <c r="D2106">
        <v>39125</v>
      </c>
      <c r="E2106">
        <v>3159.82</v>
      </c>
      <c r="F2106" s="21">
        <v>0</v>
      </c>
      <c r="I2106" s="21">
        <f>VLOOKUP($C2106,Inputs!$A$3:$G$53,2,FALSE)</f>
        <v>17.18</v>
      </c>
      <c r="J2106" s="21">
        <f>VLOOKUP($C2106,Inputs!$A$3:$G$53,3,FALSE)</f>
        <v>2.403</v>
      </c>
      <c r="K2106">
        <f>VLOOKUP($C2106,Inputs!$A$3:$G$53,4,FALSE)</f>
        <v>0.1024</v>
      </c>
      <c r="L2106">
        <f>IF(ISBLANK(H2106),VLOOKUP($C2106,Inputs!$A$3:$G$53,5,FALSE),H2106)</f>
        <v>47.939494949494943</v>
      </c>
      <c r="M2106">
        <f>VLOOKUP($C2106,Inputs!$A$3:$G$53,7,FALSE)</f>
        <v>0</v>
      </c>
      <c r="N2106">
        <f t="shared" si="32"/>
        <v>220</v>
      </c>
      <c r="O2106">
        <f>VLOOKUP($C2106,Inputs!$A$3:$G$53,5,FALSE)</f>
        <v>47.939494949494943</v>
      </c>
      <c r="P2106">
        <f>VLOOKUP(C2106,Depack!A$1:B$51,2,FALSE)</f>
        <v>9.3555772349311468</v>
      </c>
    </row>
    <row r="2107" spans="1:16" x14ac:dyDescent="0.2">
      <c r="A2107">
        <v>2104</v>
      </c>
      <c r="B2107" t="s">
        <v>3333</v>
      </c>
      <c r="C2107" t="s">
        <v>45</v>
      </c>
      <c r="D2107">
        <v>39127</v>
      </c>
      <c r="E2107">
        <v>5671.78</v>
      </c>
      <c r="F2107" s="21">
        <v>2</v>
      </c>
      <c r="G2107" s="21">
        <v>260</v>
      </c>
      <c r="H2107" s="21">
        <v>44.625</v>
      </c>
      <c r="I2107" s="21">
        <f>VLOOKUP($C2107,Inputs!$A$3:$G$53,2,FALSE)</f>
        <v>17.18</v>
      </c>
      <c r="J2107" s="21">
        <f>VLOOKUP($C2107,Inputs!$A$3:$G$53,3,FALSE)</f>
        <v>2.403</v>
      </c>
      <c r="K2107">
        <f>VLOOKUP($C2107,Inputs!$A$3:$G$53,4,FALSE)</f>
        <v>0.1024</v>
      </c>
      <c r="L2107">
        <f>IF(ISBLANK(H2107),VLOOKUP($C2107,Inputs!$A$3:$G$53,5,FALSE),H2107)</f>
        <v>44.625</v>
      </c>
      <c r="M2107">
        <f>VLOOKUP($C2107,Inputs!$A$3:$G$53,7,FALSE)</f>
        <v>0</v>
      </c>
      <c r="N2107">
        <f t="shared" si="32"/>
        <v>260</v>
      </c>
      <c r="O2107">
        <f>VLOOKUP($C2107,Inputs!$A$3:$G$53,5,FALSE)</f>
        <v>47.939494949494943</v>
      </c>
      <c r="P2107">
        <f>VLOOKUP(C2107,Depack!A$1:B$51,2,FALSE)</f>
        <v>9.3555772349311468</v>
      </c>
    </row>
    <row r="2108" spans="1:16" x14ac:dyDescent="0.2">
      <c r="A2108">
        <v>2105</v>
      </c>
      <c r="B2108" t="s">
        <v>4478</v>
      </c>
      <c r="C2108" t="s">
        <v>45</v>
      </c>
      <c r="D2108">
        <v>39129</v>
      </c>
      <c r="E2108">
        <v>10221.41</v>
      </c>
      <c r="F2108" s="21">
        <v>1</v>
      </c>
      <c r="G2108" s="21">
        <v>312</v>
      </c>
      <c r="H2108" s="21">
        <v>0</v>
      </c>
      <c r="I2108" s="21">
        <f>VLOOKUP($C2108,Inputs!$A$3:$G$53,2,FALSE)</f>
        <v>17.18</v>
      </c>
      <c r="J2108" s="21">
        <f>VLOOKUP($C2108,Inputs!$A$3:$G$53,3,FALSE)</f>
        <v>2.403</v>
      </c>
      <c r="K2108">
        <f>VLOOKUP($C2108,Inputs!$A$3:$G$53,4,FALSE)</f>
        <v>0.1024</v>
      </c>
      <c r="L2108">
        <f>IF(ISBLANK(H2108),VLOOKUP($C2108,Inputs!$A$3:$G$53,5,FALSE),H2108)</f>
        <v>0</v>
      </c>
      <c r="M2108">
        <f>VLOOKUP($C2108,Inputs!$A$3:$G$53,7,FALSE)</f>
        <v>0</v>
      </c>
      <c r="N2108">
        <f t="shared" si="32"/>
        <v>312</v>
      </c>
      <c r="O2108">
        <f>VLOOKUP($C2108,Inputs!$A$3:$G$53,5,FALSE)</f>
        <v>47.939494949494943</v>
      </c>
      <c r="P2108">
        <f>VLOOKUP(C2108,Depack!A$1:B$51,2,FALSE)</f>
        <v>9.3555772349311468</v>
      </c>
    </row>
    <row r="2109" spans="1:16" x14ac:dyDescent="0.2">
      <c r="A2109">
        <v>2106</v>
      </c>
      <c r="B2109" t="s">
        <v>3335</v>
      </c>
      <c r="C2109" t="s">
        <v>45</v>
      </c>
      <c r="D2109">
        <v>39131</v>
      </c>
      <c r="E2109">
        <v>4844.9799999999996</v>
      </c>
      <c r="F2109" s="21">
        <v>1</v>
      </c>
      <c r="G2109" s="21">
        <v>312</v>
      </c>
      <c r="H2109" s="21">
        <v>33</v>
      </c>
      <c r="I2109" s="21">
        <f>VLOOKUP($C2109,Inputs!$A$3:$G$53,2,FALSE)</f>
        <v>17.18</v>
      </c>
      <c r="J2109" s="21">
        <f>VLOOKUP($C2109,Inputs!$A$3:$G$53,3,FALSE)</f>
        <v>2.403</v>
      </c>
      <c r="K2109">
        <f>VLOOKUP($C2109,Inputs!$A$3:$G$53,4,FALSE)</f>
        <v>0.1024</v>
      </c>
      <c r="L2109">
        <f>IF(ISBLANK(H2109),VLOOKUP($C2109,Inputs!$A$3:$G$53,5,FALSE),H2109)</f>
        <v>33</v>
      </c>
      <c r="M2109">
        <f>VLOOKUP($C2109,Inputs!$A$3:$G$53,7,FALSE)</f>
        <v>0</v>
      </c>
      <c r="N2109">
        <f t="shared" si="32"/>
        <v>312</v>
      </c>
      <c r="O2109">
        <f>VLOOKUP($C2109,Inputs!$A$3:$G$53,5,FALSE)</f>
        <v>47.939494949494943</v>
      </c>
      <c r="P2109">
        <f>VLOOKUP(C2109,Depack!A$1:B$51,2,FALSE)</f>
        <v>9.3555772349311468</v>
      </c>
    </row>
    <row r="2110" spans="1:16" x14ac:dyDescent="0.2">
      <c r="A2110">
        <v>2107</v>
      </c>
      <c r="B2110" t="s">
        <v>4479</v>
      </c>
      <c r="C2110" t="s">
        <v>45</v>
      </c>
      <c r="D2110">
        <v>39133</v>
      </c>
      <c r="E2110">
        <v>30167.98</v>
      </c>
      <c r="F2110" s="21">
        <v>1</v>
      </c>
      <c r="G2110" s="21">
        <v>260</v>
      </c>
      <c r="H2110" s="21">
        <v>85</v>
      </c>
      <c r="I2110" s="21">
        <f>VLOOKUP($C2110,Inputs!$A$3:$G$53,2,FALSE)</f>
        <v>17.18</v>
      </c>
      <c r="J2110" s="21">
        <f>VLOOKUP($C2110,Inputs!$A$3:$G$53,3,FALSE)</f>
        <v>2.403</v>
      </c>
      <c r="K2110">
        <f>VLOOKUP($C2110,Inputs!$A$3:$G$53,4,FALSE)</f>
        <v>0.1024</v>
      </c>
      <c r="L2110">
        <f>IF(ISBLANK(H2110),VLOOKUP($C2110,Inputs!$A$3:$G$53,5,FALSE),H2110)</f>
        <v>85</v>
      </c>
      <c r="M2110">
        <f>VLOOKUP($C2110,Inputs!$A$3:$G$53,7,FALSE)</f>
        <v>0</v>
      </c>
      <c r="N2110">
        <f t="shared" si="32"/>
        <v>260</v>
      </c>
      <c r="O2110">
        <f>VLOOKUP($C2110,Inputs!$A$3:$G$53,5,FALSE)</f>
        <v>47.939494949494943</v>
      </c>
      <c r="P2110">
        <f>VLOOKUP(C2110,Depack!A$1:B$51,2,FALSE)</f>
        <v>9.3555772349311468</v>
      </c>
    </row>
    <row r="2111" spans="1:16" x14ac:dyDescent="0.2">
      <c r="A2111">
        <v>2108</v>
      </c>
      <c r="B2111" t="s">
        <v>4480</v>
      </c>
      <c r="C2111" t="s">
        <v>45</v>
      </c>
      <c r="D2111">
        <v>39135</v>
      </c>
      <c r="E2111">
        <v>7076.45</v>
      </c>
      <c r="F2111" s="21">
        <v>1</v>
      </c>
      <c r="G2111" s="21">
        <v>312</v>
      </c>
      <c r="H2111" s="21">
        <v>40</v>
      </c>
      <c r="I2111" s="21">
        <f>VLOOKUP($C2111,Inputs!$A$3:$G$53,2,FALSE)</f>
        <v>17.18</v>
      </c>
      <c r="J2111" s="21">
        <f>VLOOKUP($C2111,Inputs!$A$3:$G$53,3,FALSE)</f>
        <v>2.403</v>
      </c>
      <c r="K2111">
        <f>VLOOKUP($C2111,Inputs!$A$3:$G$53,4,FALSE)</f>
        <v>0.1024</v>
      </c>
      <c r="L2111">
        <f>IF(ISBLANK(H2111),VLOOKUP($C2111,Inputs!$A$3:$G$53,5,FALSE),H2111)</f>
        <v>40</v>
      </c>
      <c r="M2111">
        <f>VLOOKUP($C2111,Inputs!$A$3:$G$53,7,FALSE)</f>
        <v>0</v>
      </c>
      <c r="N2111">
        <f t="shared" si="32"/>
        <v>312</v>
      </c>
      <c r="O2111">
        <f>VLOOKUP($C2111,Inputs!$A$3:$G$53,5,FALSE)</f>
        <v>47.939494949494943</v>
      </c>
      <c r="P2111">
        <f>VLOOKUP(C2111,Depack!A$1:B$51,2,FALSE)</f>
        <v>9.3555772349311468</v>
      </c>
    </row>
    <row r="2112" spans="1:16" x14ac:dyDescent="0.2">
      <c r="A2112">
        <v>2109</v>
      </c>
      <c r="B2112" t="s">
        <v>3560</v>
      </c>
      <c r="C2112" t="s">
        <v>45</v>
      </c>
      <c r="D2112">
        <v>39137</v>
      </c>
      <c r="E2112">
        <v>6061.65</v>
      </c>
      <c r="F2112" s="21">
        <v>0</v>
      </c>
      <c r="I2112" s="21">
        <f>VLOOKUP($C2112,Inputs!$A$3:$G$53,2,FALSE)</f>
        <v>17.18</v>
      </c>
      <c r="J2112" s="21">
        <f>VLOOKUP($C2112,Inputs!$A$3:$G$53,3,FALSE)</f>
        <v>2.403</v>
      </c>
      <c r="K2112">
        <f>VLOOKUP($C2112,Inputs!$A$3:$G$53,4,FALSE)</f>
        <v>0.1024</v>
      </c>
      <c r="L2112">
        <f>IF(ISBLANK(H2112),VLOOKUP($C2112,Inputs!$A$3:$G$53,5,FALSE),H2112)</f>
        <v>47.939494949494943</v>
      </c>
      <c r="M2112">
        <f>VLOOKUP($C2112,Inputs!$A$3:$G$53,7,FALSE)</f>
        <v>0</v>
      </c>
      <c r="N2112">
        <f t="shared" si="32"/>
        <v>220</v>
      </c>
      <c r="O2112">
        <f>VLOOKUP($C2112,Inputs!$A$3:$G$53,5,FALSE)</f>
        <v>47.939494949494943</v>
      </c>
      <c r="P2112">
        <f>VLOOKUP(C2112,Depack!A$1:B$51,2,FALSE)</f>
        <v>9.3555772349311468</v>
      </c>
    </row>
    <row r="2113" spans="1:16" x14ac:dyDescent="0.2">
      <c r="A2113">
        <v>2110</v>
      </c>
      <c r="B2113" t="s">
        <v>2656</v>
      </c>
      <c r="C2113" t="s">
        <v>45</v>
      </c>
      <c r="D2113">
        <v>39139</v>
      </c>
      <c r="E2113">
        <v>24354.65</v>
      </c>
      <c r="F2113" s="21">
        <v>3</v>
      </c>
      <c r="G2113" s="21">
        <v>260</v>
      </c>
      <c r="H2113" s="21">
        <v>58</v>
      </c>
      <c r="I2113" s="21">
        <f>VLOOKUP($C2113,Inputs!$A$3:$G$53,2,FALSE)</f>
        <v>17.18</v>
      </c>
      <c r="J2113" s="21">
        <f>VLOOKUP($C2113,Inputs!$A$3:$G$53,3,FALSE)</f>
        <v>2.403</v>
      </c>
      <c r="K2113">
        <f>VLOOKUP($C2113,Inputs!$A$3:$G$53,4,FALSE)</f>
        <v>0.1024</v>
      </c>
      <c r="L2113">
        <f>IF(ISBLANK(H2113),VLOOKUP($C2113,Inputs!$A$3:$G$53,5,FALSE),H2113)</f>
        <v>58</v>
      </c>
      <c r="M2113">
        <f>VLOOKUP($C2113,Inputs!$A$3:$G$53,7,FALSE)</f>
        <v>0</v>
      </c>
      <c r="N2113">
        <f t="shared" si="32"/>
        <v>260</v>
      </c>
      <c r="O2113">
        <f>VLOOKUP($C2113,Inputs!$A$3:$G$53,5,FALSE)</f>
        <v>47.939494949494943</v>
      </c>
      <c r="P2113">
        <f>VLOOKUP(C2113,Depack!A$1:B$51,2,FALSE)</f>
        <v>9.3555772349311468</v>
      </c>
    </row>
    <row r="2114" spans="1:16" x14ac:dyDescent="0.2">
      <c r="A2114">
        <v>2111</v>
      </c>
      <c r="B2114" t="s">
        <v>4481</v>
      </c>
      <c r="C2114" t="s">
        <v>45</v>
      </c>
      <c r="D2114">
        <v>39141</v>
      </c>
      <c r="E2114">
        <v>15181</v>
      </c>
      <c r="F2114" s="21">
        <v>1</v>
      </c>
      <c r="G2114" s="21">
        <v>312</v>
      </c>
      <c r="H2114" s="21">
        <v>42</v>
      </c>
      <c r="I2114" s="21">
        <f>VLOOKUP($C2114,Inputs!$A$3:$G$53,2,FALSE)</f>
        <v>17.18</v>
      </c>
      <c r="J2114" s="21">
        <f>VLOOKUP($C2114,Inputs!$A$3:$G$53,3,FALSE)</f>
        <v>2.403</v>
      </c>
      <c r="K2114">
        <f>VLOOKUP($C2114,Inputs!$A$3:$G$53,4,FALSE)</f>
        <v>0.1024</v>
      </c>
      <c r="L2114">
        <f>IF(ISBLANK(H2114),VLOOKUP($C2114,Inputs!$A$3:$G$53,5,FALSE),H2114)</f>
        <v>42</v>
      </c>
      <c r="M2114">
        <f>VLOOKUP($C2114,Inputs!$A$3:$G$53,7,FALSE)</f>
        <v>0</v>
      </c>
      <c r="N2114">
        <f t="shared" si="32"/>
        <v>312</v>
      </c>
      <c r="O2114">
        <f>VLOOKUP($C2114,Inputs!$A$3:$G$53,5,FALSE)</f>
        <v>47.939494949494943</v>
      </c>
      <c r="P2114">
        <f>VLOOKUP(C2114,Depack!A$1:B$51,2,FALSE)</f>
        <v>9.3555772349311468</v>
      </c>
    </row>
    <row r="2115" spans="1:16" x14ac:dyDescent="0.2">
      <c r="A2115">
        <v>2112</v>
      </c>
      <c r="B2115" t="s">
        <v>4482</v>
      </c>
      <c r="C2115" t="s">
        <v>45</v>
      </c>
      <c r="D2115">
        <v>39143</v>
      </c>
      <c r="E2115">
        <v>11519.75</v>
      </c>
      <c r="F2115" s="21">
        <v>0</v>
      </c>
      <c r="I2115" s="21">
        <f>VLOOKUP($C2115,Inputs!$A$3:$G$53,2,FALSE)</f>
        <v>17.18</v>
      </c>
      <c r="J2115" s="21">
        <f>VLOOKUP($C2115,Inputs!$A$3:$G$53,3,FALSE)</f>
        <v>2.403</v>
      </c>
      <c r="K2115">
        <f>VLOOKUP($C2115,Inputs!$A$3:$G$53,4,FALSE)</f>
        <v>0.1024</v>
      </c>
      <c r="L2115">
        <f>IF(ISBLANK(H2115),VLOOKUP($C2115,Inputs!$A$3:$G$53,5,FALSE),H2115)</f>
        <v>47.939494949494943</v>
      </c>
      <c r="M2115">
        <f>VLOOKUP($C2115,Inputs!$A$3:$G$53,7,FALSE)</f>
        <v>0</v>
      </c>
      <c r="N2115">
        <f t="shared" ref="N2115:N2178" si="33">IF(ISBLANK(G2115),220,G2115)</f>
        <v>220</v>
      </c>
      <c r="O2115">
        <f>VLOOKUP($C2115,Inputs!$A$3:$G$53,5,FALSE)</f>
        <v>47.939494949494943</v>
      </c>
      <c r="P2115">
        <f>VLOOKUP(C2115,Depack!A$1:B$51,2,FALSE)</f>
        <v>9.3555772349311468</v>
      </c>
    </row>
    <row r="2116" spans="1:16" x14ac:dyDescent="0.2">
      <c r="A2116">
        <v>2113</v>
      </c>
      <c r="B2116" t="s">
        <v>4483</v>
      </c>
      <c r="C2116" t="s">
        <v>45</v>
      </c>
      <c r="D2116">
        <v>39145</v>
      </c>
      <c r="E2116">
        <v>15029.25</v>
      </c>
      <c r="F2116" s="21">
        <v>1</v>
      </c>
      <c r="G2116" s="21">
        <v>260</v>
      </c>
      <c r="H2116" s="21">
        <v>0</v>
      </c>
      <c r="I2116" s="21">
        <f>VLOOKUP($C2116,Inputs!$A$3:$G$53,2,FALSE)</f>
        <v>17.18</v>
      </c>
      <c r="J2116" s="21">
        <f>VLOOKUP($C2116,Inputs!$A$3:$G$53,3,FALSE)</f>
        <v>2.403</v>
      </c>
      <c r="K2116">
        <f>VLOOKUP($C2116,Inputs!$A$3:$G$53,4,FALSE)</f>
        <v>0.1024</v>
      </c>
      <c r="L2116">
        <f>IF(ISBLANK(H2116),VLOOKUP($C2116,Inputs!$A$3:$G$53,5,FALSE),H2116)</f>
        <v>0</v>
      </c>
      <c r="M2116">
        <f>VLOOKUP($C2116,Inputs!$A$3:$G$53,7,FALSE)</f>
        <v>0</v>
      </c>
      <c r="N2116">
        <f t="shared" si="33"/>
        <v>260</v>
      </c>
      <c r="O2116">
        <f>VLOOKUP($C2116,Inputs!$A$3:$G$53,5,FALSE)</f>
        <v>47.939494949494943</v>
      </c>
      <c r="P2116">
        <f>VLOOKUP(C2116,Depack!A$1:B$51,2,FALSE)</f>
        <v>9.3555772349311468</v>
      </c>
    </row>
    <row r="2117" spans="1:16" x14ac:dyDescent="0.2">
      <c r="A2117">
        <v>2114</v>
      </c>
      <c r="B2117" t="s">
        <v>4363</v>
      </c>
      <c r="C2117" t="s">
        <v>45</v>
      </c>
      <c r="D2117">
        <v>39147</v>
      </c>
      <c r="E2117">
        <v>10175.56</v>
      </c>
      <c r="F2117" s="21">
        <v>1</v>
      </c>
      <c r="G2117" s="21">
        <v>260</v>
      </c>
      <c r="H2117" s="21">
        <v>53</v>
      </c>
      <c r="I2117" s="21">
        <f>VLOOKUP($C2117,Inputs!$A$3:$G$53,2,FALSE)</f>
        <v>17.18</v>
      </c>
      <c r="J2117" s="21">
        <f>VLOOKUP($C2117,Inputs!$A$3:$G$53,3,FALSE)</f>
        <v>2.403</v>
      </c>
      <c r="K2117">
        <f>VLOOKUP($C2117,Inputs!$A$3:$G$53,4,FALSE)</f>
        <v>0.1024</v>
      </c>
      <c r="L2117">
        <f>IF(ISBLANK(H2117),VLOOKUP($C2117,Inputs!$A$3:$G$53,5,FALSE),H2117)</f>
        <v>53</v>
      </c>
      <c r="M2117">
        <f>VLOOKUP($C2117,Inputs!$A$3:$G$53,7,FALSE)</f>
        <v>0</v>
      </c>
      <c r="N2117">
        <f t="shared" si="33"/>
        <v>260</v>
      </c>
      <c r="O2117">
        <f>VLOOKUP($C2117,Inputs!$A$3:$G$53,5,FALSE)</f>
        <v>47.939494949494943</v>
      </c>
      <c r="P2117">
        <f>VLOOKUP(C2117,Depack!A$1:B$51,2,FALSE)</f>
        <v>9.3555772349311468</v>
      </c>
    </row>
    <row r="2118" spans="1:16" x14ac:dyDescent="0.2">
      <c r="A2118">
        <v>2115</v>
      </c>
      <c r="B2118" t="s">
        <v>3339</v>
      </c>
      <c r="C2118" t="s">
        <v>45</v>
      </c>
      <c r="D2118">
        <v>39149</v>
      </c>
      <c r="E2118">
        <v>9335.81</v>
      </c>
      <c r="F2118" s="21">
        <v>1</v>
      </c>
      <c r="G2118" s="21">
        <v>312</v>
      </c>
      <c r="H2118" s="21">
        <v>48.5</v>
      </c>
      <c r="I2118" s="21">
        <f>VLOOKUP($C2118,Inputs!$A$3:$G$53,2,FALSE)</f>
        <v>17.18</v>
      </c>
      <c r="J2118" s="21">
        <f>VLOOKUP($C2118,Inputs!$A$3:$G$53,3,FALSE)</f>
        <v>2.403</v>
      </c>
      <c r="K2118">
        <f>VLOOKUP($C2118,Inputs!$A$3:$G$53,4,FALSE)</f>
        <v>0.1024</v>
      </c>
      <c r="L2118">
        <f>IF(ISBLANK(H2118),VLOOKUP($C2118,Inputs!$A$3:$G$53,5,FALSE),H2118)</f>
        <v>48.5</v>
      </c>
      <c r="M2118">
        <f>VLOOKUP($C2118,Inputs!$A$3:$G$53,7,FALSE)</f>
        <v>0</v>
      </c>
      <c r="N2118">
        <f t="shared" si="33"/>
        <v>312</v>
      </c>
      <c r="O2118">
        <f>VLOOKUP($C2118,Inputs!$A$3:$G$53,5,FALSE)</f>
        <v>47.939494949494943</v>
      </c>
      <c r="P2118">
        <f>VLOOKUP(C2118,Depack!A$1:B$51,2,FALSE)</f>
        <v>9.3555772349311468</v>
      </c>
    </row>
    <row r="2119" spans="1:16" x14ac:dyDescent="0.2">
      <c r="A2119">
        <v>2116</v>
      </c>
      <c r="B2119" t="s">
        <v>3747</v>
      </c>
      <c r="C2119" t="s">
        <v>45</v>
      </c>
      <c r="D2119">
        <v>39151</v>
      </c>
      <c r="E2119">
        <v>75134.42</v>
      </c>
      <c r="F2119" s="21">
        <v>5</v>
      </c>
      <c r="G2119" s="21">
        <v>301</v>
      </c>
      <c r="H2119" s="21">
        <v>35.85</v>
      </c>
      <c r="I2119" s="21">
        <f>VLOOKUP($C2119,Inputs!$A$3:$G$53,2,FALSE)</f>
        <v>17.18</v>
      </c>
      <c r="J2119" s="21">
        <f>VLOOKUP($C2119,Inputs!$A$3:$G$53,3,FALSE)</f>
        <v>2.403</v>
      </c>
      <c r="K2119">
        <f>VLOOKUP($C2119,Inputs!$A$3:$G$53,4,FALSE)</f>
        <v>0.1024</v>
      </c>
      <c r="L2119">
        <f>IF(ISBLANK(H2119),VLOOKUP($C2119,Inputs!$A$3:$G$53,5,FALSE),H2119)</f>
        <v>35.85</v>
      </c>
      <c r="M2119">
        <f>VLOOKUP($C2119,Inputs!$A$3:$G$53,7,FALSE)</f>
        <v>0</v>
      </c>
      <c r="N2119">
        <f t="shared" si="33"/>
        <v>301</v>
      </c>
      <c r="O2119">
        <f>VLOOKUP($C2119,Inputs!$A$3:$G$53,5,FALSE)</f>
        <v>47.939494949494943</v>
      </c>
      <c r="P2119">
        <f>VLOOKUP(C2119,Depack!A$1:B$51,2,FALSE)</f>
        <v>9.3555772349311468</v>
      </c>
    </row>
    <row r="2120" spans="1:16" x14ac:dyDescent="0.2">
      <c r="A2120">
        <v>2117</v>
      </c>
      <c r="B2120" t="s">
        <v>3515</v>
      </c>
      <c r="C2120" t="s">
        <v>45</v>
      </c>
      <c r="D2120">
        <v>39153</v>
      </c>
      <c r="E2120">
        <v>108049.41</v>
      </c>
      <c r="F2120" s="21">
        <v>2</v>
      </c>
      <c r="G2120" s="21">
        <v>338</v>
      </c>
      <c r="H2120" s="21">
        <v>20.125</v>
      </c>
      <c r="I2120" s="21">
        <f>VLOOKUP($C2120,Inputs!$A$3:$G$53,2,FALSE)</f>
        <v>17.18</v>
      </c>
      <c r="J2120" s="21">
        <f>VLOOKUP($C2120,Inputs!$A$3:$G$53,3,FALSE)</f>
        <v>2.403</v>
      </c>
      <c r="K2120">
        <f>VLOOKUP($C2120,Inputs!$A$3:$G$53,4,FALSE)</f>
        <v>0.1024</v>
      </c>
      <c r="L2120">
        <f>IF(ISBLANK(H2120),VLOOKUP($C2120,Inputs!$A$3:$G$53,5,FALSE),H2120)</f>
        <v>20.125</v>
      </c>
      <c r="M2120">
        <f>VLOOKUP($C2120,Inputs!$A$3:$G$53,7,FALSE)</f>
        <v>0</v>
      </c>
      <c r="N2120">
        <f t="shared" si="33"/>
        <v>338</v>
      </c>
      <c r="O2120">
        <f>VLOOKUP($C2120,Inputs!$A$3:$G$53,5,FALSE)</f>
        <v>47.939494949494943</v>
      </c>
      <c r="P2120">
        <f>VLOOKUP(C2120,Depack!A$1:B$51,2,FALSE)</f>
        <v>9.3555772349311468</v>
      </c>
    </row>
    <row r="2121" spans="1:16" x14ac:dyDescent="0.2">
      <c r="A2121">
        <v>2118</v>
      </c>
      <c r="B2121" t="s">
        <v>4484</v>
      </c>
      <c r="C2121" t="s">
        <v>45</v>
      </c>
      <c r="D2121">
        <v>39155</v>
      </c>
      <c r="E2121">
        <v>44200.65</v>
      </c>
      <c r="F2121" s="21">
        <v>0</v>
      </c>
      <c r="I2121" s="21">
        <f>VLOOKUP($C2121,Inputs!$A$3:$G$53,2,FALSE)</f>
        <v>17.18</v>
      </c>
      <c r="J2121" s="21">
        <f>VLOOKUP($C2121,Inputs!$A$3:$G$53,3,FALSE)</f>
        <v>2.403</v>
      </c>
      <c r="K2121">
        <f>VLOOKUP($C2121,Inputs!$A$3:$G$53,4,FALSE)</f>
        <v>0.1024</v>
      </c>
      <c r="L2121">
        <f>IF(ISBLANK(H2121),VLOOKUP($C2121,Inputs!$A$3:$G$53,5,FALSE),H2121)</f>
        <v>47.939494949494943</v>
      </c>
      <c r="M2121">
        <f>VLOOKUP($C2121,Inputs!$A$3:$G$53,7,FALSE)</f>
        <v>0</v>
      </c>
      <c r="N2121">
        <f t="shared" si="33"/>
        <v>220</v>
      </c>
      <c r="O2121">
        <f>VLOOKUP($C2121,Inputs!$A$3:$G$53,5,FALSE)</f>
        <v>47.939494949494943</v>
      </c>
      <c r="P2121">
        <f>VLOOKUP(C2121,Depack!A$1:B$51,2,FALSE)</f>
        <v>9.3555772349311468</v>
      </c>
    </row>
    <row r="2122" spans="1:16" x14ac:dyDescent="0.2">
      <c r="A2122">
        <v>2119</v>
      </c>
      <c r="B2122" t="s">
        <v>4485</v>
      </c>
      <c r="C2122" t="s">
        <v>45</v>
      </c>
      <c r="D2122">
        <v>39157</v>
      </c>
      <c r="E2122">
        <v>17083.25</v>
      </c>
      <c r="F2122" s="21">
        <v>1</v>
      </c>
      <c r="G2122" s="21">
        <v>312</v>
      </c>
      <c r="H2122" s="21">
        <v>36.5</v>
      </c>
      <c r="I2122" s="21">
        <f>VLOOKUP($C2122,Inputs!$A$3:$G$53,2,FALSE)</f>
        <v>17.18</v>
      </c>
      <c r="J2122" s="21">
        <f>VLOOKUP($C2122,Inputs!$A$3:$G$53,3,FALSE)</f>
        <v>2.403</v>
      </c>
      <c r="K2122">
        <f>VLOOKUP($C2122,Inputs!$A$3:$G$53,4,FALSE)</f>
        <v>0.1024</v>
      </c>
      <c r="L2122">
        <f>IF(ISBLANK(H2122),VLOOKUP($C2122,Inputs!$A$3:$G$53,5,FALSE),H2122)</f>
        <v>36.5</v>
      </c>
      <c r="M2122">
        <f>VLOOKUP($C2122,Inputs!$A$3:$G$53,7,FALSE)</f>
        <v>0</v>
      </c>
      <c r="N2122">
        <f t="shared" si="33"/>
        <v>312</v>
      </c>
      <c r="O2122">
        <f>VLOOKUP($C2122,Inputs!$A$3:$G$53,5,FALSE)</f>
        <v>47.939494949494943</v>
      </c>
      <c r="P2122">
        <f>VLOOKUP(C2122,Depack!A$1:B$51,2,FALSE)</f>
        <v>9.3555772349311468</v>
      </c>
    </row>
    <row r="2123" spans="1:16" x14ac:dyDescent="0.2">
      <c r="A2123">
        <v>2120</v>
      </c>
      <c r="B2123" t="s">
        <v>3428</v>
      </c>
      <c r="C2123" t="s">
        <v>45</v>
      </c>
      <c r="D2123">
        <v>39159</v>
      </c>
      <c r="E2123">
        <v>9500.7900000000009</v>
      </c>
      <c r="F2123" s="21">
        <v>0</v>
      </c>
      <c r="I2123" s="21">
        <f>VLOOKUP($C2123,Inputs!$A$3:$G$53,2,FALSE)</f>
        <v>17.18</v>
      </c>
      <c r="J2123" s="21">
        <f>VLOOKUP($C2123,Inputs!$A$3:$G$53,3,FALSE)</f>
        <v>2.403</v>
      </c>
      <c r="K2123">
        <f>VLOOKUP($C2123,Inputs!$A$3:$G$53,4,FALSE)</f>
        <v>0.1024</v>
      </c>
      <c r="L2123">
        <f>IF(ISBLANK(H2123),VLOOKUP($C2123,Inputs!$A$3:$G$53,5,FALSE),H2123)</f>
        <v>47.939494949494943</v>
      </c>
      <c r="M2123">
        <f>VLOOKUP($C2123,Inputs!$A$3:$G$53,7,FALSE)</f>
        <v>0</v>
      </c>
      <c r="N2123">
        <f t="shared" si="33"/>
        <v>220</v>
      </c>
      <c r="O2123">
        <f>VLOOKUP($C2123,Inputs!$A$3:$G$53,5,FALSE)</f>
        <v>47.939494949494943</v>
      </c>
      <c r="P2123">
        <f>VLOOKUP(C2123,Depack!A$1:B$51,2,FALSE)</f>
        <v>9.3555772349311468</v>
      </c>
    </row>
    <row r="2124" spans="1:16" x14ac:dyDescent="0.2">
      <c r="A2124">
        <v>2121</v>
      </c>
      <c r="B2124" t="s">
        <v>4486</v>
      </c>
      <c r="C2124" t="s">
        <v>45</v>
      </c>
      <c r="D2124">
        <v>39161</v>
      </c>
      <c r="E2124">
        <v>5307.48</v>
      </c>
      <c r="F2124" s="21">
        <v>0</v>
      </c>
      <c r="I2124" s="21">
        <f>VLOOKUP($C2124,Inputs!$A$3:$G$53,2,FALSE)</f>
        <v>17.18</v>
      </c>
      <c r="J2124" s="21">
        <f>VLOOKUP($C2124,Inputs!$A$3:$G$53,3,FALSE)</f>
        <v>2.403</v>
      </c>
      <c r="K2124">
        <f>VLOOKUP($C2124,Inputs!$A$3:$G$53,4,FALSE)</f>
        <v>0.1024</v>
      </c>
      <c r="L2124">
        <f>IF(ISBLANK(H2124),VLOOKUP($C2124,Inputs!$A$3:$G$53,5,FALSE),H2124)</f>
        <v>47.939494949494943</v>
      </c>
      <c r="M2124">
        <f>VLOOKUP($C2124,Inputs!$A$3:$G$53,7,FALSE)</f>
        <v>0</v>
      </c>
      <c r="N2124">
        <f t="shared" si="33"/>
        <v>220</v>
      </c>
      <c r="O2124">
        <f>VLOOKUP($C2124,Inputs!$A$3:$G$53,5,FALSE)</f>
        <v>47.939494949494943</v>
      </c>
      <c r="P2124">
        <f>VLOOKUP(C2124,Depack!A$1:B$51,2,FALSE)</f>
        <v>9.3555772349311468</v>
      </c>
    </row>
    <row r="2125" spans="1:16" x14ac:dyDescent="0.2">
      <c r="A2125">
        <v>2122</v>
      </c>
      <c r="B2125" t="s">
        <v>4487</v>
      </c>
      <c r="C2125" t="s">
        <v>45</v>
      </c>
      <c r="D2125">
        <v>39163</v>
      </c>
      <c r="E2125">
        <v>1913.14</v>
      </c>
      <c r="F2125" s="21">
        <v>0</v>
      </c>
      <c r="I2125" s="21">
        <f>VLOOKUP($C2125,Inputs!$A$3:$G$53,2,FALSE)</f>
        <v>17.18</v>
      </c>
      <c r="J2125" s="21">
        <f>VLOOKUP($C2125,Inputs!$A$3:$G$53,3,FALSE)</f>
        <v>2.403</v>
      </c>
      <c r="K2125">
        <f>VLOOKUP($C2125,Inputs!$A$3:$G$53,4,FALSE)</f>
        <v>0.1024</v>
      </c>
      <c r="L2125">
        <f>IF(ISBLANK(H2125),VLOOKUP($C2125,Inputs!$A$3:$G$53,5,FALSE),H2125)</f>
        <v>47.939494949494943</v>
      </c>
      <c r="M2125">
        <f>VLOOKUP($C2125,Inputs!$A$3:$G$53,7,FALSE)</f>
        <v>0</v>
      </c>
      <c r="N2125">
        <f t="shared" si="33"/>
        <v>220</v>
      </c>
      <c r="O2125">
        <f>VLOOKUP($C2125,Inputs!$A$3:$G$53,5,FALSE)</f>
        <v>47.939494949494943</v>
      </c>
      <c r="P2125">
        <f>VLOOKUP(C2125,Depack!A$1:B$51,2,FALSE)</f>
        <v>9.3555772349311468</v>
      </c>
    </row>
    <row r="2126" spans="1:16" x14ac:dyDescent="0.2">
      <c r="A2126">
        <v>2123</v>
      </c>
      <c r="B2126" t="s">
        <v>3666</v>
      </c>
      <c r="C2126" t="s">
        <v>45</v>
      </c>
      <c r="D2126">
        <v>39165</v>
      </c>
      <c r="E2126">
        <v>41810.43</v>
      </c>
      <c r="F2126" s="21">
        <v>0</v>
      </c>
      <c r="I2126" s="21">
        <f>VLOOKUP($C2126,Inputs!$A$3:$G$53,2,FALSE)</f>
        <v>17.18</v>
      </c>
      <c r="J2126" s="21">
        <f>VLOOKUP($C2126,Inputs!$A$3:$G$53,3,FALSE)</f>
        <v>2.403</v>
      </c>
      <c r="K2126">
        <f>VLOOKUP($C2126,Inputs!$A$3:$G$53,4,FALSE)</f>
        <v>0.1024</v>
      </c>
      <c r="L2126">
        <f>IF(ISBLANK(H2126),VLOOKUP($C2126,Inputs!$A$3:$G$53,5,FALSE),H2126)</f>
        <v>47.939494949494943</v>
      </c>
      <c r="M2126">
        <f>VLOOKUP($C2126,Inputs!$A$3:$G$53,7,FALSE)</f>
        <v>0</v>
      </c>
      <c r="N2126">
        <f t="shared" si="33"/>
        <v>220</v>
      </c>
      <c r="O2126">
        <f>VLOOKUP($C2126,Inputs!$A$3:$G$53,5,FALSE)</f>
        <v>47.939494949494943</v>
      </c>
      <c r="P2126">
        <f>VLOOKUP(C2126,Depack!A$1:B$51,2,FALSE)</f>
        <v>9.3555772349311468</v>
      </c>
    </row>
    <row r="2127" spans="1:16" x14ac:dyDescent="0.2">
      <c r="A2127">
        <v>2124</v>
      </c>
      <c r="B2127" t="s">
        <v>57</v>
      </c>
      <c r="C2127" t="s">
        <v>45</v>
      </c>
      <c r="D2127">
        <v>39167</v>
      </c>
      <c r="E2127">
        <v>11645.86</v>
      </c>
      <c r="F2127" s="21">
        <v>0</v>
      </c>
      <c r="I2127" s="21">
        <f>VLOOKUP($C2127,Inputs!$A$3:$G$53,2,FALSE)</f>
        <v>17.18</v>
      </c>
      <c r="J2127" s="21">
        <f>VLOOKUP($C2127,Inputs!$A$3:$G$53,3,FALSE)</f>
        <v>2.403</v>
      </c>
      <c r="K2127">
        <f>VLOOKUP($C2127,Inputs!$A$3:$G$53,4,FALSE)</f>
        <v>0.1024</v>
      </c>
      <c r="L2127">
        <f>IF(ISBLANK(H2127),VLOOKUP($C2127,Inputs!$A$3:$G$53,5,FALSE),H2127)</f>
        <v>47.939494949494943</v>
      </c>
      <c r="M2127">
        <f>VLOOKUP($C2127,Inputs!$A$3:$G$53,7,FALSE)</f>
        <v>0</v>
      </c>
      <c r="N2127">
        <f t="shared" si="33"/>
        <v>220</v>
      </c>
      <c r="O2127">
        <f>VLOOKUP($C2127,Inputs!$A$3:$G$53,5,FALSE)</f>
        <v>47.939494949494943</v>
      </c>
      <c r="P2127">
        <f>VLOOKUP(C2127,Depack!A$1:B$51,2,FALSE)</f>
        <v>9.3555772349311468</v>
      </c>
    </row>
    <row r="2128" spans="1:16" x14ac:dyDescent="0.2">
      <c r="A2128">
        <v>2125</v>
      </c>
      <c r="B2128" t="s">
        <v>3667</v>
      </c>
      <c r="C2128" t="s">
        <v>45</v>
      </c>
      <c r="D2128">
        <v>39169</v>
      </c>
      <c r="E2128">
        <v>21417.05</v>
      </c>
      <c r="F2128" s="21">
        <v>0</v>
      </c>
      <c r="I2128" s="21">
        <f>VLOOKUP($C2128,Inputs!$A$3:$G$53,2,FALSE)</f>
        <v>17.18</v>
      </c>
      <c r="J2128" s="21">
        <f>VLOOKUP($C2128,Inputs!$A$3:$G$53,3,FALSE)</f>
        <v>2.403</v>
      </c>
      <c r="K2128">
        <f>VLOOKUP($C2128,Inputs!$A$3:$G$53,4,FALSE)</f>
        <v>0.1024</v>
      </c>
      <c r="L2128">
        <f>IF(ISBLANK(H2128),VLOOKUP($C2128,Inputs!$A$3:$G$53,5,FALSE),H2128)</f>
        <v>47.939494949494943</v>
      </c>
      <c r="M2128">
        <f>VLOOKUP($C2128,Inputs!$A$3:$G$53,7,FALSE)</f>
        <v>0</v>
      </c>
      <c r="N2128">
        <f t="shared" si="33"/>
        <v>220</v>
      </c>
      <c r="O2128">
        <f>VLOOKUP($C2128,Inputs!$A$3:$G$53,5,FALSE)</f>
        <v>47.939494949494943</v>
      </c>
      <c r="P2128">
        <f>VLOOKUP(C2128,Depack!A$1:B$51,2,FALSE)</f>
        <v>9.3555772349311468</v>
      </c>
    </row>
    <row r="2129" spans="1:16" x14ac:dyDescent="0.2">
      <c r="A2129">
        <v>2126</v>
      </c>
      <c r="B2129" t="s">
        <v>4456</v>
      </c>
      <c r="C2129" t="s">
        <v>45</v>
      </c>
      <c r="D2129">
        <v>39171</v>
      </c>
      <c r="E2129">
        <v>6595.53</v>
      </c>
      <c r="F2129" s="21">
        <v>1</v>
      </c>
      <c r="G2129" s="21">
        <v>260</v>
      </c>
      <c r="H2129" s="21">
        <v>59.25</v>
      </c>
      <c r="I2129" s="21">
        <f>VLOOKUP($C2129,Inputs!$A$3:$G$53,2,FALSE)</f>
        <v>17.18</v>
      </c>
      <c r="J2129" s="21">
        <f>VLOOKUP($C2129,Inputs!$A$3:$G$53,3,FALSE)</f>
        <v>2.403</v>
      </c>
      <c r="K2129">
        <f>VLOOKUP($C2129,Inputs!$A$3:$G$53,4,FALSE)</f>
        <v>0.1024</v>
      </c>
      <c r="L2129">
        <f>IF(ISBLANK(H2129),VLOOKUP($C2129,Inputs!$A$3:$G$53,5,FALSE),H2129)</f>
        <v>59.25</v>
      </c>
      <c r="M2129">
        <f>VLOOKUP($C2129,Inputs!$A$3:$G$53,7,FALSE)</f>
        <v>0</v>
      </c>
      <c r="N2129">
        <f t="shared" si="33"/>
        <v>260</v>
      </c>
      <c r="O2129">
        <f>VLOOKUP($C2129,Inputs!$A$3:$G$53,5,FALSE)</f>
        <v>47.939494949494943</v>
      </c>
      <c r="P2129">
        <f>VLOOKUP(C2129,Depack!A$1:B$51,2,FALSE)</f>
        <v>9.3555772349311468</v>
      </c>
    </row>
    <row r="2130" spans="1:16" x14ac:dyDescent="0.2">
      <c r="A2130">
        <v>2127</v>
      </c>
      <c r="B2130" t="s">
        <v>4488</v>
      </c>
      <c r="C2130" t="s">
        <v>45</v>
      </c>
      <c r="D2130">
        <v>39173</v>
      </c>
      <c r="E2130">
        <v>28285.01</v>
      </c>
      <c r="F2130" s="21">
        <v>1</v>
      </c>
      <c r="G2130" s="21">
        <v>260</v>
      </c>
      <c r="H2130" s="21">
        <v>49.5</v>
      </c>
      <c r="I2130" s="21">
        <f>VLOOKUP($C2130,Inputs!$A$3:$G$53,2,FALSE)</f>
        <v>17.18</v>
      </c>
      <c r="J2130" s="21">
        <f>VLOOKUP($C2130,Inputs!$A$3:$G$53,3,FALSE)</f>
        <v>2.403</v>
      </c>
      <c r="K2130">
        <f>VLOOKUP($C2130,Inputs!$A$3:$G$53,4,FALSE)</f>
        <v>0.1024</v>
      </c>
      <c r="L2130">
        <f>IF(ISBLANK(H2130),VLOOKUP($C2130,Inputs!$A$3:$G$53,5,FALSE),H2130)</f>
        <v>49.5</v>
      </c>
      <c r="M2130">
        <f>VLOOKUP($C2130,Inputs!$A$3:$G$53,7,FALSE)</f>
        <v>0</v>
      </c>
      <c r="N2130">
        <f t="shared" si="33"/>
        <v>260</v>
      </c>
      <c r="O2130">
        <f>VLOOKUP($C2130,Inputs!$A$3:$G$53,5,FALSE)</f>
        <v>47.939494949494943</v>
      </c>
      <c r="P2130">
        <f>VLOOKUP(C2130,Depack!A$1:B$51,2,FALSE)</f>
        <v>9.3555772349311468</v>
      </c>
    </row>
    <row r="2131" spans="1:16" x14ac:dyDescent="0.2">
      <c r="A2131">
        <v>2128</v>
      </c>
      <c r="B2131" t="s">
        <v>4489</v>
      </c>
      <c r="C2131" t="s">
        <v>45</v>
      </c>
      <c r="D2131">
        <v>39175</v>
      </c>
      <c r="E2131">
        <v>4090.06</v>
      </c>
      <c r="F2131" s="21">
        <v>1</v>
      </c>
      <c r="G2131" s="21">
        <v>260</v>
      </c>
      <c r="H2131" s="21">
        <v>30.45</v>
      </c>
      <c r="I2131" s="21">
        <f>VLOOKUP($C2131,Inputs!$A$3:$G$53,2,FALSE)</f>
        <v>17.18</v>
      </c>
      <c r="J2131" s="21">
        <f>VLOOKUP($C2131,Inputs!$A$3:$G$53,3,FALSE)</f>
        <v>2.403</v>
      </c>
      <c r="K2131">
        <f>VLOOKUP($C2131,Inputs!$A$3:$G$53,4,FALSE)</f>
        <v>0.1024</v>
      </c>
      <c r="L2131">
        <f>IF(ISBLANK(H2131),VLOOKUP($C2131,Inputs!$A$3:$G$53,5,FALSE),H2131)</f>
        <v>30.45</v>
      </c>
      <c r="M2131">
        <f>VLOOKUP($C2131,Inputs!$A$3:$G$53,7,FALSE)</f>
        <v>0</v>
      </c>
      <c r="N2131">
        <f t="shared" si="33"/>
        <v>260</v>
      </c>
      <c r="O2131">
        <f>VLOOKUP($C2131,Inputs!$A$3:$G$53,5,FALSE)</f>
        <v>47.939494949494943</v>
      </c>
      <c r="P2131">
        <f>VLOOKUP(C2131,Depack!A$1:B$51,2,FALSE)</f>
        <v>9.3555772349311468</v>
      </c>
    </row>
    <row r="2132" spans="1:16" x14ac:dyDescent="0.2">
      <c r="A2132">
        <v>2129</v>
      </c>
      <c r="B2132" t="s">
        <v>3793</v>
      </c>
      <c r="C2132" t="s">
        <v>46</v>
      </c>
      <c r="D2132">
        <v>40001</v>
      </c>
      <c r="E2132">
        <v>3654.2</v>
      </c>
      <c r="F2132" s="21">
        <v>0</v>
      </c>
      <c r="I2132" s="21">
        <f>VLOOKUP($C2132,Inputs!$A$3:$G$53,2,FALSE)</f>
        <v>15.29</v>
      </c>
      <c r="J2132" s="21">
        <f>VLOOKUP($C2132,Inputs!$A$3:$G$53,3,FALSE)</f>
        <v>2.403</v>
      </c>
      <c r="K2132">
        <f>VLOOKUP($C2132,Inputs!$A$3:$G$53,4,FALSE)</f>
        <v>8.0399999999999999E-2</v>
      </c>
      <c r="L2132">
        <f>IF(ISBLANK(H2132),VLOOKUP($C2132,Inputs!$A$3:$G$53,5,FALSE),H2132)</f>
        <v>32.229285714285716</v>
      </c>
      <c r="M2132">
        <f>VLOOKUP($C2132,Inputs!$A$3:$G$53,7,FALSE)</f>
        <v>0</v>
      </c>
      <c r="N2132">
        <f t="shared" si="33"/>
        <v>220</v>
      </c>
      <c r="O2132">
        <f>VLOOKUP($C2132,Inputs!$A$3:$G$53,5,FALSE)</f>
        <v>32.229285714285716</v>
      </c>
      <c r="P2132">
        <f>VLOOKUP(C2132,Depack!A$1:B$51,2,FALSE)</f>
        <v>8.8558508771607105</v>
      </c>
    </row>
    <row r="2133" spans="1:16" x14ac:dyDescent="0.2">
      <c r="A2133">
        <v>2130</v>
      </c>
      <c r="B2133" t="s">
        <v>4490</v>
      </c>
      <c r="C2133" t="s">
        <v>46</v>
      </c>
      <c r="D2133">
        <v>40003</v>
      </c>
      <c r="E2133">
        <v>1033.386</v>
      </c>
      <c r="F2133" s="21">
        <v>0</v>
      </c>
      <c r="I2133" s="21">
        <f>VLOOKUP($C2133,Inputs!$A$3:$G$53,2,FALSE)</f>
        <v>15.29</v>
      </c>
      <c r="J2133" s="21">
        <f>VLOOKUP($C2133,Inputs!$A$3:$G$53,3,FALSE)</f>
        <v>2.403</v>
      </c>
      <c r="K2133">
        <f>VLOOKUP($C2133,Inputs!$A$3:$G$53,4,FALSE)</f>
        <v>8.0399999999999999E-2</v>
      </c>
      <c r="L2133">
        <f>IF(ISBLANK(H2133),VLOOKUP($C2133,Inputs!$A$3:$G$53,5,FALSE),H2133)</f>
        <v>32.229285714285716</v>
      </c>
      <c r="M2133">
        <f>VLOOKUP($C2133,Inputs!$A$3:$G$53,7,FALSE)</f>
        <v>0</v>
      </c>
      <c r="N2133">
        <f t="shared" si="33"/>
        <v>220</v>
      </c>
      <c r="O2133">
        <f>VLOOKUP($C2133,Inputs!$A$3:$G$53,5,FALSE)</f>
        <v>32.229285714285716</v>
      </c>
      <c r="P2133">
        <f>VLOOKUP(C2133,Depack!A$1:B$51,2,FALSE)</f>
        <v>8.8558508771607105</v>
      </c>
    </row>
    <row r="2134" spans="1:16" x14ac:dyDescent="0.2">
      <c r="A2134">
        <v>2131</v>
      </c>
      <c r="B2134" t="s">
        <v>4491</v>
      </c>
      <c r="C2134" t="s">
        <v>46</v>
      </c>
      <c r="D2134">
        <v>40005</v>
      </c>
      <c r="E2134">
        <v>2591.4899999999998</v>
      </c>
      <c r="F2134" s="21">
        <v>0</v>
      </c>
      <c r="I2134" s="21">
        <f>VLOOKUP($C2134,Inputs!$A$3:$G$53,2,FALSE)</f>
        <v>15.29</v>
      </c>
      <c r="J2134" s="21">
        <f>VLOOKUP($C2134,Inputs!$A$3:$G$53,3,FALSE)</f>
        <v>2.403</v>
      </c>
      <c r="K2134">
        <f>VLOOKUP($C2134,Inputs!$A$3:$G$53,4,FALSE)</f>
        <v>8.0399999999999999E-2</v>
      </c>
      <c r="L2134">
        <f>IF(ISBLANK(H2134),VLOOKUP($C2134,Inputs!$A$3:$G$53,5,FALSE),H2134)</f>
        <v>32.229285714285716</v>
      </c>
      <c r="M2134">
        <f>VLOOKUP($C2134,Inputs!$A$3:$G$53,7,FALSE)</f>
        <v>0</v>
      </c>
      <c r="N2134">
        <f t="shared" si="33"/>
        <v>220</v>
      </c>
      <c r="O2134">
        <f>VLOOKUP($C2134,Inputs!$A$3:$G$53,5,FALSE)</f>
        <v>32.229285714285716</v>
      </c>
      <c r="P2134">
        <f>VLOOKUP(C2134,Depack!A$1:B$51,2,FALSE)</f>
        <v>8.8558508771607105</v>
      </c>
    </row>
    <row r="2135" spans="1:16" x14ac:dyDescent="0.2">
      <c r="A2135">
        <v>2132</v>
      </c>
      <c r="B2135" t="s">
        <v>4492</v>
      </c>
      <c r="C2135" t="s">
        <v>46</v>
      </c>
      <c r="D2135">
        <v>40007</v>
      </c>
      <c r="E2135">
        <v>870.10599999999999</v>
      </c>
      <c r="F2135" s="21">
        <v>0</v>
      </c>
      <c r="I2135" s="21">
        <f>VLOOKUP($C2135,Inputs!$A$3:$G$53,2,FALSE)</f>
        <v>15.29</v>
      </c>
      <c r="J2135" s="21">
        <f>VLOOKUP($C2135,Inputs!$A$3:$G$53,3,FALSE)</f>
        <v>2.403</v>
      </c>
      <c r="K2135">
        <f>VLOOKUP($C2135,Inputs!$A$3:$G$53,4,FALSE)</f>
        <v>8.0399999999999999E-2</v>
      </c>
      <c r="L2135">
        <f>IF(ISBLANK(H2135),VLOOKUP($C2135,Inputs!$A$3:$G$53,5,FALSE),H2135)</f>
        <v>32.229285714285716</v>
      </c>
      <c r="M2135">
        <f>VLOOKUP($C2135,Inputs!$A$3:$G$53,7,FALSE)</f>
        <v>0</v>
      </c>
      <c r="N2135">
        <f t="shared" si="33"/>
        <v>220</v>
      </c>
      <c r="O2135">
        <f>VLOOKUP($C2135,Inputs!$A$3:$G$53,5,FALSE)</f>
        <v>32.229285714285716</v>
      </c>
      <c r="P2135">
        <f>VLOOKUP(C2135,Depack!A$1:B$51,2,FALSE)</f>
        <v>8.8558508771607105</v>
      </c>
    </row>
    <row r="2136" spans="1:16" x14ac:dyDescent="0.2">
      <c r="A2136">
        <v>2133</v>
      </c>
      <c r="B2136" t="s">
        <v>4493</v>
      </c>
      <c r="C2136" t="s">
        <v>46</v>
      </c>
      <c r="D2136">
        <v>40009</v>
      </c>
      <c r="E2136">
        <v>4728.9399999999996</v>
      </c>
      <c r="F2136" s="21">
        <v>2</v>
      </c>
      <c r="G2136" s="21">
        <v>312</v>
      </c>
      <c r="H2136" s="21">
        <v>34</v>
      </c>
      <c r="I2136" s="21">
        <f>VLOOKUP($C2136,Inputs!$A$3:$G$53,2,FALSE)</f>
        <v>15.29</v>
      </c>
      <c r="J2136" s="21">
        <f>VLOOKUP($C2136,Inputs!$A$3:$G$53,3,FALSE)</f>
        <v>2.403</v>
      </c>
      <c r="K2136">
        <f>VLOOKUP($C2136,Inputs!$A$3:$G$53,4,FALSE)</f>
        <v>8.0399999999999999E-2</v>
      </c>
      <c r="L2136">
        <f>IF(ISBLANK(H2136),VLOOKUP($C2136,Inputs!$A$3:$G$53,5,FALSE),H2136)</f>
        <v>34</v>
      </c>
      <c r="M2136">
        <f>VLOOKUP($C2136,Inputs!$A$3:$G$53,7,FALSE)</f>
        <v>0</v>
      </c>
      <c r="N2136">
        <f t="shared" si="33"/>
        <v>312</v>
      </c>
      <c r="O2136">
        <f>VLOOKUP($C2136,Inputs!$A$3:$G$53,5,FALSE)</f>
        <v>32.229285714285716</v>
      </c>
      <c r="P2136">
        <f>VLOOKUP(C2136,Depack!A$1:B$51,2,FALSE)</f>
        <v>8.8558508771607105</v>
      </c>
    </row>
    <row r="2137" spans="1:16" x14ac:dyDescent="0.2">
      <c r="A2137">
        <v>2134</v>
      </c>
      <c r="B2137" t="s">
        <v>3683</v>
      </c>
      <c r="C2137" t="s">
        <v>46</v>
      </c>
      <c r="D2137">
        <v>40011</v>
      </c>
      <c r="E2137">
        <v>1693.38</v>
      </c>
      <c r="F2137" s="21">
        <v>0</v>
      </c>
      <c r="I2137" s="21">
        <f>VLOOKUP($C2137,Inputs!$A$3:$G$53,2,FALSE)</f>
        <v>15.29</v>
      </c>
      <c r="J2137" s="21">
        <f>VLOOKUP($C2137,Inputs!$A$3:$G$53,3,FALSE)</f>
        <v>2.403</v>
      </c>
      <c r="K2137">
        <f>VLOOKUP($C2137,Inputs!$A$3:$G$53,4,FALSE)</f>
        <v>8.0399999999999999E-2</v>
      </c>
      <c r="L2137">
        <f>IF(ISBLANK(H2137),VLOOKUP($C2137,Inputs!$A$3:$G$53,5,FALSE),H2137)</f>
        <v>32.229285714285716</v>
      </c>
      <c r="M2137">
        <f>VLOOKUP($C2137,Inputs!$A$3:$G$53,7,FALSE)</f>
        <v>0</v>
      </c>
      <c r="N2137">
        <f t="shared" si="33"/>
        <v>220</v>
      </c>
      <c r="O2137">
        <f>VLOOKUP($C2137,Inputs!$A$3:$G$53,5,FALSE)</f>
        <v>32.229285714285716</v>
      </c>
      <c r="P2137">
        <f>VLOOKUP(C2137,Depack!A$1:B$51,2,FALSE)</f>
        <v>8.8558508771607105</v>
      </c>
    </row>
    <row r="2138" spans="1:16" x14ac:dyDescent="0.2">
      <c r="A2138">
        <v>2135</v>
      </c>
      <c r="B2138" t="s">
        <v>3581</v>
      </c>
      <c r="C2138" t="s">
        <v>46</v>
      </c>
      <c r="D2138">
        <v>40013</v>
      </c>
      <c r="E2138">
        <v>7834.83</v>
      </c>
      <c r="F2138" s="21">
        <v>0</v>
      </c>
      <c r="I2138" s="21">
        <f>VLOOKUP($C2138,Inputs!$A$3:$G$53,2,FALSE)</f>
        <v>15.29</v>
      </c>
      <c r="J2138" s="21">
        <f>VLOOKUP($C2138,Inputs!$A$3:$G$53,3,FALSE)</f>
        <v>2.403</v>
      </c>
      <c r="K2138">
        <f>VLOOKUP($C2138,Inputs!$A$3:$G$53,4,FALSE)</f>
        <v>8.0399999999999999E-2</v>
      </c>
      <c r="L2138">
        <f>IF(ISBLANK(H2138),VLOOKUP($C2138,Inputs!$A$3:$G$53,5,FALSE),H2138)</f>
        <v>32.229285714285716</v>
      </c>
      <c r="M2138">
        <f>VLOOKUP($C2138,Inputs!$A$3:$G$53,7,FALSE)</f>
        <v>0</v>
      </c>
      <c r="N2138">
        <f t="shared" si="33"/>
        <v>220</v>
      </c>
      <c r="O2138">
        <f>VLOOKUP($C2138,Inputs!$A$3:$G$53,5,FALSE)</f>
        <v>32.229285714285716</v>
      </c>
      <c r="P2138">
        <f>VLOOKUP(C2138,Depack!A$1:B$51,2,FALSE)</f>
        <v>8.8558508771607105</v>
      </c>
    </row>
    <row r="2139" spans="1:16" x14ac:dyDescent="0.2">
      <c r="A2139">
        <v>2136</v>
      </c>
      <c r="B2139" t="s">
        <v>3959</v>
      </c>
      <c r="C2139" t="s">
        <v>46</v>
      </c>
      <c r="D2139">
        <v>40015</v>
      </c>
      <c r="E2139">
        <v>4906.6000000000004</v>
      </c>
      <c r="F2139" s="21">
        <v>0</v>
      </c>
      <c r="I2139" s="21">
        <f>VLOOKUP($C2139,Inputs!$A$3:$G$53,2,FALSE)</f>
        <v>15.29</v>
      </c>
      <c r="J2139" s="21">
        <f>VLOOKUP($C2139,Inputs!$A$3:$G$53,3,FALSE)</f>
        <v>2.403</v>
      </c>
      <c r="K2139">
        <f>VLOOKUP($C2139,Inputs!$A$3:$G$53,4,FALSE)</f>
        <v>8.0399999999999999E-2</v>
      </c>
      <c r="L2139">
        <f>IF(ISBLANK(H2139),VLOOKUP($C2139,Inputs!$A$3:$G$53,5,FALSE),H2139)</f>
        <v>32.229285714285716</v>
      </c>
      <c r="M2139">
        <f>VLOOKUP($C2139,Inputs!$A$3:$G$53,7,FALSE)</f>
        <v>0</v>
      </c>
      <c r="N2139">
        <f t="shared" si="33"/>
        <v>220</v>
      </c>
      <c r="O2139">
        <f>VLOOKUP($C2139,Inputs!$A$3:$G$53,5,FALSE)</f>
        <v>32.229285714285716</v>
      </c>
      <c r="P2139">
        <f>VLOOKUP(C2139,Depack!A$1:B$51,2,FALSE)</f>
        <v>8.8558508771607105</v>
      </c>
    </row>
    <row r="2140" spans="1:16" x14ac:dyDescent="0.2">
      <c r="A2140">
        <v>2137</v>
      </c>
      <c r="B2140" t="s">
        <v>4494</v>
      </c>
      <c r="C2140" t="s">
        <v>46</v>
      </c>
      <c r="D2140">
        <v>40017</v>
      </c>
      <c r="E2140">
        <v>21577.34</v>
      </c>
      <c r="F2140" s="21">
        <v>2</v>
      </c>
      <c r="G2140" s="21">
        <v>208</v>
      </c>
      <c r="H2140" s="21">
        <v>35.75</v>
      </c>
      <c r="I2140" s="21">
        <f>VLOOKUP($C2140,Inputs!$A$3:$G$53,2,FALSE)</f>
        <v>15.29</v>
      </c>
      <c r="J2140" s="21">
        <f>VLOOKUP($C2140,Inputs!$A$3:$G$53,3,FALSE)</f>
        <v>2.403</v>
      </c>
      <c r="K2140">
        <f>VLOOKUP($C2140,Inputs!$A$3:$G$53,4,FALSE)</f>
        <v>8.0399999999999999E-2</v>
      </c>
      <c r="L2140">
        <f>IF(ISBLANK(H2140),VLOOKUP($C2140,Inputs!$A$3:$G$53,5,FALSE),H2140)</f>
        <v>35.75</v>
      </c>
      <c r="M2140">
        <f>VLOOKUP($C2140,Inputs!$A$3:$G$53,7,FALSE)</f>
        <v>0</v>
      </c>
      <c r="N2140">
        <f t="shared" si="33"/>
        <v>208</v>
      </c>
      <c r="O2140">
        <f>VLOOKUP($C2140,Inputs!$A$3:$G$53,5,FALSE)</f>
        <v>32.229285714285716</v>
      </c>
      <c r="P2140">
        <f>VLOOKUP(C2140,Depack!A$1:B$51,2,FALSE)</f>
        <v>8.8558508771607105</v>
      </c>
    </row>
    <row r="2141" spans="1:16" x14ac:dyDescent="0.2">
      <c r="A2141">
        <v>2138</v>
      </c>
      <c r="B2141" t="s">
        <v>3911</v>
      </c>
      <c r="C2141" t="s">
        <v>46</v>
      </c>
      <c r="D2141">
        <v>40019</v>
      </c>
      <c r="E2141">
        <v>9387.2099999999991</v>
      </c>
      <c r="F2141" s="21">
        <v>1</v>
      </c>
      <c r="G2141" s="21">
        <v>312</v>
      </c>
      <c r="H2141" s="21">
        <v>25.75</v>
      </c>
      <c r="I2141" s="21">
        <f>VLOOKUP($C2141,Inputs!$A$3:$G$53,2,FALSE)</f>
        <v>15.29</v>
      </c>
      <c r="J2141" s="21">
        <f>VLOOKUP($C2141,Inputs!$A$3:$G$53,3,FALSE)</f>
        <v>2.403</v>
      </c>
      <c r="K2141">
        <f>VLOOKUP($C2141,Inputs!$A$3:$G$53,4,FALSE)</f>
        <v>8.0399999999999999E-2</v>
      </c>
      <c r="L2141">
        <f>IF(ISBLANK(H2141),VLOOKUP($C2141,Inputs!$A$3:$G$53,5,FALSE),H2141)</f>
        <v>25.75</v>
      </c>
      <c r="M2141">
        <f>VLOOKUP($C2141,Inputs!$A$3:$G$53,7,FALSE)</f>
        <v>0</v>
      </c>
      <c r="N2141">
        <f t="shared" si="33"/>
        <v>312</v>
      </c>
      <c r="O2141">
        <f>VLOOKUP($C2141,Inputs!$A$3:$G$53,5,FALSE)</f>
        <v>32.229285714285716</v>
      </c>
      <c r="P2141">
        <f>VLOOKUP(C2141,Depack!A$1:B$51,2,FALSE)</f>
        <v>8.8558508771607105</v>
      </c>
    </row>
    <row r="2142" spans="1:16" x14ac:dyDescent="0.2">
      <c r="A2142">
        <v>2139</v>
      </c>
      <c r="B2142" t="s">
        <v>3301</v>
      </c>
      <c r="C2142" t="s">
        <v>46</v>
      </c>
      <c r="D2142">
        <v>40021</v>
      </c>
      <c r="E2142">
        <v>8732.7800000000007</v>
      </c>
      <c r="F2142" s="21">
        <v>1</v>
      </c>
      <c r="G2142" s="21">
        <v>312</v>
      </c>
      <c r="H2142" s="21">
        <v>25</v>
      </c>
      <c r="I2142" s="21">
        <f>VLOOKUP($C2142,Inputs!$A$3:$G$53,2,FALSE)</f>
        <v>15.29</v>
      </c>
      <c r="J2142" s="21">
        <f>VLOOKUP($C2142,Inputs!$A$3:$G$53,3,FALSE)</f>
        <v>2.403</v>
      </c>
      <c r="K2142">
        <f>VLOOKUP($C2142,Inputs!$A$3:$G$53,4,FALSE)</f>
        <v>8.0399999999999999E-2</v>
      </c>
      <c r="L2142">
        <f>IF(ISBLANK(H2142),VLOOKUP($C2142,Inputs!$A$3:$G$53,5,FALSE),H2142)</f>
        <v>25</v>
      </c>
      <c r="M2142">
        <f>VLOOKUP($C2142,Inputs!$A$3:$G$53,7,FALSE)</f>
        <v>0</v>
      </c>
      <c r="N2142">
        <f t="shared" si="33"/>
        <v>312</v>
      </c>
      <c r="O2142">
        <f>VLOOKUP($C2142,Inputs!$A$3:$G$53,5,FALSE)</f>
        <v>32.229285714285716</v>
      </c>
      <c r="P2142">
        <f>VLOOKUP(C2142,Depack!A$1:B$51,2,FALSE)</f>
        <v>8.8558508771607105</v>
      </c>
    </row>
    <row r="2143" spans="1:16" x14ac:dyDescent="0.2">
      <c r="A2143">
        <v>2140</v>
      </c>
      <c r="B2143" t="s">
        <v>3303</v>
      </c>
      <c r="C2143" t="s">
        <v>46</v>
      </c>
      <c r="D2143">
        <v>40023</v>
      </c>
      <c r="E2143">
        <v>2852.65</v>
      </c>
      <c r="F2143" s="21">
        <v>0</v>
      </c>
      <c r="I2143" s="21">
        <f>VLOOKUP($C2143,Inputs!$A$3:$G$53,2,FALSE)</f>
        <v>15.29</v>
      </c>
      <c r="J2143" s="21">
        <f>VLOOKUP($C2143,Inputs!$A$3:$G$53,3,FALSE)</f>
        <v>2.403</v>
      </c>
      <c r="K2143">
        <f>VLOOKUP($C2143,Inputs!$A$3:$G$53,4,FALSE)</f>
        <v>8.0399999999999999E-2</v>
      </c>
      <c r="L2143">
        <f>IF(ISBLANK(H2143),VLOOKUP($C2143,Inputs!$A$3:$G$53,5,FALSE),H2143)</f>
        <v>32.229285714285716</v>
      </c>
      <c r="M2143">
        <f>VLOOKUP($C2143,Inputs!$A$3:$G$53,7,FALSE)</f>
        <v>0</v>
      </c>
      <c r="N2143">
        <f t="shared" si="33"/>
        <v>220</v>
      </c>
      <c r="O2143">
        <f>VLOOKUP($C2143,Inputs!$A$3:$G$53,5,FALSE)</f>
        <v>32.229285714285716</v>
      </c>
      <c r="P2143">
        <f>VLOOKUP(C2143,Depack!A$1:B$51,2,FALSE)</f>
        <v>8.8558508771607105</v>
      </c>
    </row>
    <row r="2144" spans="1:16" x14ac:dyDescent="0.2">
      <c r="A2144">
        <v>2141</v>
      </c>
      <c r="B2144" t="s">
        <v>4495</v>
      </c>
      <c r="C2144" t="s">
        <v>46</v>
      </c>
      <c r="D2144">
        <v>40025</v>
      </c>
      <c r="E2144">
        <v>467.95</v>
      </c>
      <c r="F2144" s="21">
        <v>0</v>
      </c>
      <c r="I2144" s="21">
        <f>VLOOKUP($C2144,Inputs!$A$3:$G$53,2,FALSE)</f>
        <v>15.29</v>
      </c>
      <c r="J2144" s="21">
        <f>VLOOKUP($C2144,Inputs!$A$3:$G$53,3,FALSE)</f>
        <v>2.403</v>
      </c>
      <c r="K2144">
        <f>VLOOKUP($C2144,Inputs!$A$3:$G$53,4,FALSE)</f>
        <v>8.0399999999999999E-2</v>
      </c>
      <c r="L2144">
        <f>IF(ISBLANK(H2144),VLOOKUP($C2144,Inputs!$A$3:$G$53,5,FALSE),H2144)</f>
        <v>32.229285714285716</v>
      </c>
      <c r="M2144">
        <f>VLOOKUP($C2144,Inputs!$A$3:$G$53,7,FALSE)</f>
        <v>0</v>
      </c>
      <c r="N2144">
        <f t="shared" si="33"/>
        <v>220</v>
      </c>
      <c r="O2144">
        <f>VLOOKUP($C2144,Inputs!$A$3:$G$53,5,FALSE)</f>
        <v>32.229285714285716</v>
      </c>
      <c r="P2144">
        <f>VLOOKUP(C2144,Depack!A$1:B$51,2,FALSE)</f>
        <v>8.8558508771607105</v>
      </c>
    </row>
    <row r="2145" spans="1:16" x14ac:dyDescent="0.2">
      <c r="A2145">
        <v>2142</v>
      </c>
      <c r="B2145" t="s">
        <v>2181</v>
      </c>
      <c r="C2145" t="s">
        <v>46</v>
      </c>
      <c r="D2145">
        <v>40027</v>
      </c>
      <c r="E2145">
        <v>52873.65</v>
      </c>
      <c r="F2145" s="21">
        <v>1</v>
      </c>
      <c r="G2145" s="21">
        <v>312</v>
      </c>
      <c r="H2145" s="21">
        <v>0</v>
      </c>
      <c r="I2145" s="21">
        <f>VLOOKUP($C2145,Inputs!$A$3:$G$53,2,FALSE)</f>
        <v>15.29</v>
      </c>
      <c r="J2145" s="21">
        <f>VLOOKUP($C2145,Inputs!$A$3:$G$53,3,FALSE)</f>
        <v>2.403</v>
      </c>
      <c r="K2145">
        <f>VLOOKUP($C2145,Inputs!$A$3:$G$53,4,FALSE)</f>
        <v>8.0399999999999999E-2</v>
      </c>
      <c r="L2145">
        <f>IF(ISBLANK(H2145),VLOOKUP($C2145,Inputs!$A$3:$G$53,5,FALSE),H2145)</f>
        <v>0</v>
      </c>
      <c r="M2145">
        <f>VLOOKUP($C2145,Inputs!$A$3:$G$53,7,FALSE)</f>
        <v>0</v>
      </c>
      <c r="N2145">
        <f t="shared" si="33"/>
        <v>312</v>
      </c>
      <c r="O2145">
        <f>VLOOKUP($C2145,Inputs!$A$3:$G$53,5,FALSE)</f>
        <v>32.229285714285716</v>
      </c>
      <c r="P2145">
        <f>VLOOKUP(C2145,Depack!A$1:B$51,2,FALSE)</f>
        <v>8.8558508771607105</v>
      </c>
    </row>
    <row r="2146" spans="1:16" x14ac:dyDescent="0.2">
      <c r="A2146">
        <v>2143</v>
      </c>
      <c r="B2146" t="s">
        <v>4496</v>
      </c>
      <c r="C2146" t="s">
        <v>46</v>
      </c>
      <c r="D2146">
        <v>40029</v>
      </c>
      <c r="E2146">
        <v>993.34799999999996</v>
      </c>
      <c r="F2146" s="21">
        <v>0</v>
      </c>
      <c r="I2146" s="21">
        <f>VLOOKUP($C2146,Inputs!$A$3:$G$53,2,FALSE)</f>
        <v>15.29</v>
      </c>
      <c r="J2146" s="21">
        <f>VLOOKUP($C2146,Inputs!$A$3:$G$53,3,FALSE)</f>
        <v>2.403</v>
      </c>
      <c r="K2146">
        <f>VLOOKUP($C2146,Inputs!$A$3:$G$53,4,FALSE)</f>
        <v>8.0399999999999999E-2</v>
      </c>
      <c r="L2146">
        <f>IF(ISBLANK(H2146),VLOOKUP($C2146,Inputs!$A$3:$G$53,5,FALSE),H2146)</f>
        <v>32.229285714285716</v>
      </c>
      <c r="M2146">
        <f>VLOOKUP($C2146,Inputs!$A$3:$G$53,7,FALSE)</f>
        <v>0</v>
      </c>
      <c r="N2146">
        <f t="shared" si="33"/>
        <v>220</v>
      </c>
      <c r="O2146">
        <f>VLOOKUP($C2146,Inputs!$A$3:$G$53,5,FALSE)</f>
        <v>32.229285714285716</v>
      </c>
      <c r="P2146">
        <f>VLOOKUP(C2146,Depack!A$1:B$51,2,FALSE)</f>
        <v>8.8558508771607105</v>
      </c>
    </row>
    <row r="2147" spans="1:16" x14ac:dyDescent="0.2">
      <c r="A2147">
        <v>2144</v>
      </c>
      <c r="B2147" t="s">
        <v>3843</v>
      </c>
      <c r="C2147" t="s">
        <v>46</v>
      </c>
      <c r="D2147">
        <v>40031</v>
      </c>
      <c r="E2147">
        <v>24283.96</v>
      </c>
      <c r="F2147" s="21">
        <v>3</v>
      </c>
      <c r="G2147" s="21">
        <v>281</v>
      </c>
      <c r="H2147" s="21">
        <v>26.25</v>
      </c>
      <c r="I2147" s="21">
        <f>VLOOKUP($C2147,Inputs!$A$3:$G$53,2,FALSE)</f>
        <v>15.29</v>
      </c>
      <c r="J2147" s="21">
        <f>VLOOKUP($C2147,Inputs!$A$3:$G$53,3,FALSE)</f>
        <v>2.403</v>
      </c>
      <c r="K2147">
        <f>VLOOKUP($C2147,Inputs!$A$3:$G$53,4,FALSE)</f>
        <v>8.0399999999999999E-2</v>
      </c>
      <c r="L2147">
        <f>IF(ISBLANK(H2147),VLOOKUP($C2147,Inputs!$A$3:$G$53,5,FALSE),H2147)</f>
        <v>26.25</v>
      </c>
      <c r="M2147">
        <f>VLOOKUP($C2147,Inputs!$A$3:$G$53,7,FALSE)</f>
        <v>0</v>
      </c>
      <c r="N2147">
        <f t="shared" si="33"/>
        <v>281</v>
      </c>
      <c r="O2147">
        <f>VLOOKUP($C2147,Inputs!$A$3:$G$53,5,FALSE)</f>
        <v>32.229285714285716</v>
      </c>
      <c r="P2147">
        <f>VLOOKUP(C2147,Depack!A$1:B$51,2,FALSE)</f>
        <v>8.8558508771607105</v>
      </c>
    </row>
    <row r="2148" spans="1:16" x14ac:dyDescent="0.2">
      <c r="A2148">
        <v>2145</v>
      </c>
      <c r="B2148" t="s">
        <v>4497</v>
      </c>
      <c r="C2148" t="s">
        <v>46</v>
      </c>
      <c r="D2148">
        <v>40033</v>
      </c>
      <c r="E2148">
        <v>980.3</v>
      </c>
      <c r="F2148" s="21">
        <v>0</v>
      </c>
      <c r="I2148" s="21">
        <f>VLOOKUP($C2148,Inputs!$A$3:$G$53,2,FALSE)</f>
        <v>15.29</v>
      </c>
      <c r="J2148" s="21">
        <f>VLOOKUP($C2148,Inputs!$A$3:$G$53,3,FALSE)</f>
        <v>2.403</v>
      </c>
      <c r="K2148">
        <f>VLOOKUP($C2148,Inputs!$A$3:$G$53,4,FALSE)</f>
        <v>8.0399999999999999E-2</v>
      </c>
      <c r="L2148">
        <f>IF(ISBLANK(H2148),VLOOKUP($C2148,Inputs!$A$3:$G$53,5,FALSE),H2148)</f>
        <v>32.229285714285716</v>
      </c>
      <c r="M2148">
        <f>VLOOKUP($C2148,Inputs!$A$3:$G$53,7,FALSE)</f>
        <v>0</v>
      </c>
      <c r="N2148">
        <f t="shared" si="33"/>
        <v>220</v>
      </c>
      <c r="O2148">
        <f>VLOOKUP($C2148,Inputs!$A$3:$G$53,5,FALSE)</f>
        <v>32.229285714285716</v>
      </c>
      <c r="P2148">
        <f>VLOOKUP(C2148,Depack!A$1:B$51,2,FALSE)</f>
        <v>8.8558508771607105</v>
      </c>
    </row>
    <row r="2149" spans="1:16" x14ac:dyDescent="0.2">
      <c r="A2149">
        <v>2146</v>
      </c>
      <c r="B2149" t="s">
        <v>4498</v>
      </c>
      <c r="C2149" t="s">
        <v>46</v>
      </c>
      <c r="D2149">
        <v>40035</v>
      </c>
      <c r="E2149">
        <v>2798.11</v>
      </c>
      <c r="F2149" s="21">
        <v>1</v>
      </c>
      <c r="G2149" s="21">
        <v>312</v>
      </c>
      <c r="H2149" s="21">
        <v>28.5</v>
      </c>
      <c r="I2149" s="21">
        <f>VLOOKUP($C2149,Inputs!$A$3:$G$53,2,FALSE)</f>
        <v>15.29</v>
      </c>
      <c r="J2149" s="21">
        <f>VLOOKUP($C2149,Inputs!$A$3:$G$53,3,FALSE)</f>
        <v>2.403</v>
      </c>
      <c r="K2149">
        <f>VLOOKUP($C2149,Inputs!$A$3:$G$53,4,FALSE)</f>
        <v>8.0399999999999999E-2</v>
      </c>
      <c r="L2149">
        <f>IF(ISBLANK(H2149),VLOOKUP($C2149,Inputs!$A$3:$G$53,5,FALSE),H2149)</f>
        <v>28.5</v>
      </c>
      <c r="M2149">
        <f>VLOOKUP($C2149,Inputs!$A$3:$G$53,7,FALSE)</f>
        <v>0</v>
      </c>
      <c r="N2149">
        <f t="shared" si="33"/>
        <v>312</v>
      </c>
      <c r="O2149">
        <f>VLOOKUP($C2149,Inputs!$A$3:$G$53,5,FALSE)</f>
        <v>32.229285714285716</v>
      </c>
      <c r="P2149">
        <f>VLOOKUP(C2149,Depack!A$1:B$51,2,FALSE)</f>
        <v>8.8558508771607105</v>
      </c>
    </row>
    <row r="2150" spans="1:16" x14ac:dyDescent="0.2">
      <c r="A2150">
        <v>2147</v>
      </c>
      <c r="B2150" t="s">
        <v>4499</v>
      </c>
      <c r="C2150" t="s">
        <v>46</v>
      </c>
      <c r="D2150">
        <v>40037</v>
      </c>
      <c r="E2150">
        <v>11753.42</v>
      </c>
      <c r="F2150" s="21">
        <v>1</v>
      </c>
      <c r="G2150" s="21">
        <v>312</v>
      </c>
      <c r="H2150" s="21">
        <v>30</v>
      </c>
      <c r="I2150" s="21">
        <f>VLOOKUP($C2150,Inputs!$A$3:$G$53,2,FALSE)</f>
        <v>15.29</v>
      </c>
      <c r="J2150" s="21">
        <f>VLOOKUP($C2150,Inputs!$A$3:$G$53,3,FALSE)</f>
        <v>2.403</v>
      </c>
      <c r="K2150">
        <f>VLOOKUP($C2150,Inputs!$A$3:$G$53,4,FALSE)</f>
        <v>8.0399999999999999E-2</v>
      </c>
      <c r="L2150">
        <f>IF(ISBLANK(H2150),VLOOKUP($C2150,Inputs!$A$3:$G$53,5,FALSE),H2150)</f>
        <v>30</v>
      </c>
      <c r="M2150">
        <f>VLOOKUP($C2150,Inputs!$A$3:$G$53,7,FALSE)</f>
        <v>0</v>
      </c>
      <c r="N2150">
        <f t="shared" si="33"/>
        <v>312</v>
      </c>
      <c r="O2150">
        <f>VLOOKUP($C2150,Inputs!$A$3:$G$53,5,FALSE)</f>
        <v>32.229285714285716</v>
      </c>
      <c r="P2150">
        <f>VLOOKUP(C2150,Depack!A$1:B$51,2,FALSE)</f>
        <v>8.8558508771607105</v>
      </c>
    </row>
    <row r="2151" spans="1:16" x14ac:dyDescent="0.2">
      <c r="A2151">
        <v>2148</v>
      </c>
      <c r="B2151" t="s">
        <v>3478</v>
      </c>
      <c r="C2151" t="s">
        <v>46</v>
      </c>
      <c r="D2151">
        <v>40039</v>
      </c>
      <c r="E2151">
        <v>6072.71</v>
      </c>
      <c r="F2151" s="21">
        <v>2</v>
      </c>
      <c r="G2151" s="21">
        <v>286</v>
      </c>
      <c r="H2151" s="21">
        <v>64</v>
      </c>
      <c r="I2151" s="21">
        <f>VLOOKUP($C2151,Inputs!$A$3:$G$53,2,FALSE)</f>
        <v>15.29</v>
      </c>
      <c r="J2151" s="21">
        <f>VLOOKUP($C2151,Inputs!$A$3:$G$53,3,FALSE)</f>
        <v>2.403</v>
      </c>
      <c r="K2151">
        <f>VLOOKUP($C2151,Inputs!$A$3:$G$53,4,FALSE)</f>
        <v>8.0399999999999999E-2</v>
      </c>
      <c r="L2151">
        <f>IF(ISBLANK(H2151),VLOOKUP($C2151,Inputs!$A$3:$G$53,5,FALSE),H2151)</f>
        <v>64</v>
      </c>
      <c r="M2151">
        <f>VLOOKUP($C2151,Inputs!$A$3:$G$53,7,FALSE)</f>
        <v>0</v>
      </c>
      <c r="N2151">
        <f t="shared" si="33"/>
        <v>286</v>
      </c>
      <c r="O2151">
        <f>VLOOKUP($C2151,Inputs!$A$3:$G$53,5,FALSE)</f>
        <v>32.229285714285716</v>
      </c>
      <c r="P2151">
        <f>VLOOKUP(C2151,Depack!A$1:B$51,2,FALSE)</f>
        <v>8.8558508771607105</v>
      </c>
    </row>
    <row r="2152" spans="1:16" x14ac:dyDescent="0.2">
      <c r="A2152">
        <v>2149</v>
      </c>
      <c r="B2152" t="s">
        <v>17</v>
      </c>
      <c r="C2152" t="s">
        <v>46</v>
      </c>
      <c r="D2152">
        <v>40041</v>
      </c>
      <c r="E2152">
        <v>6868.75</v>
      </c>
      <c r="F2152" s="21">
        <v>0</v>
      </c>
      <c r="I2152" s="21">
        <f>VLOOKUP($C2152,Inputs!$A$3:$G$53,2,FALSE)</f>
        <v>15.29</v>
      </c>
      <c r="J2152" s="21">
        <f>VLOOKUP($C2152,Inputs!$A$3:$G$53,3,FALSE)</f>
        <v>2.403</v>
      </c>
      <c r="K2152">
        <f>VLOOKUP($C2152,Inputs!$A$3:$G$53,4,FALSE)</f>
        <v>8.0399999999999999E-2</v>
      </c>
      <c r="L2152">
        <f>IF(ISBLANK(H2152),VLOOKUP($C2152,Inputs!$A$3:$G$53,5,FALSE),H2152)</f>
        <v>32.229285714285716</v>
      </c>
      <c r="M2152">
        <f>VLOOKUP($C2152,Inputs!$A$3:$G$53,7,FALSE)</f>
        <v>0</v>
      </c>
      <c r="N2152">
        <f t="shared" si="33"/>
        <v>220</v>
      </c>
      <c r="O2152">
        <f>VLOOKUP($C2152,Inputs!$A$3:$G$53,5,FALSE)</f>
        <v>32.229285714285716</v>
      </c>
      <c r="P2152">
        <f>VLOOKUP(C2152,Depack!A$1:B$51,2,FALSE)</f>
        <v>8.8558508771607105</v>
      </c>
    </row>
    <row r="2153" spans="1:16" x14ac:dyDescent="0.2">
      <c r="A2153">
        <v>2150</v>
      </c>
      <c r="B2153" t="s">
        <v>4500</v>
      </c>
      <c r="C2153" t="s">
        <v>46</v>
      </c>
      <c r="D2153">
        <v>40043</v>
      </c>
      <c r="E2153">
        <v>799.87800000000004</v>
      </c>
      <c r="F2153" s="21">
        <v>0</v>
      </c>
      <c r="I2153" s="21">
        <f>VLOOKUP($C2153,Inputs!$A$3:$G$53,2,FALSE)</f>
        <v>15.29</v>
      </c>
      <c r="J2153" s="21">
        <f>VLOOKUP($C2153,Inputs!$A$3:$G$53,3,FALSE)</f>
        <v>2.403</v>
      </c>
      <c r="K2153">
        <f>VLOOKUP($C2153,Inputs!$A$3:$G$53,4,FALSE)</f>
        <v>8.0399999999999999E-2</v>
      </c>
      <c r="L2153">
        <f>IF(ISBLANK(H2153),VLOOKUP($C2153,Inputs!$A$3:$G$53,5,FALSE),H2153)</f>
        <v>32.229285714285716</v>
      </c>
      <c r="M2153">
        <f>VLOOKUP($C2153,Inputs!$A$3:$G$53,7,FALSE)</f>
        <v>0</v>
      </c>
      <c r="N2153">
        <f t="shared" si="33"/>
        <v>220</v>
      </c>
      <c r="O2153">
        <f>VLOOKUP($C2153,Inputs!$A$3:$G$53,5,FALSE)</f>
        <v>32.229285714285716</v>
      </c>
      <c r="P2153">
        <f>VLOOKUP(C2153,Depack!A$1:B$51,2,FALSE)</f>
        <v>8.8558508771607105</v>
      </c>
    </row>
    <row r="2154" spans="1:16" x14ac:dyDescent="0.2">
      <c r="A2154">
        <v>2151</v>
      </c>
      <c r="B2154" t="s">
        <v>3847</v>
      </c>
      <c r="C2154" t="s">
        <v>46</v>
      </c>
      <c r="D2154">
        <v>40045</v>
      </c>
      <c r="E2154">
        <v>786.44399999999996</v>
      </c>
      <c r="F2154" s="21">
        <v>0</v>
      </c>
      <c r="I2154" s="21">
        <f>VLOOKUP($C2154,Inputs!$A$3:$G$53,2,FALSE)</f>
        <v>15.29</v>
      </c>
      <c r="J2154" s="21">
        <f>VLOOKUP($C2154,Inputs!$A$3:$G$53,3,FALSE)</f>
        <v>2.403</v>
      </c>
      <c r="K2154">
        <f>VLOOKUP($C2154,Inputs!$A$3:$G$53,4,FALSE)</f>
        <v>8.0399999999999999E-2</v>
      </c>
      <c r="L2154">
        <f>IF(ISBLANK(H2154),VLOOKUP($C2154,Inputs!$A$3:$G$53,5,FALSE),H2154)</f>
        <v>32.229285714285716</v>
      </c>
      <c r="M2154">
        <f>VLOOKUP($C2154,Inputs!$A$3:$G$53,7,FALSE)</f>
        <v>0</v>
      </c>
      <c r="N2154">
        <f t="shared" si="33"/>
        <v>220</v>
      </c>
      <c r="O2154">
        <f>VLOOKUP($C2154,Inputs!$A$3:$G$53,5,FALSE)</f>
        <v>32.229285714285716</v>
      </c>
      <c r="P2154">
        <f>VLOOKUP(C2154,Depack!A$1:B$51,2,FALSE)</f>
        <v>8.8558508771607105</v>
      </c>
    </row>
    <row r="2155" spans="1:16" x14ac:dyDescent="0.2">
      <c r="A2155">
        <v>2152</v>
      </c>
      <c r="B2155" t="s">
        <v>3486</v>
      </c>
      <c r="C2155" t="s">
        <v>46</v>
      </c>
      <c r="D2155">
        <v>40047</v>
      </c>
      <c r="E2155">
        <v>12635.53</v>
      </c>
      <c r="F2155" s="21">
        <v>1</v>
      </c>
      <c r="G2155" s="21">
        <v>312</v>
      </c>
      <c r="H2155" s="21">
        <v>21.45</v>
      </c>
      <c r="I2155" s="21">
        <f>VLOOKUP($C2155,Inputs!$A$3:$G$53,2,FALSE)</f>
        <v>15.29</v>
      </c>
      <c r="J2155" s="21">
        <f>VLOOKUP($C2155,Inputs!$A$3:$G$53,3,FALSE)</f>
        <v>2.403</v>
      </c>
      <c r="K2155">
        <f>VLOOKUP($C2155,Inputs!$A$3:$G$53,4,FALSE)</f>
        <v>8.0399999999999999E-2</v>
      </c>
      <c r="L2155">
        <f>IF(ISBLANK(H2155),VLOOKUP($C2155,Inputs!$A$3:$G$53,5,FALSE),H2155)</f>
        <v>21.45</v>
      </c>
      <c r="M2155">
        <f>VLOOKUP($C2155,Inputs!$A$3:$G$53,7,FALSE)</f>
        <v>0</v>
      </c>
      <c r="N2155">
        <f t="shared" si="33"/>
        <v>312</v>
      </c>
      <c r="O2155">
        <f>VLOOKUP($C2155,Inputs!$A$3:$G$53,5,FALSE)</f>
        <v>32.229285714285716</v>
      </c>
      <c r="P2155">
        <f>VLOOKUP(C2155,Depack!A$1:B$51,2,FALSE)</f>
        <v>8.8558508771607105</v>
      </c>
    </row>
    <row r="2156" spans="1:16" x14ac:dyDescent="0.2">
      <c r="A2156">
        <v>2153</v>
      </c>
      <c r="B2156" t="s">
        <v>4501</v>
      </c>
      <c r="C2156" t="s">
        <v>46</v>
      </c>
      <c r="D2156">
        <v>40049</v>
      </c>
      <c r="E2156">
        <v>4844.37</v>
      </c>
      <c r="F2156" s="21">
        <v>1</v>
      </c>
      <c r="G2156" s="21">
        <v>260</v>
      </c>
      <c r="H2156" s="21">
        <v>27.75</v>
      </c>
      <c r="I2156" s="21">
        <f>VLOOKUP($C2156,Inputs!$A$3:$G$53,2,FALSE)</f>
        <v>15.29</v>
      </c>
      <c r="J2156" s="21">
        <f>VLOOKUP($C2156,Inputs!$A$3:$G$53,3,FALSE)</f>
        <v>2.403</v>
      </c>
      <c r="K2156">
        <f>VLOOKUP($C2156,Inputs!$A$3:$G$53,4,FALSE)</f>
        <v>8.0399999999999999E-2</v>
      </c>
      <c r="L2156">
        <f>IF(ISBLANK(H2156),VLOOKUP($C2156,Inputs!$A$3:$G$53,5,FALSE),H2156)</f>
        <v>27.75</v>
      </c>
      <c r="M2156">
        <f>VLOOKUP($C2156,Inputs!$A$3:$G$53,7,FALSE)</f>
        <v>0</v>
      </c>
      <c r="N2156">
        <f t="shared" si="33"/>
        <v>260</v>
      </c>
      <c r="O2156">
        <f>VLOOKUP($C2156,Inputs!$A$3:$G$53,5,FALSE)</f>
        <v>32.229285714285716</v>
      </c>
      <c r="P2156">
        <f>VLOOKUP(C2156,Depack!A$1:B$51,2,FALSE)</f>
        <v>8.8558508771607105</v>
      </c>
    </row>
    <row r="2157" spans="1:16" x14ac:dyDescent="0.2">
      <c r="A2157">
        <v>2154</v>
      </c>
      <c r="B2157" t="s">
        <v>3614</v>
      </c>
      <c r="C2157" t="s">
        <v>46</v>
      </c>
      <c r="D2157">
        <v>40051</v>
      </c>
      <c r="E2157">
        <v>9067.44</v>
      </c>
      <c r="F2157" s="21">
        <v>2</v>
      </c>
      <c r="G2157" s="21">
        <v>286</v>
      </c>
      <c r="H2157" s="21">
        <v>29.25</v>
      </c>
      <c r="I2157" s="21">
        <f>VLOOKUP($C2157,Inputs!$A$3:$G$53,2,FALSE)</f>
        <v>15.29</v>
      </c>
      <c r="J2157" s="21">
        <f>VLOOKUP($C2157,Inputs!$A$3:$G$53,3,FALSE)</f>
        <v>2.403</v>
      </c>
      <c r="K2157">
        <f>VLOOKUP($C2157,Inputs!$A$3:$G$53,4,FALSE)</f>
        <v>8.0399999999999999E-2</v>
      </c>
      <c r="L2157">
        <f>IF(ISBLANK(H2157),VLOOKUP($C2157,Inputs!$A$3:$G$53,5,FALSE),H2157)</f>
        <v>29.25</v>
      </c>
      <c r="M2157">
        <f>VLOOKUP($C2157,Inputs!$A$3:$G$53,7,FALSE)</f>
        <v>0</v>
      </c>
      <c r="N2157">
        <f t="shared" si="33"/>
        <v>286</v>
      </c>
      <c r="O2157">
        <f>VLOOKUP($C2157,Inputs!$A$3:$G$53,5,FALSE)</f>
        <v>32.229285714285716</v>
      </c>
      <c r="P2157">
        <f>VLOOKUP(C2157,Depack!A$1:B$51,2,FALSE)</f>
        <v>8.8558508771607105</v>
      </c>
    </row>
    <row r="2158" spans="1:16" x14ac:dyDescent="0.2">
      <c r="A2158">
        <v>2155</v>
      </c>
      <c r="B2158" t="s">
        <v>3217</v>
      </c>
      <c r="C2158" t="s">
        <v>46</v>
      </c>
      <c r="D2158">
        <v>40053</v>
      </c>
      <c r="E2158">
        <v>707.13599999999997</v>
      </c>
      <c r="F2158" s="21">
        <v>0</v>
      </c>
      <c r="I2158" s="21">
        <f>VLOOKUP($C2158,Inputs!$A$3:$G$53,2,FALSE)</f>
        <v>15.29</v>
      </c>
      <c r="J2158" s="21">
        <f>VLOOKUP($C2158,Inputs!$A$3:$G$53,3,FALSE)</f>
        <v>2.403</v>
      </c>
      <c r="K2158">
        <f>VLOOKUP($C2158,Inputs!$A$3:$G$53,4,FALSE)</f>
        <v>8.0399999999999999E-2</v>
      </c>
      <c r="L2158">
        <f>IF(ISBLANK(H2158),VLOOKUP($C2158,Inputs!$A$3:$G$53,5,FALSE),H2158)</f>
        <v>32.229285714285716</v>
      </c>
      <c r="M2158">
        <f>VLOOKUP($C2158,Inputs!$A$3:$G$53,7,FALSE)</f>
        <v>0</v>
      </c>
      <c r="N2158">
        <f t="shared" si="33"/>
        <v>220</v>
      </c>
      <c r="O2158">
        <f>VLOOKUP($C2158,Inputs!$A$3:$G$53,5,FALSE)</f>
        <v>32.229285714285716</v>
      </c>
      <c r="P2158">
        <f>VLOOKUP(C2158,Depack!A$1:B$51,2,FALSE)</f>
        <v>8.8558508771607105</v>
      </c>
    </row>
    <row r="2159" spans="1:16" x14ac:dyDescent="0.2">
      <c r="A2159">
        <v>2156</v>
      </c>
      <c r="B2159" t="s">
        <v>4502</v>
      </c>
      <c r="C2159" t="s">
        <v>46</v>
      </c>
      <c r="D2159">
        <v>40055</v>
      </c>
      <c r="E2159">
        <v>1164.7719999999999</v>
      </c>
      <c r="F2159" s="21">
        <v>0</v>
      </c>
      <c r="I2159" s="21">
        <f>VLOOKUP($C2159,Inputs!$A$3:$G$53,2,FALSE)</f>
        <v>15.29</v>
      </c>
      <c r="J2159" s="21">
        <f>VLOOKUP($C2159,Inputs!$A$3:$G$53,3,FALSE)</f>
        <v>2.403</v>
      </c>
      <c r="K2159">
        <f>VLOOKUP($C2159,Inputs!$A$3:$G$53,4,FALSE)</f>
        <v>8.0399999999999999E-2</v>
      </c>
      <c r="L2159">
        <f>IF(ISBLANK(H2159),VLOOKUP($C2159,Inputs!$A$3:$G$53,5,FALSE),H2159)</f>
        <v>32.229285714285716</v>
      </c>
      <c r="M2159">
        <f>VLOOKUP($C2159,Inputs!$A$3:$G$53,7,FALSE)</f>
        <v>0</v>
      </c>
      <c r="N2159">
        <f t="shared" si="33"/>
        <v>220</v>
      </c>
      <c r="O2159">
        <f>VLOOKUP($C2159,Inputs!$A$3:$G$53,5,FALSE)</f>
        <v>32.229285714285716</v>
      </c>
      <c r="P2159">
        <f>VLOOKUP(C2159,Depack!A$1:B$51,2,FALSE)</f>
        <v>8.8558508771607105</v>
      </c>
    </row>
    <row r="2160" spans="1:16" x14ac:dyDescent="0.2">
      <c r="A2160">
        <v>2157</v>
      </c>
      <c r="B2160" t="s">
        <v>4503</v>
      </c>
      <c r="C2160" t="s">
        <v>46</v>
      </c>
      <c r="D2160">
        <v>40057</v>
      </c>
      <c r="E2160">
        <v>482.75599999999997</v>
      </c>
      <c r="F2160" s="21">
        <v>0</v>
      </c>
      <c r="I2160" s="21">
        <f>VLOOKUP($C2160,Inputs!$A$3:$G$53,2,FALSE)</f>
        <v>15.29</v>
      </c>
      <c r="J2160" s="21">
        <f>VLOOKUP($C2160,Inputs!$A$3:$G$53,3,FALSE)</f>
        <v>2.403</v>
      </c>
      <c r="K2160">
        <f>VLOOKUP($C2160,Inputs!$A$3:$G$53,4,FALSE)</f>
        <v>8.0399999999999999E-2</v>
      </c>
      <c r="L2160">
        <f>IF(ISBLANK(H2160),VLOOKUP($C2160,Inputs!$A$3:$G$53,5,FALSE),H2160)</f>
        <v>32.229285714285716</v>
      </c>
      <c r="M2160">
        <f>VLOOKUP($C2160,Inputs!$A$3:$G$53,7,FALSE)</f>
        <v>0</v>
      </c>
      <c r="N2160">
        <f t="shared" si="33"/>
        <v>220</v>
      </c>
      <c r="O2160">
        <f>VLOOKUP($C2160,Inputs!$A$3:$G$53,5,FALSE)</f>
        <v>32.229285714285716</v>
      </c>
      <c r="P2160">
        <f>VLOOKUP(C2160,Depack!A$1:B$51,2,FALSE)</f>
        <v>8.8558508771607105</v>
      </c>
    </row>
    <row r="2161" spans="1:16" x14ac:dyDescent="0.2">
      <c r="A2161">
        <v>2158</v>
      </c>
      <c r="B2161" t="s">
        <v>3855</v>
      </c>
      <c r="C2161" t="s">
        <v>46</v>
      </c>
      <c r="D2161">
        <v>40059</v>
      </c>
      <c r="E2161">
        <v>633.596</v>
      </c>
      <c r="F2161" s="21">
        <v>0</v>
      </c>
      <c r="I2161" s="21">
        <f>VLOOKUP($C2161,Inputs!$A$3:$G$53,2,FALSE)</f>
        <v>15.29</v>
      </c>
      <c r="J2161" s="21">
        <f>VLOOKUP($C2161,Inputs!$A$3:$G$53,3,FALSE)</f>
        <v>2.403</v>
      </c>
      <c r="K2161">
        <f>VLOOKUP($C2161,Inputs!$A$3:$G$53,4,FALSE)</f>
        <v>8.0399999999999999E-2</v>
      </c>
      <c r="L2161">
        <f>IF(ISBLANK(H2161),VLOOKUP($C2161,Inputs!$A$3:$G$53,5,FALSE),H2161)</f>
        <v>32.229285714285716</v>
      </c>
      <c r="M2161">
        <f>VLOOKUP($C2161,Inputs!$A$3:$G$53,7,FALSE)</f>
        <v>0</v>
      </c>
      <c r="N2161">
        <f t="shared" si="33"/>
        <v>220</v>
      </c>
      <c r="O2161">
        <f>VLOOKUP($C2161,Inputs!$A$3:$G$53,5,FALSE)</f>
        <v>32.229285714285716</v>
      </c>
      <c r="P2161">
        <f>VLOOKUP(C2161,Depack!A$1:B$51,2,FALSE)</f>
        <v>8.8558508771607105</v>
      </c>
    </row>
    <row r="2162" spans="1:16" x14ac:dyDescent="0.2">
      <c r="A2162">
        <v>2159</v>
      </c>
      <c r="B2162" t="s">
        <v>3857</v>
      </c>
      <c r="C2162" t="s">
        <v>46</v>
      </c>
      <c r="D2162">
        <v>40061</v>
      </c>
      <c r="E2162">
        <v>2066.67</v>
      </c>
      <c r="F2162" s="21">
        <v>0</v>
      </c>
      <c r="I2162" s="21">
        <f>VLOOKUP($C2162,Inputs!$A$3:$G$53,2,FALSE)</f>
        <v>15.29</v>
      </c>
      <c r="J2162" s="21">
        <f>VLOOKUP($C2162,Inputs!$A$3:$G$53,3,FALSE)</f>
        <v>2.403</v>
      </c>
      <c r="K2162">
        <f>VLOOKUP($C2162,Inputs!$A$3:$G$53,4,FALSE)</f>
        <v>8.0399999999999999E-2</v>
      </c>
      <c r="L2162">
        <f>IF(ISBLANK(H2162),VLOOKUP($C2162,Inputs!$A$3:$G$53,5,FALSE),H2162)</f>
        <v>32.229285714285716</v>
      </c>
      <c r="M2162">
        <f>VLOOKUP($C2162,Inputs!$A$3:$G$53,7,FALSE)</f>
        <v>0</v>
      </c>
      <c r="N2162">
        <f t="shared" si="33"/>
        <v>220</v>
      </c>
      <c r="O2162">
        <f>VLOOKUP($C2162,Inputs!$A$3:$G$53,5,FALSE)</f>
        <v>32.229285714285716</v>
      </c>
      <c r="P2162">
        <f>VLOOKUP(C2162,Depack!A$1:B$51,2,FALSE)</f>
        <v>8.8558508771607105</v>
      </c>
    </row>
    <row r="2163" spans="1:16" x14ac:dyDescent="0.2">
      <c r="A2163">
        <v>2160</v>
      </c>
      <c r="B2163" t="s">
        <v>4504</v>
      </c>
      <c r="C2163" t="s">
        <v>46</v>
      </c>
      <c r="D2163">
        <v>40063</v>
      </c>
      <c r="E2163">
        <v>2678.42</v>
      </c>
      <c r="F2163" s="21">
        <v>0</v>
      </c>
      <c r="I2163" s="21">
        <f>VLOOKUP($C2163,Inputs!$A$3:$G$53,2,FALSE)</f>
        <v>15.29</v>
      </c>
      <c r="J2163" s="21">
        <f>VLOOKUP($C2163,Inputs!$A$3:$G$53,3,FALSE)</f>
        <v>2.403</v>
      </c>
      <c r="K2163">
        <f>VLOOKUP($C2163,Inputs!$A$3:$G$53,4,FALSE)</f>
        <v>8.0399999999999999E-2</v>
      </c>
      <c r="L2163">
        <f>IF(ISBLANK(H2163),VLOOKUP($C2163,Inputs!$A$3:$G$53,5,FALSE),H2163)</f>
        <v>32.229285714285716</v>
      </c>
      <c r="M2163">
        <f>VLOOKUP($C2163,Inputs!$A$3:$G$53,7,FALSE)</f>
        <v>0</v>
      </c>
      <c r="N2163">
        <f t="shared" si="33"/>
        <v>220</v>
      </c>
      <c r="O2163">
        <f>VLOOKUP($C2163,Inputs!$A$3:$G$53,5,FALSE)</f>
        <v>32.229285714285716</v>
      </c>
      <c r="P2163">
        <f>VLOOKUP(C2163,Depack!A$1:B$51,2,FALSE)</f>
        <v>8.8558508771607105</v>
      </c>
    </row>
    <row r="2164" spans="1:16" x14ac:dyDescent="0.2">
      <c r="A2164">
        <v>2161</v>
      </c>
      <c r="B2164" t="s">
        <v>2117</v>
      </c>
      <c r="C2164" t="s">
        <v>46</v>
      </c>
      <c r="D2164">
        <v>40065</v>
      </c>
      <c r="E2164">
        <v>5354.58</v>
      </c>
      <c r="F2164" s="21">
        <v>1</v>
      </c>
      <c r="G2164" s="21">
        <v>260</v>
      </c>
      <c r="H2164" s="21">
        <v>32.04</v>
      </c>
      <c r="I2164" s="21">
        <f>VLOOKUP($C2164,Inputs!$A$3:$G$53,2,FALSE)</f>
        <v>15.29</v>
      </c>
      <c r="J2164" s="21">
        <f>VLOOKUP($C2164,Inputs!$A$3:$G$53,3,FALSE)</f>
        <v>2.403</v>
      </c>
      <c r="K2164">
        <f>VLOOKUP($C2164,Inputs!$A$3:$G$53,4,FALSE)</f>
        <v>8.0399999999999999E-2</v>
      </c>
      <c r="L2164">
        <f>IF(ISBLANK(H2164),VLOOKUP($C2164,Inputs!$A$3:$G$53,5,FALSE),H2164)</f>
        <v>32.04</v>
      </c>
      <c r="M2164">
        <f>VLOOKUP($C2164,Inputs!$A$3:$G$53,7,FALSE)</f>
        <v>0</v>
      </c>
      <c r="N2164">
        <f t="shared" si="33"/>
        <v>260</v>
      </c>
      <c r="O2164">
        <f>VLOOKUP($C2164,Inputs!$A$3:$G$53,5,FALSE)</f>
        <v>32.229285714285716</v>
      </c>
      <c r="P2164">
        <f>VLOOKUP(C2164,Depack!A$1:B$51,2,FALSE)</f>
        <v>8.8558508771607105</v>
      </c>
    </row>
    <row r="2165" spans="1:16" x14ac:dyDescent="0.2">
      <c r="A2165">
        <v>2162</v>
      </c>
      <c r="B2165" t="s">
        <v>3152</v>
      </c>
      <c r="C2165" t="s">
        <v>46</v>
      </c>
      <c r="D2165">
        <v>40067</v>
      </c>
      <c r="E2165">
        <v>1050.952</v>
      </c>
      <c r="F2165" s="21">
        <v>1</v>
      </c>
      <c r="G2165" s="21">
        <v>260</v>
      </c>
      <c r="H2165" s="21">
        <v>12.5</v>
      </c>
      <c r="I2165" s="21">
        <f>VLOOKUP($C2165,Inputs!$A$3:$G$53,2,FALSE)</f>
        <v>15.29</v>
      </c>
      <c r="J2165" s="21">
        <f>VLOOKUP($C2165,Inputs!$A$3:$G$53,3,FALSE)</f>
        <v>2.403</v>
      </c>
      <c r="K2165">
        <f>VLOOKUP($C2165,Inputs!$A$3:$G$53,4,FALSE)</f>
        <v>8.0399999999999999E-2</v>
      </c>
      <c r="L2165">
        <f>IF(ISBLANK(H2165),VLOOKUP($C2165,Inputs!$A$3:$G$53,5,FALSE),H2165)</f>
        <v>12.5</v>
      </c>
      <c r="M2165">
        <f>VLOOKUP($C2165,Inputs!$A$3:$G$53,7,FALSE)</f>
        <v>0</v>
      </c>
      <c r="N2165">
        <f t="shared" si="33"/>
        <v>260</v>
      </c>
      <c r="O2165">
        <f>VLOOKUP($C2165,Inputs!$A$3:$G$53,5,FALSE)</f>
        <v>32.229285714285716</v>
      </c>
      <c r="P2165">
        <f>VLOOKUP(C2165,Depack!A$1:B$51,2,FALSE)</f>
        <v>8.8558508771607105</v>
      </c>
    </row>
    <row r="2166" spans="1:16" x14ac:dyDescent="0.2">
      <c r="A2166">
        <v>2163</v>
      </c>
      <c r="B2166" t="s">
        <v>4398</v>
      </c>
      <c r="C2166" t="s">
        <v>46</v>
      </c>
      <c r="D2166">
        <v>40069</v>
      </c>
      <c r="E2166">
        <v>1812.3</v>
      </c>
      <c r="F2166" s="21">
        <v>0</v>
      </c>
      <c r="I2166" s="21">
        <f>VLOOKUP($C2166,Inputs!$A$3:$G$53,2,FALSE)</f>
        <v>15.29</v>
      </c>
      <c r="J2166" s="21">
        <f>VLOOKUP($C2166,Inputs!$A$3:$G$53,3,FALSE)</f>
        <v>2.403</v>
      </c>
      <c r="K2166">
        <f>VLOOKUP($C2166,Inputs!$A$3:$G$53,4,FALSE)</f>
        <v>8.0399999999999999E-2</v>
      </c>
      <c r="L2166">
        <f>IF(ISBLANK(H2166),VLOOKUP($C2166,Inputs!$A$3:$G$53,5,FALSE),H2166)</f>
        <v>32.229285714285716</v>
      </c>
      <c r="M2166">
        <f>VLOOKUP($C2166,Inputs!$A$3:$G$53,7,FALSE)</f>
        <v>0</v>
      </c>
      <c r="N2166">
        <f t="shared" si="33"/>
        <v>220</v>
      </c>
      <c r="O2166">
        <f>VLOOKUP($C2166,Inputs!$A$3:$G$53,5,FALSE)</f>
        <v>32.229285714285716</v>
      </c>
      <c r="P2166">
        <f>VLOOKUP(C2166,Depack!A$1:B$51,2,FALSE)</f>
        <v>8.8558508771607105</v>
      </c>
    </row>
    <row r="2167" spans="1:16" x14ac:dyDescent="0.2">
      <c r="A2167">
        <v>2164</v>
      </c>
      <c r="B2167" t="s">
        <v>4505</v>
      </c>
      <c r="C2167" t="s">
        <v>46</v>
      </c>
      <c r="D2167">
        <v>40071</v>
      </c>
      <c r="E2167">
        <v>8777.66</v>
      </c>
      <c r="F2167" s="21">
        <v>1</v>
      </c>
      <c r="G2167" s="21">
        <v>260</v>
      </c>
      <c r="H2167" s="21">
        <v>37.31</v>
      </c>
      <c r="I2167" s="21">
        <f>VLOOKUP($C2167,Inputs!$A$3:$G$53,2,FALSE)</f>
        <v>15.29</v>
      </c>
      <c r="J2167" s="21">
        <f>VLOOKUP($C2167,Inputs!$A$3:$G$53,3,FALSE)</f>
        <v>2.403</v>
      </c>
      <c r="K2167">
        <f>VLOOKUP($C2167,Inputs!$A$3:$G$53,4,FALSE)</f>
        <v>8.0399999999999999E-2</v>
      </c>
      <c r="L2167">
        <f>IF(ISBLANK(H2167),VLOOKUP($C2167,Inputs!$A$3:$G$53,5,FALSE),H2167)</f>
        <v>37.31</v>
      </c>
      <c r="M2167">
        <f>VLOOKUP($C2167,Inputs!$A$3:$G$53,7,FALSE)</f>
        <v>0</v>
      </c>
      <c r="N2167">
        <f t="shared" si="33"/>
        <v>260</v>
      </c>
      <c r="O2167">
        <f>VLOOKUP($C2167,Inputs!$A$3:$G$53,5,FALSE)</f>
        <v>32.229285714285716</v>
      </c>
      <c r="P2167">
        <f>VLOOKUP(C2167,Depack!A$1:B$51,2,FALSE)</f>
        <v>8.8558508771607105</v>
      </c>
    </row>
    <row r="2168" spans="1:16" x14ac:dyDescent="0.2">
      <c r="A2168">
        <v>2165</v>
      </c>
      <c r="B2168" t="s">
        <v>4506</v>
      </c>
      <c r="C2168" t="s">
        <v>46</v>
      </c>
      <c r="D2168">
        <v>40073</v>
      </c>
      <c r="E2168">
        <v>2660.46</v>
      </c>
      <c r="F2168" s="21">
        <v>1</v>
      </c>
      <c r="G2168" s="21">
        <v>260</v>
      </c>
      <c r="H2168" s="21">
        <v>0</v>
      </c>
      <c r="I2168" s="21">
        <f>VLOOKUP($C2168,Inputs!$A$3:$G$53,2,FALSE)</f>
        <v>15.29</v>
      </c>
      <c r="J2168" s="21">
        <f>VLOOKUP($C2168,Inputs!$A$3:$G$53,3,FALSE)</f>
        <v>2.403</v>
      </c>
      <c r="K2168">
        <f>VLOOKUP($C2168,Inputs!$A$3:$G$53,4,FALSE)</f>
        <v>8.0399999999999999E-2</v>
      </c>
      <c r="L2168">
        <f>IF(ISBLANK(H2168),VLOOKUP($C2168,Inputs!$A$3:$G$53,5,FALSE),H2168)</f>
        <v>0</v>
      </c>
      <c r="M2168">
        <f>VLOOKUP($C2168,Inputs!$A$3:$G$53,7,FALSE)</f>
        <v>0</v>
      </c>
      <c r="N2168">
        <f t="shared" si="33"/>
        <v>260</v>
      </c>
      <c r="O2168">
        <f>VLOOKUP($C2168,Inputs!$A$3:$G$53,5,FALSE)</f>
        <v>32.229285714285716</v>
      </c>
      <c r="P2168">
        <f>VLOOKUP(C2168,Depack!A$1:B$51,2,FALSE)</f>
        <v>8.8558508771607105</v>
      </c>
    </row>
    <row r="2169" spans="1:16" x14ac:dyDescent="0.2">
      <c r="A2169">
        <v>2166</v>
      </c>
      <c r="B2169" t="s">
        <v>3492</v>
      </c>
      <c r="C2169" t="s">
        <v>46</v>
      </c>
      <c r="D2169">
        <v>40075</v>
      </c>
      <c r="E2169">
        <v>1555.08</v>
      </c>
      <c r="F2169" s="21">
        <v>1</v>
      </c>
      <c r="G2169" s="21">
        <v>260</v>
      </c>
      <c r="H2169" s="21">
        <v>20</v>
      </c>
      <c r="I2169" s="21">
        <f>VLOOKUP($C2169,Inputs!$A$3:$G$53,2,FALSE)</f>
        <v>15.29</v>
      </c>
      <c r="J2169" s="21">
        <f>VLOOKUP($C2169,Inputs!$A$3:$G$53,3,FALSE)</f>
        <v>2.403</v>
      </c>
      <c r="K2169">
        <f>VLOOKUP($C2169,Inputs!$A$3:$G$53,4,FALSE)</f>
        <v>8.0399999999999999E-2</v>
      </c>
      <c r="L2169">
        <f>IF(ISBLANK(H2169),VLOOKUP($C2169,Inputs!$A$3:$G$53,5,FALSE),H2169)</f>
        <v>20</v>
      </c>
      <c r="M2169">
        <f>VLOOKUP($C2169,Inputs!$A$3:$G$53,7,FALSE)</f>
        <v>0</v>
      </c>
      <c r="N2169">
        <f t="shared" si="33"/>
        <v>260</v>
      </c>
      <c r="O2169">
        <f>VLOOKUP($C2169,Inputs!$A$3:$G$53,5,FALSE)</f>
        <v>32.229285714285716</v>
      </c>
      <c r="P2169">
        <f>VLOOKUP(C2169,Depack!A$1:B$51,2,FALSE)</f>
        <v>8.8558508771607105</v>
      </c>
    </row>
    <row r="2170" spans="1:16" x14ac:dyDescent="0.2">
      <c r="A2170">
        <v>2167</v>
      </c>
      <c r="B2170" t="s">
        <v>4507</v>
      </c>
      <c r="C2170" t="s">
        <v>46</v>
      </c>
      <c r="D2170">
        <v>40077</v>
      </c>
      <c r="E2170">
        <v>1931.59</v>
      </c>
      <c r="F2170" s="21">
        <v>1</v>
      </c>
      <c r="G2170" s="21">
        <v>260</v>
      </c>
      <c r="H2170" s="21">
        <v>16.5</v>
      </c>
      <c r="I2170" s="21">
        <f>VLOOKUP($C2170,Inputs!$A$3:$G$53,2,FALSE)</f>
        <v>15.29</v>
      </c>
      <c r="J2170" s="21">
        <f>VLOOKUP($C2170,Inputs!$A$3:$G$53,3,FALSE)</f>
        <v>2.403</v>
      </c>
      <c r="K2170">
        <f>VLOOKUP($C2170,Inputs!$A$3:$G$53,4,FALSE)</f>
        <v>8.0399999999999999E-2</v>
      </c>
      <c r="L2170">
        <f>IF(ISBLANK(H2170),VLOOKUP($C2170,Inputs!$A$3:$G$53,5,FALSE),H2170)</f>
        <v>16.5</v>
      </c>
      <c r="M2170">
        <f>VLOOKUP($C2170,Inputs!$A$3:$G$53,7,FALSE)</f>
        <v>0</v>
      </c>
      <c r="N2170">
        <f t="shared" si="33"/>
        <v>260</v>
      </c>
      <c r="O2170">
        <f>VLOOKUP($C2170,Inputs!$A$3:$G$53,5,FALSE)</f>
        <v>32.229285714285716</v>
      </c>
      <c r="P2170">
        <f>VLOOKUP(C2170,Depack!A$1:B$51,2,FALSE)</f>
        <v>8.8558508771607105</v>
      </c>
    </row>
    <row r="2171" spans="1:16" x14ac:dyDescent="0.2">
      <c r="A2171">
        <v>2168</v>
      </c>
      <c r="B2171" t="s">
        <v>4508</v>
      </c>
      <c r="C2171" t="s">
        <v>46</v>
      </c>
      <c r="D2171">
        <v>40079</v>
      </c>
      <c r="E2171">
        <v>8508.0400000000009</v>
      </c>
      <c r="F2171" s="21">
        <v>1</v>
      </c>
      <c r="G2171" s="21">
        <v>312</v>
      </c>
      <c r="H2171" s="21">
        <v>18</v>
      </c>
      <c r="I2171" s="21">
        <f>VLOOKUP($C2171,Inputs!$A$3:$G$53,2,FALSE)</f>
        <v>15.29</v>
      </c>
      <c r="J2171" s="21">
        <f>VLOOKUP($C2171,Inputs!$A$3:$G$53,3,FALSE)</f>
        <v>2.403</v>
      </c>
      <c r="K2171">
        <f>VLOOKUP($C2171,Inputs!$A$3:$G$53,4,FALSE)</f>
        <v>8.0399999999999999E-2</v>
      </c>
      <c r="L2171">
        <f>IF(ISBLANK(H2171),VLOOKUP($C2171,Inputs!$A$3:$G$53,5,FALSE),H2171)</f>
        <v>18</v>
      </c>
      <c r="M2171">
        <f>VLOOKUP($C2171,Inputs!$A$3:$G$53,7,FALSE)</f>
        <v>0</v>
      </c>
      <c r="N2171">
        <f t="shared" si="33"/>
        <v>312</v>
      </c>
      <c r="O2171">
        <f>VLOOKUP($C2171,Inputs!$A$3:$G$53,5,FALSE)</f>
        <v>32.229285714285716</v>
      </c>
      <c r="P2171">
        <f>VLOOKUP(C2171,Depack!A$1:B$51,2,FALSE)</f>
        <v>8.8558508771607105</v>
      </c>
    </row>
    <row r="2172" spans="1:16" x14ac:dyDescent="0.2">
      <c r="A2172">
        <v>2169</v>
      </c>
      <c r="B2172" t="s">
        <v>3409</v>
      </c>
      <c r="C2172" t="s">
        <v>46</v>
      </c>
      <c r="D2172">
        <v>40081</v>
      </c>
      <c r="E2172">
        <v>5550.69</v>
      </c>
      <c r="F2172" s="21">
        <v>1</v>
      </c>
      <c r="G2172" s="21">
        <v>260</v>
      </c>
      <c r="H2172" s="21">
        <v>35</v>
      </c>
      <c r="I2172" s="21">
        <f>VLOOKUP($C2172,Inputs!$A$3:$G$53,2,FALSE)</f>
        <v>15.29</v>
      </c>
      <c r="J2172" s="21">
        <f>VLOOKUP($C2172,Inputs!$A$3:$G$53,3,FALSE)</f>
        <v>2.403</v>
      </c>
      <c r="K2172">
        <f>VLOOKUP($C2172,Inputs!$A$3:$G$53,4,FALSE)</f>
        <v>8.0399999999999999E-2</v>
      </c>
      <c r="L2172">
        <f>IF(ISBLANK(H2172),VLOOKUP($C2172,Inputs!$A$3:$G$53,5,FALSE),H2172)</f>
        <v>35</v>
      </c>
      <c r="M2172">
        <f>VLOOKUP($C2172,Inputs!$A$3:$G$53,7,FALSE)</f>
        <v>0</v>
      </c>
      <c r="N2172">
        <f t="shared" si="33"/>
        <v>260</v>
      </c>
      <c r="O2172">
        <f>VLOOKUP($C2172,Inputs!$A$3:$G$53,5,FALSE)</f>
        <v>32.229285714285716</v>
      </c>
      <c r="P2172">
        <f>VLOOKUP(C2172,Depack!A$1:B$51,2,FALSE)</f>
        <v>8.8558508771607105</v>
      </c>
    </row>
    <row r="2173" spans="1:16" x14ac:dyDescent="0.2">
      <c r="A2173">
        <v>2170</v>
      </c>
      <c r="B2173" t="s">
        <v>3411</v>
      </c>
      <c r="C2173" t="s">
        <v>46</v>
      </c>
      <c r="D2173">
        <v>40083</v>
      </c>
      <c r="E2173">
        <v>7030.45</v>
      </c>
      <c r="F2173" s="21">
        <v>1</v>
      </c>
      <c r="G2173" s="21">
        <v>260</v>
      </c>
      <c r="H2173" s="21">
        <v>30</v>
      </c>
      <c r="I2173" s="21">
        <f>VLOOKUP($C2173,Inputs!$A$3:$G$53,2,FALSE)</f>
        <v>15.29</v>
      </c>
      <c r="J2173" s="21">
        <f>VLOOKUP($C2173,Inputs!$A$3:$G$53,3,FALSE)</f>
        <v>2.403</v>
      </c>
      <c r="K2173">
        <f>VLOOKUP($C2173,Inputs!$A$3:$G$53,4,FALSE)</f>
        <v>8.0399999999999999E-2</v>
      </c>
      <c r="L2173">
        <f>IF(ISBLANK(H2173),VLOOKUP($C2173,Inputs!$A$3:$G$53,5,FALSE),H2173)</f>
        <v>30</v>
      </c>
      <c r="M2173">
        <f>VLOOKUP($C2173,Inputs!$A$3:$G$53,7,FALSE)</f>
        <v>0</v>
      </c>
      <c r="N2173">
        <f t="shared" si="33"/>
        <v>260</v>
      </c>
      <c r="O2173">
        <f>VLOOKUP($C2173,Inputs!$A$3:$G$53,5,FALSE)</f>
        <v>32.229285714285716</v>
      </c>
      <c r="P2173">
        <f>VLOOKUP(C2173,Depack!A$1:B$51,2,FALSE)</f>
        <v>8.8558508771607105</v>
      </c>
    </row>
    <row r="2174" spans="1:16" x14ac:dyDescent="0.2">
      <c r="A2174">
        <v>2171</v>
      </c>
      <c r="B2174" t="s">
        <v>4509</v>
      </c>
      <c r="C2174" t="s">
        <v>46</v>
      </c>
      <c r="D2174">
        <v>40085</v>
      </c>
      <c r="E2174">
        <v>2086.0880000000002</v>
      </c>
      <c r="F2174" s="21">
        <v>1</v>
      </c>
      <c r="G2174" s="21">
        <v>312</v>
      </c>
      <c r="H2174" s="21">
        <v>40</v>
      </c>
      <c r="I2174" s="21">
        <f>VLOOKUP($C2174,Inputs!$A$3:$G$53,2,FALSE)</f>
        <v>15.29</v>
      </c>
      <c r="J2174" s="21">
        <f>VLOOKUP($C2174,Inputs!$A$3:$G$53,3,FALSE)</f>
        <v>2.403</v>
      </c>
      <c r="K2174">
        <f>VLOOKUP($C2174,Inputs!$A$3:$G$53,4,FALSE)</f>
        <v>8.0399999999999999E-2</v>
      </c>
      <c r="L2174">
        <f>IF(ISBLANK(H2174),VLOOKUP($C2174,Inputs!$A$3:$G$53,5,FALSE),H2174)</f>
        <v>40</v>
      </c>
      <c r="M2174">
        <f>VLOOKUP($C2174,Inputs!$A$3:$G$53,7,FALSE)</f>
        <v>0</v>
      </c>
      <c r="N2174">
        <f t="shared" si="33"/>
        <v>312</v>
      </c>
      <c r="O2174">
        <f>VLOOKUP($C2174,Inputs!$A$3:$G$53,5,FALSE)</f>
        <v>32.229285714285716</v>
      </c>
      <c r="P2174">
        <f>VLOOKUP(C2174,Depack!A$1:B$51,2,FALSE)</f>
        <v>8.8558508771607105</v>
      </c>
    </row>
    <row r="2175" spans="1:16" x14ac:dyDescent="0.2">
      <c r="A2175">
        <v>2172</v>
      </c>
      <c r="B2175" t="s">
        <v>4510</v>
      </c>
      <c r="C2175" t="s">
        <v>46</v>
      </c>
      <c r="D2175">
        <v>40087</v>
      </c>
      <c r="E2175">
        <v>6229.39</v>
      </c>
      <c r="F2175" s="21">
        <v>1</v>
      </c>
      <c r="G2175" s="21">
        <v>312</v>
      </c>
      <c r="H2175" s="21">
        <v>29</v>
      </c>
      <c r="I2175" s="21">
        <f>VLOOKUP($C2175,Inputs!$A$3:$G$53,2,FALSE)</f>
        <v>15.29</v>
      </c>
      <c r="J2175" s="21">
        <f>VLOOKUP($C2175,Inputs!$A$3:$G$53,3,FALSE)</f>
        <v>2.403</v>
      </c>
      <c r="K2175">
        <f>VLOOKUP($C2175,Inputs!$A$3:$G$53,4,FALSE)</f>
        <v>8.0399999999999999E-2</v>
      </c>
      <c r="L2175">
        <f>IF(ISBLANK(H2175),VLOOKUP($C2175,Inputs!$A$3:$G$53,5,FALSE),H2175)</f>
        <v>29</v>
      </c>
      <c r="M2175">
        <f>VLOOKUP($C2175,Inputs!$A$3:$G$53,7,FALSE)</f>
        <v>0</v>
      </c>
      <c r="N2175">
        <f t="shared" si="33"/>
        <v>312</v>
      </c>
      <c r="O2175">
        <f>VLOOKUP($C2175,Inputs!$A$3:$G$53,5,FALSE)</f>
        <v>32.229285714285716</v>
      </c>
      <c r="P2175">
        <f>VLOOKUP(C2175,Depack!A$1:B$51,2,FALSE)</f>
        <v>8.8558508771607105</v>
      </c>
    </row>
    <row r="2176" spans="1:16" x14ac:dyDescent="0.2">
      <c r="A2176">
        <v>2173</v>
      </c>
      <c r="B2176" t="s">
        <v>4511</v>
      </c>
      <c r="C2176" t="s">
        <v>46</v>
      </c>
      <c r="D2176">
        <v>40089</v>
      </c>
      <c r="E2176">
        <v>6620.04</v>
      </c>
      <c r="F2176" s="21">
        <v>2</v>
      </c>
      <c r="G2176" s="21">
        <v>286</v>
      </c>
      <c r="H2176" s="21">
        <v>24.35</v>
      </c>
      <c r="I2176" s="21">
        <f>VLOOKUP($C2176,Inputs!$A$3:$G$53,2,FALSE)</f>
        <v>15.29</v>
      </c>
      <c r="J2176" s="21">
        <f>VLOOKUP($C2176,Inputs!$A$3:$G$53,3,FALSE)</f>
        <v>2.403</v>
      </c>
      <c r="K2176">
        <f>VLOOKUP($C2176,Inputs!$A$3:$G$53,4,FALSE)</f>
        <v>8.0399999999999999E-2</v>
      </c>
      <c r="L2176">
        <f>IF(ISBLANK(H2176),VLOOKUP($C2176,Inputs!$A$3:$G$53,5,FALSE),H2176)</f>
        <v>24.35</v>
      </c>
      <c r="M2176">
        <f>VLOOKUP($C2176,Inputs!$A$3:$G$53,7,FALSE)</f>
        <v>0</v>
      </c>
      <c r="N2176">
        <f t="shared" si="33"/>
        <v>286</v>
      </c>
      <c r="O2176">
        <f>VLOOKUP($C2176,Inputs!$A$3:$G$53,5,FALSE)</f>
        <v>32.229285714285716</v>
      </c>
      <c r="P2176">
        <f>VLOOKUP(C2176,Depack!A$1:B$51,2,FALSE)</f>
        <v>8.8558508771607105</v>
      </c>
    </row>
    <row r="2177" spans="1:16" x14ac:dyDescent="0.2">
      <c r="A2177">
        <v>2174</v>
      </c>
      <c r="B2177" t="s">
        <v>3633</v>
      </c>
      <c r="C2177" t="s">
        <v>46</v>
      </c>
      <c r="D2177">
        <v>40091</v>
      </c>
      <c r="E2177">
        <v>3621.71</v>
      </c>
      <c r="F2177" s="21">
        <v>2</v>
      </c>
      <c r="G2177" s="21">
        <v>312</v>
      </c>
      <c r="H2177" s="21">
        <v>19.5</v>
      </c>
      <c r="I2177" s="21">
        <f>VLOOKUP($C2177,Inputs!$A$3:$G$53,2,FALSE)</f>
        <v>15.29</v>
      </c>
      <c r="J2177" s="21">
        <f>VLOOKUP($C2177,Inputs!$A$3:$G$53,3,FALSE)</f>
        <v>2.403</v>
      </c>
      <c r="K2177">
        <f>VLOOKUP($C2177,Inputs!$A$3:$G$53,4,FALSE)</f>
        <v>8.0399999999999999E-2</v>
      </c>
      <c r="L2177">
        <f>IF(ISBLANK(H2177),VLOOKUP($C2177,Inputs!$A$3:$G$53,5,FALSE),H2177)</f>
        <v>19.5</v>
      </c>
      <c r="M2177">
        <f>VLOOKUP($C2177,Inputs!$A$3:$G$53,7,FALSE)</f>
        <v>0</v>
      </c>
      <c r="N2177">
        <f t="shared" si="33"/>
        <v>312</v>
      </c>
      <c r="O2177">
        <f>VLOOKUP($C2177,Inputs!$A$3:$G$53,5,FALSE)</f>
        <v>32.229285714285716</v>
      </c>
      <c r="P2177">
        <f>VLOOKUP(C2177,Depack!A$1:B$51,2,FALSE)</f>
        <v>8.8558508771607105</v>
      </c>
    </row>
    <row r="2178" spans="1:16" x14ac:dyDescent="0.2">
      <c r="A2178">
        <v>2175</v>
      </c>
      <c r="B2178" t="s">
        <v>4512</v>
      </c>
      <c r="C2178" t="s">
        <v>46</v>
      </c>
      <c r="D2178">
        <v>40093</v>
      </c>
      <c r="E2178">
        <v>1229.4580000000001</v>
      </c>
      <c r="F2178" s="21">
        <v>1</v>
      </c>
      <c r="G2178" s="21">
        <v>260</v>
      </c>
      <c r="H2178" s="21">
        <v>33.85</v>
      </c>
      <c r="I2178" s="21">
        <f>VLOOKUP($C2178,Inputs!$A$3:$G$53,2,FALSE)</f>
        <v>15.29</v>
      </c>
      <c r="J2178" s="21">
        <f>VLOOKUP($C2178,Inputs!$A$3:$G$53,3,FALSE)</f>
        <v>2.403</v>
      </c>
      <c r="K2178">
        <f>VLOOKUP($C2178,Inputs!$A$3:$G$53,4,FALSE)</f>
        <v>8.0399999999999999E-2</v>
      </c>
      <c r="L2178">
        <f>IF(ISBLANK(H2178),VLOOKUP($C2178,Inputs!$A$3:$G$53,5,FALSE),H2178)</f>
        <v>33.85</v>
      </c>
      <c r="M2178">
        <f>VLOOKUP($C2178,Inputs!$A$3:$G$53,7,FALSE)</f>
        <v>0</v>
      </c>
      <c r="N2178">
        <f t="shared" si="33"/>
        <v>260</v>
      </c>
      <c r="O2178">
        <f>VLOOKUP($C2178,Inputs!$A$3:$G$53,5,FALSE)</f>
        <v>32.229285714285716</v>
      </c>
      <c r="P2178">
        <f>VLOOKUP(C2178,Depack!A$1:B$51,2,FALSE)</f>
        <v>8.8558508771607105</v>
      </c>
    </row>
    <row r="2179" spans="1:16" x14ac:dyDescent="0.2">
      <c r="A2179">
        <v>2176</v>
      </c>
      <c r="B2179" t="s">
        <v>3330</v>
      </c>
      <c r="C2179" t="s">
        <v>46</v>
      </c>
      <c r="D2179">
        <v>40095</v>
      </c>
      <c r="E2179">
        <v>2668.09</v>
      </c>
      <c r="F2179" s="21">
        <v>0</v>
      </c>
      <c r="I2179" s="21">
        <f>VLOOKUP($C2179,Inputs!$A$3:$G$53,2,FALSE)</f>
        <v>15.29</v>
      </c>
      <c r="J2179" s="21">
        <f>VLOOKUP($C2179,Inputs!$A$3:$G$53,3,FALSE)</f>
        <v>2.403</v>
      </c>
      <c r="K2179">
        <f>VLOOKUP($C2179,Inputs!$A$3:$G$53,4,FALSE)</f>
        <v>8.0399999999999999E-2</v>
      </c>
      <c r="L2179">
        <f>IF(ISBLANK(H2179),VLOOKUP($C2179,Inputs!$A$3:$G$53,5,FALSE),H2179)</f>
        <v>32.229285714285716</v>
      </c>
      <c r="M2179">
        <f>VLOOKUP($C2179,Inputs!$A$3:$G$53,7,FALSE)</f>
        <v>0</v>
      </c>
      <c r="N2179">
        <f t="shared" ref="N2179:N2242" si="34">IF(ISBLANK(G2179),220,G2179)</f>
        <v>220</v>
      </c>
      <c r="O2179">
        <f>VLOOKUP($C2179,Inputs!$A$3:$G$53,5,FALSE)</f>
        <v>32.229285714285716</v>
      </c>
      <c r="P2179">
        <f>VLOOKUP(C2179,Depack!A$1:B$51,2,FALSE)</f>
        <v>8.8558508771607105</v>
      </c>
    </row>
    <row r="2180" spans="1:16" x14ac:dyDescent="0.2">
      <c r="A2180">
        <v>2177</v>
      </c>
      <c r="B2180" t="s">
        <v>4513</v>
      </c>
      <c r="C2180" t="s">
        <v>46</v>
      </c>
      <c r="D2180">
        <v>40097</v>
      </c>
      <c r="E2180">
        <v>7243.99</v>
      </c>
      <c r="F2180" s="21">
        <v>0</v>
      </c>
      <c r="I2180" s="21">
        <f>VLOOKUP($C2180,Inputs!$A$3:$G$53,2,FALSE)</f>
        <v>15.29</v>
      </c>
      <c r="J2180" s="21">
        <f>VLOOKUP($C2180,Inputs!$A$3:$G$53,3,FALSE)</f>
        <v>2.403</v>
      </c>
      <c r="K2180">
        <f>VLOOKUP($C2180,Inputs!$A$3:$G$53,4,FALSE)</f>
        <v>8.0399999999999999E-2</v>
      </c>
      <c r="L2180">
        <f>IF(ISBLANK(H2180),VLOOKUP($C2180,Inputs!$A$3:$G$53,5,FALSE),H2180)</f>
        <v>32.229285714285716</v>
      </c>
      <c r="M2180">
        <f>VLOOKUP($C2180,Inputs!$A$3:$G$53,7,FALSE)</f>
        <v>0</v>
      </c>
      <c r="N2180">
        <f t="shared" si="34"/>
        <v>220</v>
      </c>
      <c r="O2180">
        <f>VLOOKUP($C2180,Inputs!$A$3:$G$53,5,FALSE)</f>
        <v>32.229285714285716</v>
      </c>
      <c r="P2180">
        <f>VLOOKUP(C2180,Depack!A$1:B$51,2,FALSE)</f>
        <v>8.8558508771607105</v>
      </c>
    </row>
    <row r="2181" spans="1:16" x14ac:dyDescent="0.2">
      <c r="A2181">
        <v>2178</v>
      </c>
      <c r="B2181" t="s">
        <v>3636</v>
      </c>
      <c r="C2181" t="s">
        <v>46</v>
      </c>
      <c r="D2181">
        <v>40099</v>
      </c>
      <c r="E2181">
        <v>2359.92</v>
      </c>
      <c r="F2181" s="21">
        <v>0</v>
      </c>
      <c r="I2181" s="21">
        <f>VLOOKUP($C2181,Inputs!$A$3:$G$53,2,FALSE)</f>
        <v>15.29</v>
      </c>
      <c r="J2181" s="21">
        <f>VLOOKUP($C2181,Inputs!$A$3:$G$53,3,FALSE)</f>
        <v>2.403</v>
      </c>
      <c r="K2181">
        <f>VLOOKUP($C2181,Inputs!$A$3:$G$53,4,FALSE)</f>
        <v>8.0399999999999999E-2</v>
      </c>
      <c r="L2181">
        <f>IF(ISBLANK(H2181),VLOOKUP($C2181,Inputs!$A$3:$G$53,5,FALSE),H2181)</f>
        <v>32.229285714285716</v>
      </c>
      <c r="M2181">
        <f>VLOOKUP($C2181,Inputs!$A$3:$G$53,7,FALSE)</f>
        <v>0</v>
      </c>
      <c r="N2181">
        <f t="shared" si="34"/>
        <v>220</v>
      </c>
      <c r="O2181">
        <f>VLOOKUP($C2181,Inputs!$A$3:$G$53,5,FALSE)</f>
        <v>32.229285714285716</v>
      </c>
      <c r="P2181">
        <f>VLOOKUP(C2181,Depack!A$1:B$51,2,FALSE)</f>
        <v>8.8558508771607105</v>
      </c>
    </row>
    <row r="2182" spans="1:16" x14ac:dyDescent="0.2">
      <c r="A2182">
        <v>2179</v>
      </c>
      <c r="B2182" t="s">
        <v>4514</v>
      </c>
      <c r="C2182" t="s">
        <v>46</v>
      </c>
      <c r="D2182">
        <v>40101</v>
      </c>
      <c r="E2182">
        <v>13806.92</v>
      </c>
      <c r="F2182" s="21">
        <v>1</v>
      </c>
      <c r="G2182" s="21">
        <v>312</v>
      </c>
      <c r="H2182" s="21">
        <v>25.05</v>
      </c>
      <c r="I2182" s="21">
        <f>VLOOKUP($C2182,Inputs!$A$3:$G$53,2,FALSE)</f>
        <v>15.29</v>
      </c>
      <c r="J2182" s="21">
        <f>VLOOKUP($C2182,Inputs!$A$3:$G$53,3,FALSE)</f>
        <v>2.403</v>
      </c>
      <c r="K2182">
        <f>VLOOKUP($C2182,Inputs!$A$3:$G$53,4,FALSE)</f>
        <v>8.0399999999999999E-2</v>
      </c>
      <c r="L2182">
        <f>IF(ISBLANK(H2182),VLOOKUP($C2182,Inputs!$A$3:$G$53,5,FALSE),H2182)</f>
        <v>25.05</v>
      </c>
      <c r="M2182">
        <f>VLOOKUP($C2182,Inputs!$A$3:$G$53,7,FALSE)</f>
        <v>0</v>
      </c>
      <c r="N2182">
        <f t="shared" si="34"/>
        <v>312</v>
      </c>
      <c r="O2182">
        <f>VLOOKUP($C2182,Inputs!$A$3:$G$53,5,FALSE)</f>
        <v>32.229285714285716</v>
      </c>
      <c r="P2182">
        <f>VLOOKUP(C2182,Depack!A$1:B$51,2,FALSE)</f>
        <v>8.8558508771607105</v>
      </c>
    </row>
    <row r="2183" spans="1:16" x14ac:dyDescent="0.2">
      <c r="A2183">
        <v>2180</v>
      </c>
      <c r="B2183" t="s">
        <v>3773</v>
      </c>
      <c r="C2183" t="s">
        <v>46</v>
      </c>
      <c r="D2183">
        <v>40103</v>
      </c>
      <c r="E2183">
        <v>1963.59</v>
      </c>
      <c r="F2183" s="21">
        <v>1</v>
      </c>
      <c r="G2183" s="21">
        <v>312</v>
      </c>
      <c r="H2183" s="21">
        <v>27.5</v>
      </c>
      <c r="I2183" s="21">
        <f>VLOOKUP($C2183,Inputs!$A$3:$G$53,2,FALSE)</f>
        <v>15.29</v>
      </c>
      <c r="J2183" s="21">
        <f>VLOOKUP($C2183,Inputs!$A$3:$G$53,3,FALSE)</f>
        <v>2.403</v>
      </c>
      <c r="K2183">
        <f>VLOOKUP($C2183,Inputs!$A$3:$G$53,4,FALSE)</f>
        <v>8.0399999999999999E-2</v>
      </c>
      <c r="L2183">
        <f>IF(ISBLANK(H2183),VLOOKUP($C2183,Inputs!$A$3:$G$53,5,FALSE),H2183)</f>
        <v>27.5</v>
      </c>
      <c r="M2183">
        <f>VLOOKUP($C2183,Inputs!$A$3:$G$53,7,FALSE)</f>
        <v>0</v>
      </c>
      <c r="N2183">
        <f t="shared" si="34"/>
        <v>312</v>
      </c>
      <c r="O2183">
        <f>VLOOKUP($C2183,Inputs!$A$3:$G$53,5,FALSE)</f>
        <v>32.229285714285716</v>
      </c>
      <c r="P2183">
        <f>VLOOKUP(C2183,Depack!A$1:B$51,2,FALSE)</f>
        <v>8.8558508771607105</v>
      </c>
    </row>
    <row r="2184" spans="1:16" x14ac:dyDescent="0.2">
      <c r="A2184">
        <v>2181</v>
      </c>
      <c r="B2184" t="s">
        <v>4515</v>
      </c>
      <c r="C2184" t="s">
        <v>46</v>
      </c>
      <c r="D2184">
        <v>40105</v>
      </c>
      <c r="E2184">
        <v>1673.09</v>
      </c>
      <c r="F2184" s="21">
        <v>0</v>
      </c>
      <c r="I2184" s="21">
        <f>VLOOKUP($C2184,Inputs!$A$3:$G$53,2,FALSE)</f>
        <v>15.29</v>
      </c>
      <c r="J2184" s="21">
        <f>VLOOKUP($C2184,Inputs!$A$3:$G$53,3,FALSE)</f>
        <v>2.403</v>
      </c>
      <c r="K2184">
        <f>VLOOKUP($C2184,Inputs!$A$3:$G$53,4,FALSE)</f>
        <v>8.0399999999999999E-2</v>
      </c>
      <c r="L2184">
        <f>IF(ISBLANK(H2184),VLOOKUP($C2184,Inputs!$A$3:$G$53,5,FALSE),H2184)</f>
        <v>32.229285714285716</v>
      </c>
      <c r="M2184">
        <f>VLOOKUP($C2184,Inputs!$A$3:$G$53,7,FALSE)</f>
        <v>0</v>
      </c>
      <c r="N2184">
        <f t="shared" si="34"/>
        <v>220</v>
      </c>
      <c r="O2184">
        <f>VLOOKUP($C2184,Inputs!$A$3:$G$53,5,FALSE)</f>
        <v>32.229285714285716</v>
      </c>
      <c r="P2184">
        <f>VLOOKUP(C2184,Depack!A$1:B$51,2,FALSE)</f>
        <v>8.8558508771607105</v>
      </c>
    </row>
    <row r="2185" spans="1:16" x14ac:dyDescent="0.2">
      <c r="A2185">
        <v>2182</v>
      </c>
      <c r="B2185" t="s">
        <v>4516</v>
      </c>
      <c r="C2185" t="s">
        <v>46</v>
      </c>
      <c r="D2185">
        <v>40107</v>
      </c>
      <c r="E2185">
        <v>2036.94</v>
      </c>
      <c r="F2185" s="21">
        <v>0</v>
      </c>
      <c r="I2185" s="21">
        <f>VLOOKUP($C2185,Inputs!$A$3:$G$53,2,FALSE)</f>
        <v>15.29</v>
      </c>
      <c r="J2185" s="21">
        <f>VLOOKUP($C2185,Inputs!$A$3:$G$53,3,FALSE)</f>
        <v>2.403</v>
      </c>
      <c r="K2185">
        <f>VLOOKUP($C2185,Inputs!$A$3:$G$53,4,FALSE)</f>
        <v>8.0399999999999999E-2</v>
      </c>
      <c r="L2185">
        <f>IF(ISBLANK(H2185),VLOOKUP($C2185,Inputs!$A$3:$G$53,5,FALSE),H2185)</f>
        <v>32.229285714285716</v>
      </c>
      <c r="M2185">
        <f>VLOOKUP($C2185,Inputs!$A$3:$G$53,7,FALSE)</f>
        <v>0</v>
      </c>
      <c r="N2185">
        <f t="shared" si="34"/>
        <v>220</v>
      </c>
      <c r="O2185">
        <f>VLOOKUP($C2185,Inputs!$A$3:$G$53,5,FALSE)</f>
        <v>32.229285714285716</v>
      </c>
      <c r="P2185">
        <f>VLOOKUP(C2185,Depack!A$1:B$51,2,FALSE)</f>
        <v>8.8558508771607105</v>
      </c>
    </row>
    <row r="2186" spans="1:16" x14ac:dyDescent="0.2">
      <c r="A2186">
        <v>2183</v>
      </c>
      <c r="B2186" t="s">
        <v>46</v>
      </c>
      <c r="C2186" t="s">
        <v>46</v>
      </c>
      <c r="D2186">
        <v>40109</v>
      </c>
      <c r="E2186">
        <v>156911.35999999999</v>
      </c>
      <c r="F2186" s="21">
        <v>7</v>
      </c>
      <c r="G2186" s="21">
        <v>304</v>
      </c>
      <c r="H2186" s="21">
        <v>22.182860000000002</v>
      </c>
      <c r="I2186" s="21">
        <f>VLOOKUP($C2186,Inputs!$A$3:$G$53,2,FALSE)</f>
        <v>15.29</v>
      </c>
      <c r="J2186" s="21">
        <f>VLOOKUP($C2186,Inputs!$A$3:$G$53,3,FALSE)</f>
        <v>2.403</v>
      </c>
      <c r="K2186">
        <f>VLOOKUP($C2186,Inputs!$A$3:$G$53,4,FALSE)</f>
        <v>8.0399999999999999E-2</v>
      </c>
      <c r="L2186">
        <f>IF(ISBLANK(H2186),VLOOKUP($C2186,Inputs!$A$3:$G$53,5,FALSE),H2186)</f>
        <v>22.182860000000002</v>
      </c>
      <c r="M2186">
        <f>VLOOKUP($C2186,Inputs!$A$3:$G$53,7,FALSE)</f>
        <v>0</v>
      </c>
      <c r="N2186">
        <f t="shared" si="34"/>
        <v>304</v>
      </c>
      <c r="O2186">
        <f>VLOOKUP($C2186,Inputs!$A$3:$G$53,5,FALSE)</f>
        <v>32.229285714285716</v>
      </c>
      <c r="P2186">
        <f>VLOOKUP(C2186,Depack!A$1:B$51,2,FALSE)</f>
        <v>8.8558508771607105</v>
      </c>
    </row>
    <row r="2187" spans="1:16" x14ac:dyDescent="0.2">
      <c r="A2187">
        <v>2184</v>
      </c>
      <c r="B2187" t="s">
        <v>4517</v>
      </c>
      <c r="C2187" t="s">
        <v>46</v>
      </c>
      <c r="D2187">
        <v>40111</v>
      </c>
      <c r="E2187">
        <v>6974.06</v>
      </c>
      <c r="F2187" s="21">
        <v>1</v>
      </c>
      <c r="G2187" s="21">
        <v>312</v>
      </c>
      <c r="H2187" s="21">
        <v>30</v>
      </c>
      <c r="I2187" s="21">
        <f>VLOOKUP($C2187,Inputs!$A$3:$G$53,2,FALSE)</f>
        <v>15.29</v>
      </c>
      <c r="J2187" s="21">
        <f>VLOOKUP($C2187,Inputs!$A$3:$G$53,3,FALSE)</f>
        <v>2.403</v>
      </c>
      <c r="K2187">
        <f>VLOOKUP($C2187,Inputs!$A$3:$G$53,4,FALSE)</f>
        <v>8.0399999999999999E-2</v>
      </c>
      <c r="L2187">
        <f>IF(ISBLANK(H2187),VLOOKUP($C2187,Inputs!$A$3:$G$53,5,FALSE),H2187)</f>
        <v>30</v>
      </c>
      <c r="M2187">
        <f>VLOOKUP($C2187,Inputs!$A$3:$G$53,7,FALSE)</f>
        <v>0</v>
      </c>
      <c r="N2187">
        <f t="shared" si="34"/>
        <v>312</v>
      </c>
      <c r="O2187">
        <f>VLOOKUP($C2187,Inputs!$A$3:$G$53,5,FALSE)</f>
        <v>32.229285714285716</v>
      </c>
      <c r="P2187">
        <f>VLOOKUP(C2187,Depack!A$1:B$51,2,FALSE)</f>
        <v>8.8558508771607105</v>
      </c>
    </row>
    <row r="2188" spans="1:16" x14ac:dyDescent="0.2">
      <c r="A2188">
        <v>2185</v>
      </c>
      <c r="B2188" t="s">
        <v>3872</v>
      </c>
      <c r="C2188" t="s">
        <v>46</v>
      </c>
      <c r="D2188">
        <v>40113</v>
      </c>
      <c r="E2188">
        <v>7416.81</v>
      </c>
      <c r="F2188" s="21">
        <v>2</v>
      </c>
      <c r="G2188" s="21">
        <v>312</v>
      </c>
      <c r="H2188" s="21">
        <v>27.25</v>
      </c>
      <c r="I2188" s="21">
        <f>VLOOKUP($C2188,Inputs!$A$3:$G$53,2,FALSE)</f>
        <v>15.29</v>
      </c>
      <c r="J2188" s="21">
        <f>VLOOKUP($C2188,Inputs!$A$3:$G$53,3,FALSE)</f>
        <v>2.403</v>
      </c>
      <c r="K2188">
        <f>VLOOKUP($C2188,Inputs!$A$3:$G$53,4,FALSE)</f>
        <v>8.0399999999999999E-2</v>
      </c>
      <c r="L2188">
        <f>IF(ISBLANK(H2188),VLOOKUP($C2188,Inputs!$A$3:$G$53,5,FALSE),H2188)</f>
        <v>27.25</v>
      </c>
      <c r="M2188">
        <f>VLOOKUP($C2188,Inputs!$A$3:$G$53,7,FALSE)</f>
        <v>0</v>
      </c>
      <c r="N2188">
        <f t="shared" si="34"/>
        <v>312</v>
      </c>
      <c r="O2188">
        <f>VLOOKUP($C2188,Inputs!$A$3:$G$53,5,FALSE)</f>
        <v>32.229285714285716</v>
      </c>
      <c r="P2188">
        <f>VLOOKUP(C2188,Depack!A$1:B$51,2,FALSE)</f>
        <v>8.8558508771607105</v>
      </c>
    </row>
    <row r="2189" spans="1:16" x14ac:dyDescent="0.2">
      <c r="A2189">
        <v>2186</v>
      </c>
      <c r="B2189" t="s">
        <v>3874</v>
      </c>
      <c r="C2189" t="s">
        <v>46</v>
      </c>
      <c r="D2189">
        <v>40115</v>
      </c>
      <c r="E2189">
        <v>6002.02</v>
      </c>
      <c r="F2189" s="21">
        <v>1</v>
      </c>
      <c r="G2189" s="21">
        <v>312</v>
      </c>
      <c r="H2189" s="21">
        <v>38</v>
      </c>
      <c r="I2189" s="21">
        <f>VLOOKUP($C2189,Inputs!$A$3:$G$53,2,FALSE)</f>
        <v>15.29</v>
      </c>
      <c r="J2189" s="21">
        <f>VLOOKUP($C2189,Inputs!$A$3:$G$53,3,FALSE)</f>
        <v>2.403</v>
      </c>
      <c r="K2189">
        <f>VLOOKUP($C2189,Inputs!$A$3:$G$53,4,FALSE)</f>
        <v>8.0399999999999999E-2</v>
      </c>
      <c r="L2189">
        <f>IF(ISBLANK(H2189),VLOOKUP($C2189,Inputs!$A$3:$G$53,5,FALSE),H2189)</f>
        <v>38</v>
      </c>
      <c r="M2189">
        <f>VLOOKUP($C2189,Inputs!$A$3:$G$53,7,FALSE)</f>
        <v>0</v>
      </c>
      <c r="N2189">
        <f t="shared" si="34"/>
        <v>312</v>
      </c>
      <c r="O2189">
        <f>VLOOKUP($C2189,Inputs!$A$3:$G$53,5,FALSE)</f>
        <v>32.229285714285716</v>
      </c>
      <c r="P2189">
        <f>VLOOKUP(C2189,Depack!A$1:B$51,2,FALSE)</f>
        <v>8.8558508771607105</v>
      </c>
    </row>
    <row r="2190" spans="1:16" x14ac:dyDescent="0.2">
      <c r="A2190">
        <v>2187</v>
      </c>
      <c r="B2190" t="s">
        <v>3875</v>
      </c>
      <c r="C2190" t="s">
        <v>46</v>
      </c>
      <c r="D2190">
        <v>40117</v>
      </c>
      <c r="E2190">
        <v>2602.86</v>
      </c>
      <c r="F2190" s="21">
        <v>0</v>
      </c>
      <c r="I2190" s="21">
        <f>VLOOKUP($C2190,Inputs!$A$3:$G$53,2,FALSE)</f>
        <v>15.29</v>
      </c>
      <c r="J2190" s="21">
        <f>VLOOKUP($C2190,Inputs!$A$3:$G$53,3,FALSE)</f>
        <v>2.403</v>
      </c>
      <c r="K2190">
        <f>VLOOKUP($C2190,Inputs!$A$3:$G$53,4,FALSE)</f>
        <v>8.0399999999999999E-2</v>
      </c>
      <c r="L2190">
        <f>IF(ISBLANK(H2190),VLOOKUP($C2190,Inputs!$A$3:$G$53,5,FALSE),H2190)</f>
        <v>32.229285714285716</v>
      </c>
      <c r="M2190">
        <f>VLOOKUP($C2190,Inputs!$A$3:$G$53,7,FALSE)</f>
        <v>0</v>
      </c>
      <c r="N2190">
        <f t="shared" si="34"/>
        <v>220</v>
      </c>
      <c r="O2190">
        <f>VLOOKUP($C2190,Inputs!$A$3:$G$53,5,FALSE)</f>
        <v>32.229285714285716</v>
      </c>
      <c r="P2190">
        <f>VLOOKUP(C2190,Depack!A$1:B$51,2,FALSE)</f>
        <v>8.8558508771607105</v>
      </c>
    </row>
    <row r="2191" spans="1:16" x14ac:dyDescent="0.2">
      <c r="A2191">
        <v>2188</v>
      </c>
      <c r="B2191" t="s">
        <v>4518</v>
      </c>
      <c r="C2191" t="s">
        <v>46</v>
      </c>
      <c r="D2191">
        <v>40119</v>
      </c>
      <c r="E2191">
        <v>16137.4</v>
      </c>
      <c r="F2191" s="21">
        <v>2</v>
      </c>
      <c r="G2191" s="21">
        <v>234</v>
      </c>
      <c r="H2191" s="21">
        <v>60.75</v>
      </c>
      <c r="I2191" s="21">
        <f>VLOOKUP($C2191,Inputs!$A$3:$G$53,2,FALSE)</f>
        <v>15.29</v>
      </c>
      <c r="J2191" s="21">
        <f>VLOOKUP($C2191,Inputs!$A$3:$G$53,3,FALSE)</f>
        <v>2.403</v>
      </c>
      <c r="K2191">
        <f>VLOOKUP($C2191,Inputs!$A$3:$G$53,4,FALSE)</f>
        <v>8.0399999999999999E-2</v>
      </c>
      <c r="L2191">
        <f>IF(ISBLANK(H2191),VLOOKUP($C2191,Inputs!$A$3:$G$53,5,FALSE),H2191)</f>
        <v>60.75</v>
      </c>
      <c r="M2191">
        <f>VLOOKUP($C2191,Inputs!$A$3:$G$53,7,FALSE)</f>
        <v>0</v>
      </c>
      <c r="N2191">
        <f t="shared" si="34"/>
        <v>234</v>
      </c>
      <c r="O2191">
        <f>VLOOKUP($C2191,Inputs!$A$3:$G$53,5,FALSE)</f>
        <v>32.229285714285716</v>
      </c>
      <c r="P2191">
        <f>VLOOKUP(C2191,Depack!A$1:B$51,2,FALSE)</f>
        <v>8.8558508771607105</v>
      </c>
    </row>
    <row r="2192" spans="1:16" x14ac:dyDescent="0.2">
      <c r="A2192">
        <v>2189</v>
      </c>
      <c r="B2192" t="s">
        <v>4519</v>
      </c>
      <c r="C2192" t="s">
        <v>46</v>
      </c>
      <c r="D2192">
        <v>40121</v>
      </c>
      <c r="E2192">
        <v>8541.7000000000007</v>
      </c>
      <c r="F2192" s="21">
        <v>2</v>
      </c>
      <c r="G2192" s="21">
        <v>286</v>
      </c>
      <c r="H2192" s="21">
        <v>28.5</v>
      </c>
      <c r="I2192" s="21">
        <f>VLOOKUP($C2192,Inputs!$A$3:$G$53,2,FALSE)</f>
        <v>15.29</v>
      </c>
      <c r="J2192" s="21">
        <f>VLOOKUP($C2192,Inputs!$A$3:$G$53,3,FALSE)</f>
        <v>2.403</v>
      </c>
      <c r="K2192">
        <f>VLOOKUP($C2192,Inputs!$A$3:$G$53,4,FALSE)</f>
        <v>8.0399999999999999E-2</v>
      </c>
      <c r="L2192">
        <f>IF(ISBLANK(H2192),VLOOKUP($C2192,Inputs!$A$3:$G$53,5,FALSE),H2192)</f>
        <v>28.5</v>
      </c>
      <c r="M2192">
        <f>VLOOKUP($C2192,Inputs!$A$3:$G$53,7,FALSE)</f>
        <v>0</v>
      </c>
      <c r="N2192">
        <f t="shared" si="34"/>
        <v>286</v>
      </c>
      <c r="O2192">
        <f>VLOOKUP($C2192,Inputs!$A$3:$G$53,5,FALSE)</f>
        <v>32.229285714285716</v>
      </c>
      <c r="P2192">
        <f>VLOOKUP(C2192,Depack!A$1:B$51,2,FALSE)</f>
        <v>8.8558508771607105</v>
      </c>
    </row>
    <row r="2193" spans="1:16" x14ac:dyDescent="0.2">
      <c r="A2193">
        <v>2190</v>
      </c>
      <c r="B2193" t="s">
        <v>4168</v>
      </c>
      <c r="C2193" t="s">
        <v>46</v>
      </c>
      <c r="D2193">
        <v>40123</v>
      </c>
      <c r="E2193">
        <v>7369.95</v>
      </c>
      <c r="F2193" s="21">
        <v>1</v>
      </c>
      <c r="G2193" s="21">
        <v>312</v>
      </c>
      <c r="H2193" s="21">
        <v>45</v>
      </c>
      <c r="I2193" s="21">
        <f>VLOOKUP($C2193,Inputs!$A$3:$G$53,2,FALSE)</f>
        <v>15.29</v>
      </c>
      <c r="J2193" s="21">
        <f>VLOOKUP($C2193,Inputs!$A$3:$G$53,3,FALSE)</f>
        <v>2.403</v>
      </c>
      <c r="K2193">
        <f>VLOOKUP($C2193,Inputs!$A$3:$G$53,4,FALSE)</f>
        <v>8.0399999999999999E-2</v>
      </c>
      <c r="L2193">
        <f>IF(ISBLANK(H2193),VLOOKUP($C2193,Inputs!$A$3:$G$53,5,FALSE),H2193)</f>
        <v>45</v>
      </c>
      <c r="M2193">
        <f>VLOOKUP($C2193,Inputs!$A$3:$G$53,7,FALSE)</f>
        <v>0</v>
      </c>
      <c r="N2193">
        <f t="shared" si="34"/>
        <v>312</v>
      </c>
      <c r="O2193">
        <f>VLOOKUP($C2193,Inputs!$A$3:$G$53,5,FALSE)</f>
        <v>32.229285714285716</v>
      </c>
      <c r="P2193">
        <f>VLOOKUP(C2193,Depack!A$1:B$51,2,FALSE)</f>
        <v>8.8558508771607105</v>
      </c>
    </row>
    <row r="2194" spans="1:16" x14ac:dyDescent="0.2">
      <c r="A2194">
        <v>2191</v>
      </c>
      <c r="B2194" t="s">
        <v>3876</v>
      </c>
      <c r="C2194" t="s">
        <v>46</v>
      </c>
      <c r="D2194">
        <v>40125</v>
      </c>
      <c r="E2194">
        <v>13277.84</v>
      </c>
      <c r="F2194" s="21">
        <v>1</v>
      </c>
      <c r="G2194" s="21">
        <v>312</v>
      </c>
      <c r="H2194" s="21">
        <v>30</v>
      </c>
      <c r="I2194" s="21">
        <f>VLOOKUP($C2194,Inputs!$A$3:$G$53,2,FALSE)</f>
        <v>15.29</v>
      </c>
      <c r="J2194" s="21">
        <f>VLOOKUP($C2194,Inputs!$A$3:$G$53,3,FALSE)</f>
        <v>2.403</v>
      </c>
      <c r="K2194">
        <f>VLOOKUP($C2194,Inputs!$A$3:$G$53,4,FALSE)</f>
        <v>8.0399999999999999E-2</v>
      </c>
      <c r="L2194">
        <f>IF(ISBLANK(H2194),VLOOKUP($C2194,Inputs!$A$3:$G$53,5,FALSE),H2194)</f>
        <v>30</v>
      </c>
      <c r="M2194">
        <f>VLOOKUP($C2194,Inputs!$A$3:$G$53,7,FALSE)</f>
        <v>0</v>
      </c>
      <c r="N2194">
        <f t="shared" si="34"/>
        <v>312</v>
      </c>
      <c r="O2194">
        <f>VLOOKUP($C2194,Inputs!$A$3:$G$53,5,FALSE)</f>
        <v>32.229285714285716</v>
      </c>
      <c r="P2194">
        <f>VLOOKUP(C2194,Depack!A$1:B$51,2,FALSE)</f>
        <v>8.8558508771607105</v>
      </c>
    </row>
    <row r="2195" spans="1:16" x14ac:dyDescent="0.2">
      <c r="A2195">
        <v>2192</v>
      </c>
      <c r="B2195" t="s">
        <v>4520</v>
      </c>
      <c r="C2195" t="s">
        <v>46</v>
      </c>
      <c r="D2195">
        <v>40127</v>
      </c>
      <c r="E2195">
        <v>1961.23</v>
      </c>
      <c r="F2195" s="21">
        <v>1</v>
      </c>
      <c r="G2195" s="21">
        <v>312</v>
      </c>
      <c r="H2195" s="21">
        <v>40</v>
      </c>
      <c r="I2195" s="21">
        <f>VLOOKUP($C2195,Inputs!$A$3:$G$53,2,FALSE)</f>
        <v>15.29</v>
      </c>
      <c r="J2195" s="21">
        <f>VLOOKUP($C2195,Inputs!$A$3:$G$53,3,FALSE)</f>
        <v>2.403</v>
      </c>
      <c r="K2195">
        <f>VLOOKUP($C2195,Inputs!$A$3:$G$53,4,FALSE)</f>
        <v>8.0399999999999999E-2</v>
      </c>
      <c r="L2195">
        <f>IF(ISBLANK(H2195),VLOOKUP($C2195,Inputs!$A$3:$G$53,5,FALSE),H2195)</f>
        <v>40</v>
      </c>
      <c r="M2195">
        <f>VLOOKUP($C2195,Inputs!$A$3:$G$53,7,FALSE)</f>
        <v>0</v>
      </c>
      <c r="N2195">
        <f t="shared" si="34"/>
        <v>312</v>
      </c>
      <c r="O2195">
        <f>VLOOKUP($C2195,Inputs!$A$3:$G$53,5,FALSE)</f>
        <v>32.229285714285716</v>
      </c>
      <c r="P2195">
        <f>VLOOKUP(C2195,Depack!A$1:B$51,2,FALSE)</f>
        <v>8.8558508771607105</v>
      </c>
    </row>
    <row r="2196" spans="1:16" x14ac:dyDescent="0.2">
      <c r="A2196">
        <v>2193</v>
      </c>
      <c r="B2196" t="s">
        <v>4521</v>
      </c>
      <c r="C2196" t="s">
        <v>46</v>
      </c>
      <c r="D2196">
        <v>40129</v>
      </c>
      <c r="E2196">
        <v>563.14400000000001</v>
      </c>
      <c r="F2196" s="21">
        <v>0</v>
      </c>
      <c r="I2196" s="21">
        <f>VLOOKUP($C2196,Inputs!$A$3:$G$53,2,FALSE)</f>
        <v>15.29</v>
      </c>
      <c r="J2196" s="21">
        <f>VLOOKUP($C2196,Inputs!$A$3:$G$53,3,FALSE)</f>
        <v>2.403</v>
      </c>
      <c r="K2196">
        <f>VLOOKUP($C2196,Inputs!$A$3:$G$53,4,FALSE)</f>
        <v>8.0399999999999999E-2</v>
      </c>
      <c r="L2196">
        <f>IF(ISBLANK(H2196),VLOOKUP($C2196,Inputs!$A$3:$G$53,5,FALSE),H2196)</f>
        <v>32.229285714285716</v>
      </c>
      <c r="M2196">
        <f>VLOOKUP($C2196,Inputs!$A$3:$G$53,7,FALSE)</f>
        <v>0</v>
      </c>
      <c r="N2196">
        <f t="shared" si="34"/>
        <v>220</v>
      </c>
      <c r="O2196">
        <f>VLOOKUP($C2196,Inputs!$A$3:$G$53,5,FALSE)</f>
        <v>32.229285714285716</v>
      </c>
      <c r="P2196">
        <f>VLOOKUP(C2196,Depack!A$1:B$51,2,FALSE)</f>
        <v>8.8558508771607105</v>
      </c>
    </row>
    <row r="2197" spans="1:16" x14ac:dyDescent="0.2">
      <c r="A2197">
        <v>2194</v>
      </c>
      <c r="B2197" t="s">
        <v>1217</v>
      </c>
      <c r="C2197" t="s">
        <v>46</v>
      </c>
      <c r="D2197">
        <v>40131</v>
      </c>
      <c r="E2197">
        <v>15301.66</v>
      </c>
      <c r="F2197" s="21">
        <v>1</v>
      </c>
      <c r="G2197" s="21">
        <v>312</v>
      </c>
      <c r="H2197" s="21">
        <v>0</v>
      </c>
      <c r="I2197" s="21">
        <f>VLOOKUP($C2197,Inputs!$A$3:$G$53,2,FALSE)</f>
        <v>15.29</v>
      </c>
      <c r="J2197" s="21">
        <f>VLOOKUP($C2197,Inputs!$A$3:$G$53,3,FALSE)</f>
        <v>2.403</v>
      </c>
      <c r="K2197">
        <f>VLOOKUP($C2197,Inputs!$A$3:$G$53,4,FALSE)</f>
        <v>8.0399999999999999E-2</v>
      </c>
      <c r="L2197">
        <f>IF(ISBLANK(H2197),VLOOKUP($C2197,Inputs!$A$3:$G$53,5,FALSE),H2197)</f>
        <v>0</v>
      </c>
      <c r="M2197">
        <f>VLOOKUP($C2197,Inputs!$A$3:$G$53,7,FALSE)</f>
        <v>0</v>
      </c>
      <c r="N2197">
        <f t="shared" si="34"/>
        <v>312</v>
      </c>
      <c r="O2197">
        <f>VLOOKUP($C2197,Inputs!$A$3:$G$53,5,FALSE)</f>
        <v>32.229285714285716</v>
      </c>
      <c r="P2197">
        <f>VLOOKUP(C2197,Depack!A$1:B$51,2,FALSE)</f>
        <v>8.8558508771607105</v>
      </c>
    </row>
    <row r="2198" spans="1:16" x14ac:dyDescent="0.2">
      <c r="A2198">
        <v>2195</v>
      </c>
      <c r="B2198" t="s">
        <v>1353</v>
      </c>
      <c r="C2198" t="s">
        <v>46</v>
      </c>
      <c r="D2198">
        <v>40133</v>
      </c>
      <c r="E2198">
        <v>4444.2</v>
      </c>
      <c r="F2198" s="21">
        <v>1</v>
      </c>
      <c r="G2198" s="21">
        <v>312</v>
      </c>
      <c r="H2198" s="21">
        <v>30</v>
      </c>
      <c r="I2198" s="21">
        <f>VLOOKUP($C2198,Inputs!$A$3:$G$53,2,FALSE)</f>
        <v>15.29</v>
      </c>
      <c r="J2198" s="21">
        <f>VLOOKUP($C2198,Inputs!$A$3:$G$53,3,FALSE)</f>
        <v>2.403</v>
      </c>
      <c r="K2198">
        <f>VLOOKUP($C2198,Inputs!$A$3:$G$53,4,FALSE)</f>
        <v>8.0399999999999999E-2</v>
      </c>
      <c r="L2198">
        <f>IF(ISBLANK(H2198),VLOOKUP($C2198,Inputs!$A$3:$G$53,5,FALSE),H2198)</f>
        <v>30</v>
      </c>
      <c r="M2198">
        <f>VLOOKUP($C2198,Inputs!$A$3:$G$53,7,FALSE)</f>
        <v>0</v>
      </c>
      <c r="N2198">
        <f t="shared" si="34"/>
        <v>312</v>
      </c>
      <c r="O2198">
        <f>VLOOKUP($C2198,Inputs!$A$3:$G$53,5,FALSE)</f>
        <v>32.229285714285716</v>
      </c>
      <c r="P2198">
        <f>VLOOKUP(C2198,Depack!A$1:B$51,2,FALSE)</f>
        <v>8.8558508771607105</v>
      </c>
    </row>
    <row r="2199" spans="1:16" x14ac:dyDescent="0.2">
      <c r="A2199">
        <v>2196</v>
      </c>
      <c r="B2199" t="s">
        <v>4522</v>
      </c>
      <c r="C2199" t="s">
        <v>46</v>
      </c>
      <c r="D2199">
        <v>40135</v>
      </c>
      <c r="E2199">
        <v>6891.88</v>
      </c>
      <c r="F2199" s="21">
        <v>1</v>
      </c>
      <c r="G2199" s="21">
        <v>312</v>
      </c>
      <c r="H2199" s="21">
        <v>19</v>
      </c>
      <c r="I2199" s="21">
        <f>VLOOKUP($C2199,Inputs!$A$3:$G$53,2,FALSE)</f>
        <v>15.29</v>
      </c>
      <c r="J2199" s="21">
        <f>VLOOKUP($C2199,Inputs!$A$3:$G$53,3,FALSE)</f>
        <v>2.403</v>
      </c>
      <c r="K2199">
        <f>VLOOKUP($C2199,Inputs!$A$3:$G$53,4,FALSE)</f>
        <v>8.0399999999999999E-2</v>
      </c>
      <c r="L2199">
        <f>IF(ISBLANK(H2199),VLOOKUP($C2199,Inputs!$A$3:$G$53,5,FALSE),H2199)</f>
        <v>19</v>
      </c>
      <c r="M2199">
        <f>VLOOKUP($C2199,Inputs!$A$3:$G$53,7,FALSE)</f>
        <v>0</v>
      </c>
      <c r="N2199">
        <f t="shared" si="34"/>
        <v>312</v>
      </c>
      <c r="O2199">
        <f>VLOOKUP($C2199,Inputs!$A$3:$G$53,5,FALSE)</f>
        <v>32.229285714285716</v>
      </c>
      <c r="P2199">
        <f>VLOOKUP(C2199,Depack!A$1:B$51,2,FALSE)</f>
        <v>8.8558508771607105</v>
      </c>
    </row>
    <row r="2200" spans="1:16" x14ac:dyDescent="0.2">
      <c r="A2200">
        <v>2197</v>
      </c>
      <c r="B2200" t="s">
        <v>3649</v>
      </c>
      <c r="C2200" t="s">
        <v>46</v>
      </c>
      <c r="D2200">
        <v>40137</v>
      </c>
      <c r="E2200">
        <v>7799.93</v>
      </c>
      <c r="F2200" s="21">
        <v>0</v>
      </c>
      <c r="I2200" s="21">
        <f>VLOOKUP($C2200,Inputs!$A$3:$G$53,2,FALSE)</f>
        <v>15.29</v>
      </c>
      <c r="J2200" s="21">
        <f>VLOOKUP($C2200,Inputs!$A$3:$G$53,3,FALSE)</f>
        <v>2.403</v>
      </c>
      <c r="K2200">
        <f>VLOOKUP($C2200,Inputs!$A$3:$G$53,4,FALSE)</f>
        <v>8.0399999999999999E-2</v>
      </c>
      <c r="L2200">
        <f>IF(ISBLANK(H2200),VLOOKUP($C2200,Inputs!$A$3:$G$53,5,FALSE),H2200)</f>
        <v>32.229285714285716</v>
      </c>
      <c r="M2200">
        <f>VLOOKUP($C2200,Inputs!$A$3:$G$53,7,FALSE)</f>
        <v>0</v>
      </c>
      <c r="N2200">
        <f t="shared" si="34"/>
        <v>220</v>
      </c>
      <c r="O2200">
        <f>VLOOKUP($C2200,Inputs!$A$3:$G$53,5,FALSE)</f>
        <v>32.229285714285716</v>
      </c>
      <c r="P2200">
        <f>VLOOKUP(C2200,Depack!A$1:B$51,2,FALSE)</f>
        <v>8.8558508771607105</v>
      </c>
    </row>
    <row r="2201" spans="1:16" x14ac:dyDescent="0.2">
      <c r="A2201">
        <v>2198</v>
      </c>
      <c r="B2201" t="s">
        <v>53</v>
      </c>
      <c r="C2201" t="s">
        <v>46</v>
      </c>
      <c r="D2201">
        <v>40139</v>
      </c>
      <c r="E2201">
        <v>4687.24</v>
      </c>
      <c r="F2201" s="21">
        <v>0</v>
      </c>
      <c r="I2201" s="21">
        <f>VLOOKUP($C2201,Inputs!$A$3:$G$53,2,FALSE)</f>
        <v>15.29</v>
      </c>
      <c r="J2201" s="21">
        <f>VLOOKUP($C2201,Inputs!$A$3:$G$53,3,FALSE)</f>
        <v>2.403</v>
      </c>
      <c r="K2201">
        <f>VLOOKUP($C2201,Inputs!$A$3:$G$53,4,FALSE)</f>
        <v>8.0399999999999999E-2</v>
      </c>
      <c r="L2201">
        <f>IF(ISBLANK(H2201),VLOOKUP($C2201,Inputs!$A$3:$G$53,5,FALSE),H2201)</f>
        <v>32.229285714285716</v>
      </c>
      <c r="M2201">
        <f>VLOOKUP($C2201,Inputs!$A$3:$G$53,7,FALSE)</f>
        <v>0</v>
      </c>
      <c r="N2201">
        <f t="shared" si="34"/>
        <v>220</v>
      </c>
      <c r="O2201">
        <f>VLOOKUP($C2201,Inputs!$A$3:$G$53,5,FALSE)</f>
        <v>32.229285714285716</v>
      </c>
      <c r="P2201">
        <f>VLOOKUP(C2201,Depack!A$1:B$51,2,FALSE)</f>
        <v>8.8558508771607105</v>
      </c>
    </row>
    <row r="2202" spans="1:16" x14ac:dyDescent="0.2">
      <c r="A2202">
        <v>2199</v>
      </c>
      <c r="B2202" t="s">
        <v>4523</v>
      </c>
      <c r="C2202" t="s">
        <v>46</v>
      </c>
      <c r="D2202">
        <v>40141</v>
      </c>
      <c r="E2202">
        <v>1297.402</v>
      </c>
      <c r="F2202" s="21">
        <v>0</v>
      </c>
      <c r="I2202" s="21">
        <f>VLOOKUP($C2202,Inputs!$A$3:$G$53,2,FALSE)</f>
        <v>15.29</v>
      </c>
      <c r="J2202" s="21">
        <f>VLOOKUP($C2202,Inputs!$A$3:$G$53,3,FALSE)</f>
        <v>2.403</v>
      </c>
      <c r="K2202">
        <f>VLOOKUP($C2202,Inputs!$A$3:$G$53,4,FALSE)</f>
        <v>8.0399999999999999E-2</v>
      </c>
      <c r="L2202">
        <f>IF(ISBLANK(H2202),VLOOKUP($C2202,Inputs!$A$3:$G$53,5,FALSE),H2202)</f>
        <v>32.229285714285716</v>
      </c>
      <c r="M2202">
        <f>VLOOKUP($C2202,Inputs!$A$3:$G$53,7,FALSE)</f>
        <v>0</v>
      </c>
      <c r="N2202">
        <f t="shared" si="34"/>
        <v>220</v>
      </c>
      <c r="O2202">
        <f>VLOOKUP($C2202,Inputs!$A$3:$G$53,5,FALSE)</f>
        <v>32.229285714285716</v>
      </c>
      <c r="P2202">
        <f>VLOOKUP(C2202,Depack!A$1:B$51,2,FALSE)</f>
        <v>8.8558508771607105</v>
      </c>
    </row>
    <row r="2203" spans="1:16" x14ac:dyDescent="0.2">
      <c r="A2203">
        <v>2200</v>
      </c>
      <c r="B2203" t="s">
        <v>4524</v>
      </c>
      <c r="C2203" t="s">
        <v>46</v>
      </c>
      <c r="D2203">
        <v>40143</v>
      </c>
      <c r="E2203">
        <v>127379.67</v>
      </c>
      <c r="F2203" s="21">
        <v>2</v>
      </c>
      <c r="G2203" s="21">
        <v>312</v>
      </c>
      <c r="H2203" s="21">
        <v>26</v>
      </c>
      <c r="I2203" s="21">
        <f>VLOOKUP($C2203,Inputs!$A$3:$G$53,2,FALSE)</f>
        <v>15.29</v>
      </c>
      <c r="J2203" s="21">
        <f>VLOOKUP($C2203,Inputs!$A$3:$G$53,3,FALSE)</f>
        <v>2.403</v>
      </c>
      <c r="K2203">
        <f>VLOOKUP($C2203,Inputs!$A$3:$G$53,4,FALSE)</f>
        <v>8.0399999999999999E-2</v>
      </c>
      <c r="L2203">
        <f>IF(ISBLANK(H2203),VLOOKUP($C2203,Inputs!$A$3:$G$53,5,FALSE),H2203)</f>
        <v>26</v>
      </c>
      <c r="M2203">
        <f>VLOOKUP($C2203,Inputs!$A$3:$G$53,7,FALSE)</f>
        <v>0</v>
      </c>
      <c r="N2203">
        <f t="shared" si="34"/>
        <v>312</v>
      </c>
      <c r="O2203">
        <f>VLOOKUP($C2203,Inputs!$A$3:$G$53,5,FALSE)</f>
        <v>32.229285714285716</v>
      </c>
      <c r="P2203">
        <f>VLOOKUP(C2203,Depack!A$1:B$51,2,FALSE)</f>
        <v>8.8558508771607105</v>
      </c>
    </row>
    <row r="2204" spans="1:16" x14ac:dyDescent="0.2">
      <c r="A2204">
        <v>2201</v>
      </c>
      <c r="B2204" t="s">
        <v>4525</v>
      </c>
      <c r="C2204" t="s">
        <v>46</v>
      </c>
      <c r="D2204">
        <v>40145</v>
      </c>
      <c r="E2204">
        <v>11214.05</v>
      </c>
      <c r="F2204" s="21">
        <v>1</v>
      </c>
      <c r="G2204" s="21">
        <v>312</v>
      </c>
      <c r="H2204" s="21">
        <v>16.2</v>
      </c>
      <c r="I2204" s="21">
        <f>VLOOKUP($C2204,Inputs!$A$3:$G$53,2,FALSE)</f>
        <v>15.29</v>
      </c>
      <c r="J2204" s="21">
        <f>VLOOKUP($C2204,Inputs!$A$3:$G$53,3,FALSE)</f>
        <v>2.403</v>
      </c>
      <c r="K2204">
        <f>VLOOKUP($C2204,Inputs!$A$3:$G$53,4,FALSE)</f>
        <v>8.0399999999999999E-2</v>
      </c>
      <c r="L2204">
        <f>IF(ISBLANK(H2204),VLOOKUP($C2204,Inputs!$A$3:$G$53,5,FALSE),H2204)</f>
        <v>16.2</v>
      </c>
      <c r="M2204">
        <f>VLOOKUP($C2204,Inputs!$A$3:$G$53,7,FALSE)</f>
        <v>0</v>
      </c>
      <c r="N2204">
        <f t="shared" si="34"/>
        <v>312</v>
      </c>
      <c r="O2204">
        <f>VLOOKUP($C2204,Inputs!$A$3:$G$53,5,FALSE)</f>
        <v>32.229285714285716</v>
      </c>
      <c r="P2204">
        <f>VLOOKUP(C2204,Depack!A$1:B$51,2,FALSE)</f>
        <v>8.8558508771607105</v>
      </c>
    </row>
    <row r="2205" spans="1:16" x14ac:dyDescent="0.2">
      <c r="A2205">
        <v>2202</v>
      </c>
      <c r="B2205" t="s">
        <v>57</v>
      </c>
      <c r="C2205" t="s">
        <v>46</v>
      </c>
      <c r="D2205">
        <v>40147</v>
      </c>
      <c r="E2205">
        <v>9570.2099999999991</v>
      </c>
      <c r="F2205" s="21">
        <v>0</v>
      </c>
      <c r="I2205" s="21">
        <f>VLOOKUP($C2205,Inputs!$A$3:$G$53,2,FALSE)</f>
        <v>15.29</v>
      </c>
      <c r="J2205" s="21">
        <f>VLOOKUP($C2205,Inputs!$A$3:$G$53,3,FALSE)</f>
        <v>2.403</v>
      </c>
      <c r="K2205">
        <f>VLOOKUP($C2205,Inputs!$A$3:$G$53,4,FALSE)</f>
        <v>8.0399999999999999E-2</v>
      </c>
      <c r="L2205">
        <f>IF(ISBLANK(H2205),VLOOKUP($C2205,Inputs!$A$3:$G$53,5,FALSE),H2205)</f>
        <v>32.229285714285716</v>
      </c>
      <c r="M2205">
        <f>VLOOKUP($C2205,Inputs!$A$3:$G$53,7,FALSE)</f>
        <v>0</v>
      </c>
      <c r="N2205">
        <f t="shared" si="34"/>
        <v>220</v>
      </c>
      <c r="O2205">
        <f>VLOOKUP($C2205,Inputs!$A$3:$G$53,5,FALSE)</f>
        <v>32.229285714285716</v>
      </c>
      <c r="P2205">
        <f>VLOOKUP(C2205,Depack!A$1:B$51,2,FALSE)</f>
        <v>8.8558508771607105</v>
      </c>
    </row>
    <row r="2206" spans="1:16" x14ac:dyDescent="0.2">
      <c r="A2206">
        <v>2203</v>
      </c>
      <c r="B2206" t="s">
        <v>4526</v>
      </c>
      <c r="C2206" t="s">
        <v>46</v>
      </c>
      <c r="D2206">
        <v>40149</v>
      </c>
      <c r="E2206">
        <v>1866.09</v>
      </c>
      <c r="F2206" s="21">
        <v>0</v>
      </c>
      <c r="I2206" s="21">
        <f>VLOOKUP($C2206,Inputs!$A$3:$G$53,2,FALSE)</f>
        <v>15.29</v>
      </c>
      <c r="J2206" s="21">
        <f>VLOOKUP($C2206,Inputs!$A$3:$G$53,3,FALSE)</f>
        <v>2.403</v>
      </c>
      <c r="K2206">
        <f>VLOOKUP($C2206,Inputs!$A$3:$G$53,4,FALSE)</f>
        <v>8.0399999999999999E-2</v>
      </c>
      <c r="L2206">
        <f>IF(ISBLANK(H2206),VLOOKUP($C2206,Inputs!$A$3:$G$53,5,FALSE),H2206)</f>
        <v>32.229285714285716</v>
      </c>
      <c r="M2206">
        <f>VLOOKUP($C2206,Inputs!$A$3:$G$53,7,FALSE)</f>
        <v>0</v>
      </c>
      <c r="N2206">
        <f t="shared" si="34"/>
        <v>220</v>
      </c>
      <c r="O2206">
        <f>VLOOKUP($C2206,Inputs!$A$3:$G$53,5,FALSE)</f>
        <v>32.229285714285716</v>
      </c>
      <c r="P2206">
        <f>VLOOKUP(C2206,Depack!A$1:B$51,2,FALSE)</f>
        <v>8.8558508771607105</v>
      </c>
    </row>
    <row r="2207" spans="1:16" x14ac:dyDescent="0.2">
      <c r="A2207">
        <v>2204</v>
      </c>
      <c r="B2207" t="s">
        <v>4527</v>
      </c>
      <c r="C2207" t="s">
        <v>46</v>
      </c>
      <c r="D2207">
        <v>40151</v>
      </c>
      <c r="E2207">
        <v>1913.952</v>
      </c>
      <c r="F2207" s="21">
        <v>1</v>
      </c>
      <c r="G2207" s="21">
        <v>312</v>
      </c>
      <c r="H2207" s="21">
        <v>60</v>
      </c>
      <c r="I2207" s="21">
        <f>VLOOKUP($C2207,Inputs!$A$3:$G$53,2,FALSE)</f>
        <v>15.29</v>
      </c>
      <c r="J2207" s="21">
        <f>VLOOKUP($C2207,Inputs!$A$3:$G$53,3,FALSE)</f>
        <v>2.403</v>
      </c>
      <c r="K2207">
        <f>VLOOKUP($C2207,Inputs!$A$3:$G$53,4,FALSE)</f>
        <v>8.0399999999999999E-2</v>
      </c>
      <c r="L2207">
        <f>IF(ISBLANK(H2207),VLOOKUP($C2207,Inputs!$A$3:$G$53,5,FALSE),H2207)</f>
        <v>60</v>
      </c>
      <c r="M2207">
        <f>VLOOKUP($C2207,Inputs!$A$3:$G$53,7,FALSE)</f>
        <v>0</v>
      </c>
      <c r="N2207">
        <f t="shared" si="34"/>
        <v>312</v>
      </c>
      <c r="O2207">
        <f>VLOOKUP($C2207,Inputs!$A$3:$G$53,5,FALSE)</f>
        <v>32.229285714285716</v>
      </c>
      <c r="P2207">
        <f>VLOOKUP(C2207,Depack!A$1:B$51,2,FALSE)</f>
        <v>8.8558508771607105</v>
      </c>
    </row>
    <row r="2208" spans="1:16" x14ac:dyDescent="0.2">
      <c r="A2208">
        <v>2205</v>
      </c>
      <c r="B2208" t="s">
        <v>4528</v>
      </c>
      <c r="C2208" t="s">
        <v>46</v>
      </c>
      <c r="D2208">
        <v>40153</v>
      </c>
      <c r="E2208">
        <v>4006.9</v>
      </c>
      <c r="F2208" s="21">
        <v>1</v>
      </c>
      <c r="G2208" s="21">
        <v>312</v>
      </c>
      <c r="H2208" s="21">
        <v>40</v>
      </c>
      <c r="I2208" s="21">
        <f>VLOOKUP($C2208,Inputs!$A$3:$G$53,2,FALSE)</f>
        <v>15.29</v>
      </c>
      <c r="J2208" s="21">
        <f>VLOOKUP($C2208,Inputs!$A$3:$G$53,3,FALSE)</f>
        <v>2.403</v>
      </c>
      <c r="K2208">
        <f>VLOOKUP($C2208,Inputs!$A$3:$G$53,4,FALSE)</f>
        <v>8.0399999999999999E-2</v>
      </c>
      <c r="L2208">
        <f>IF(ISBLANK(H2208),VLOOKUP($C2208,Inputs!$A$3:$G$53,5,FALSE),H2208)</f>
        <v>40</v>
      </c>
      <c r="M2208">
        <f>VLOOKUP($C2208,Inputs!$A$3:$G$53,7,FALSE)</f>
        <v>0</v>
      </c>
      <c r="N2208">
        <f t="shared" si="34"/>
        <v>312</v>
      </c>
      <c r="O2208">
        <f>VLOOKUP($C2208,Inputs!$A$3:$G$53,5,FALSE)</f>
        <v>32.229285714285716</v>
      </c>
      <c r="P2208">
        <f>VLOOKUP(C2208,Depack!A$1:B$51,2,FALSE)</f>
        <v>8.8558508771607105</v>
      </c>
    </row>
    <row r="2209" spans="1:16" x14ac:dyDescent="0.2">
      <c r="A2209">
        <v>2206</v>
      </c>
      <c r="B2209" t="s">
        <v>3526</v>
      </c>
      <c r="C2209" t="s">
        <v>47</v>
      </c>
      <c r="D2209">
        <v>41001</v>
      </c>
      <c r="E2209">
        <v>3067.26</v>
      </c>
      <c r="F2209" s="21">
        <v>2</v>
      </c>
      <c r="G2209" s="21">
        <v>208</v>
      </c>
      <c r="H2209" s="21">
        <v>34.5</v>
      </c>
      <c r="I2209" s="21">
        <f>VLOOKUP($C2209,Inputs!$A$3:$G$53,2,FALSE)</f>
        <v>21.18</v>
      </c>
      <c r="J2209" s="21">
        <f>VLOOKUP($C2209,Inputs!$A$3:$G$53,3,FALSE)</f>
        <v>2.7589999999999999</v>
      </c>
      <c r="K2209">
        <f>VLOOKUP($C2209,Inputs!$A$3:$G$53,4,FALSE)</f>
        <v>8.8900000000000007E-2</v>
      </c>
      <c r="L2209">
        <f>IF(ISBLANK(H2209),VLOOKUP($C2209,Inputs!$A$3:$G$53,5,FALSE),H2209)</f>
        <v>34.5</v>
      </c>
      <c r="M2209">
        <f>VLOOKUP($C2209,Inputs!$A$3:$G$53,7,FALSE)</f>
        <v>1</v>
      </c>
      <c r="N2209">
        <f t="shared" si="34"/>
        <v>208</v>
      </c>
      <c r="O2209">
        <f>VLOOKUP($C2209,Inputs!$A$3:$G$53,5,FALSE)</f>
        <v>45.704436619718315</v>
      </c>
      <c r="P2209">
        <f>VLOOKUP(C2209,Depack!A$1:B$51,2,FALSE)</f>
        <v>10.179845240783829</v>
      </c>
    </row>
    <row r="2210" spans="1:16" x14ac:dyDescent="0.2">
      <c r="A2210">
        <v>2207</v>
      </c>
      <c r="B2210" t="s">
        <v>1218</v>
      </c>
      <c r="C2210" t="s">
        <v>47</v>
      </c>
      <c r="D2210">
        <v>41003</v>
      </c>
      <c r="E2210">
        <v>17290.849999999999</v>
      </c>
      <c r="F2210" s="21">
        <v>1</v>
      </c>
      <c r="G2210" s="21">
        <v>312</v>
      </c>
      <c r="H2210" s="21">
        <v>50</v>
      </c>
      <c r="I2210" s="21">
        <f>VLOOKUP($C2210,Inputs!$A$3:$G$53,2,FALSE)</f>
        <v>21.18</v>
      </c>
      <c r="J2210" s="21">
        <f>VLOOKUP($C2210,Inputs!$A$3:$G$53,3,FALSE)</f>
        <v>2.7589999999999999</v>
      </c>
      <c r="K2210">
        <f>VLOOKUP($C2210,Inputs!$A$3:$G$53,4,FALSE)</f>
        <v>8.8900000000000007E-2</v>
      </c>
      <c r="L2210">
        <f>IF(ISBLANK(H2210),VLOOKUP($C2210,Inputs!$A$3:$G$53,5,FALSE),H2210)</f>
        <v>50</v>
      </c>
      <c r="M2210">
        <f>VLOOKUP($C2210,Inputs!$A$3:$G$53,7,FALSE)</f>
        <v>1</v>
      </c>
      <c r="N2210">
        <f t="shared" si="34"/>
        <v>312</v>
      </c>
      <c r="O2210">
        <f>VLOOKUP($C2210,Inputs!$A$3:$G$53,5,FALSE)</f>
        <v>45.704436619718315</v>
      </c>
      <c r="P2210">
        <f>VLOOKUP(C2210,Depack!A$1:B$51,2,FALSE)</f>
        <v>10.179845240783829</v>
      </c>
    </row>
    <row r="2211" spans="1:16" x14ac:dyDescent="0.2">
      <c r="A2211">
        <v>2208</v>
      </c>
      <c r="B2211" t="s">
        <v>2704</v>
      </c>
      <c r="C2211" t="s">
        <v>47</v>
      </c>
      <c r="D2211">
        <v>41005</v>
      </c>
      <c r="E2211">
        <v>71391.95</v>
      </c>
      <c r="F2211" s="21">
        <v>4</v>
      </c>
      <c r="G2211" s="21">
        <v>260</v>
      </c>
      <c r="H2211" s="21">
        <v>0</v>
      </c>
      <c r="I2211" s="21">
        <f>VLOOKUP($C2211,Inputs!$A$3:$G$53,2,FALSE)</f>
        <v>21.18</v>
      </c>
      <c r="J2211" s="21">
        <f>VLOOKUP($C2211,Inputs!$A$3:$G$53,3,FALSE)</f>
        <v>2.7589999999999999</v>
      </c>
      <c r="K2211">
        <f>VLOOKUP($C2211,Inputs!$A$3:$G$53,4,FALSE)</f>
        <v>8.8900000000000007E-2</v>
      </c>
      <c r="L2211">
        <f>IF(ISBLANK(H2211),VLOOKUP($C2211,Inputs!$A$3:$G$53,5,FALSE),H2211)</f>
        <v>0</v>
      </c>
      <c r="M2211">
        <f>VLOOKUP($C2211,Inputs!$A$3:$G$53,7,FALSE)</f>
        <v>1</v>
      </c>
      <c r="N2211">
        <f t="shared" si="34"/>
        <v>260</v>
      </c>
      <c r="O2211">
        <f>VLOOKUP($C2211,Inputs!$A$3:$G$53,5,FALSE)</f>
        <v>45.704436619718315</v>
      </c>
      <c r="P2211">
        <f>VLOOKUP(C2211,Depack!A$1:B$51,2,FALSE)</f>
        <v>10.179845240783829</v>
      </c>
    </row>
    <row r="2212" spans="1:16" x14ac:dyDescent="0.2">
      <c r="A2212">
        <v>2209</v>
      </c>
      <c r="B2212" t="s">
        <v>4529</v>
      </c>
      <c r="C2212" t="s">
        <v>47</v>
      </c>
      <c r="D2212">
        <v>41007</v>
      </c>
      <c r="E2212">
        <v>8343.24</v>
      </c>
      <c r="F2212" s="21">
        <v>0</v>
      </c>
      <c r="I2212" s="21">
        <f>VLOOKUP($C2212,Inputs!$A$3:$G$53,2,FALSE)</f>
        <v>21.18</v>
      </c>
      <c r="J2212" s="21">
        <f>VLOOKUP($C2212,Inputs!$A$3:$G$53,3,FALSE)</f>
        <v>2.7589999999999999</v>
      </c>
      <c r="K2212">
        <f>VLOOKUP($C2212,Inputs!$A$3:$G$53,4,FALSE)</f>
        <v>8.8900000000000007E-2</v>
      </c>
      <c r="L2212">
        <f>IF(ISBLANK(H2212),VLOOKUP($C2212,Inputs!$A$3:$G$53,5,FALSE),H2212)</f>
        <v>45.704436619718315</v>
      </c>
      <c r="M2212">
        <f>VLOOKUP($C2212,Inputs!$A$3:$G$53,7,FALSE)</f>
        <v>1</v>
      </c>
      <c r="N2212">
        <f t="shared" si="34"/>
        <v>220</v>
      </c>
      <c r="O2212">
        <f>VLOOKUP($C2212,Inputs!$A$3:$G$53,5,FALSE)</f>
        <v>45.704436619718315</v>
      </c>
      <c r="P2212">
        <f>VLOOKUP(C2212,Depack!A$1:B$51,2,FALSE)</f>
        <v>10.179845240783829</v>
      </c>
    </row>
    <row r="2213" spans="1:16" x14ac:dyDescent="0.2">
      <c r="A2213">
        <v>2210</v>
      </c>
      <c r="B2213" t="s">
        <v>3198</v>
      </c>
      <c r="C2213" t="s">
        <v>47</v>
      </c>
      <c r="D2213">
        <v>41009</v>
      </c>
      <c r="E2213">
        <v>8116.05</v>
      </c>
      <c r="F2213" s="21">
        <v>0</v>
      </c>
      <c r="I2213" s="21">
        <f>VLOOKUP($C2213,Inputs!$A$3:$G$53,2,FALSE)</f>
        <v>21.18</v>
      </c>
      <c r="J2213" s="21">
        <f>VLOOKUP($C2213,Inputs!$A$3:$G$53,3,FALSE)</f>
        <v>2.7589999999999999</v>
      </c>
      <c r="K2213">
        <f>VLOOKUP($C2213,Inputs!$A$3:$G$53,4,FALSE)</f>
        <v>8.8900000000000007E-2</v>
      </c>
      <c r="L2213">
        <f>IF(ISBLANK(H2213),VLOOKUP($C2213,Inputs!$A$3:$G$53,5,FALSE),H2213)</f>
        <v>45.704436619718315</v>
      </c>
      <c r="M2213">
        <f>VLOOKUP($C2213,Inputs!$A$3:$G$53,7,FALSE)</f>
        <v>1</v>
      </c>
      <c r="N2213">
        <f t="shared" si="34"/>
        <v>220</v>
      </c>
      <c r="O2213">
        <f>VLOOKUP($C2213,Inputs!$A$3:$G$53,5,FALSE)</f>
        <v>45.704436619718315</v>
      </c>
      <c r="P2213">
        <f>VLOOKUP(C2213,Depack!A$1:B$51,2,FALSE)</f>
        <v>10.179845240783829</v>
      </c>
    </row>
    <row r="2214" spans="1:16" x14ac:dyDescent="0.2">
      <c r="A2214">
        <v>2211</v>
      </c>
      <c r="B2214" t="s">
        <v>4305</v>
      </c>
      <c r="C2214" t="s">
        <v>47</v>
      </c>
      <c r="D2214">
        <v>41011</v>
      </c>
      <c r="E2214">
        <v>11536.27</v>
      </c>
      <c r="F2214" s="21">
        <v>0</v>
      </c>
      <c r="I2214" s="21">
        <f>VLOOKUP($C2214,Inputs!$A$3:$G$53,2,FALSE)</f>
        <v>21.18</v>
      </c>
      <c r="J2214" s="21">
        <f>VLOOKUP($C2214,Inputs!$A$3:$G$53,3,FALSE)</f>
        <v>2.7589999999999999</v>
      </c>
      <c r="K2214">
        <f>VLOOKUP($C2214,Inputs!$A$3:$G$53,4,FALSE)</f>
        <v>8.8900000000000007E-2</v>
      </c>
      <c r="L2214">
        <f>IF(ISBLANK(H2214),VLOOKUP($C2214,Inputs!$A$3:$G$53,5,FALSE),H2214)</f>
        <v>45.704436619718315</v>
      </c>
      <c r="M2214">
        <f>VLOOKUP($C2214,Inputs!$A$3:$G$53,7,FALSE)</f>
        <v>1</v>
      </c>
      <c r="N2214">
        <f t="shared" si="34"/>
        <v>220</v>
      </c>
      <c r="O2214">
        <f>VLOOKUP($C2214,Inputs!$A$3:$G$53,5,FALSE)</f>
        <v>45.704436619718315</v>
      </c>
      <c r="P2214">
        <f>VLOOKUP(C2214,Depack!A$1:B$51,2,FALSE)</f>
        <v>10.179845240783829</v>
      </c>
    </row>
    <row r="2215" spans="1:16" x14ac:dyDescent="0.2">
      <c r="A2215">
        <v>2212</v>
      </c>
      <c r="B2215" t="s">
        <v>4530</v>
      </c>
      <c r="C2215" t="s">
        <v>47</v>
      </c>
      <c r="D2215">
        <v>41013</v>
      </c>
      <c r="E2215">
        <v>3480.65</v>
      </c>
      <c r="F2215" s="21">
        <v>2</v>
      </c>
      <c r="G2215" s="21">
        <v>312</v>
      </c>
      <c r="H2215" s="21">
        <v>20</v>
      </c>
      <c r="I2215" s="21">
        <f>VLOOKUP($C2215,Inputs!$A$3:$G$53,2,FALSE)</f>
        <v>21.18</v>
      </c>
      <c r="J2215" s="21">
        <f>VLOOKUP($C2215,Inputs!$A$3:$G$53,3,FALSE)</f>
        <v>2.7589999999999999</v>
      </c>
      <c r="K2215">
        <f>VLOOKUP($C2215,Inputs!$A$3:$G$53,4,FALSE)</f>
        <v>8.8900000000000007E-2</v>
      </c>
      <c r="L2215">
        <f>IF(ISBLANK(H2215),VLOOKUP($C2215,Inputs!$A$3:$G$53,5,FALSE),H2215)</f>
        <v>20</v>
      </c>
      <c r="M2215">
        <f>VLOOKUP($C2215,Inputs!$A$3:$G$53,7,FALSE)</f>
        <v>1</v>
      </c>
      <c r="N2215">
        <f t="shared" si="34"/>
        <v>312</v>
      </c>
      <c r="O2215">
        <f>VLOOKUP($C2215,Inputs!$A$3:$G$53,5,FALSE)</f>
        <v>45.704436619718315</v>
      </c>
      <c r="P2215">
        <f>VLOOKUP(C2215,Depack!A$1:B$51,2,FALSE)</f>
        <v>10.179845240783829</v>
      </c>
    </row>
    <row r="2216" spans="1:16" x14ac:dyDescent="0.2">
      <c r="A2216">
        <v>2213</v>
      </c>
      <c r="B2216" t="s">
        <v>4324</v>
      </c>
      <c r="C2216" t="s">
        <v>47</v>
      </c>
      <c r="D2216">
        <v>41015</v>
      </c>
      <c r="E2216">
        <v>3968.56</v>
      </c>
      <c r="F2216" s="21">
        <v>2</v>
      </c>
      <c r="G2216" s="21">
        <v>260</v>
      </c>
      <c r="H2216" s="21">
        <v>73.05</v>
      </c>
      <c r="I2216" s="21">
        <f>VLOOKUP($C2216,Inputs!$A$3:$G$53,2,FALSE)</f>
        <v>21.18</v>
      </c>
      <c r="J2216" s="21">
        <f>VLOOKUP($C2216,Inputs!$A$3:$G$53,3,FALSE)</f>
        <v>2.7589999999999999</v>
      </c>
      <c r="K2216">
        <f>VLOOKUP($C2216,Inputs!$A$3:$G$53,4,FALSE)</f>
        <v>8.8900000000000007E-2</v>
      </c>
      <c r="L2216">
        <f>IF(ISBLANK(H2216),VLOOKUP($C2216,Inputs!$A$3:$G$53,5,FALSE),H2216)</f>
        <v>73.05</v>
      </c>
      <c r="M2216">
        <f>VLOOKUP($C2216,Inputs!$A$3:$G$53,7,FALSE)</f>
        <v>1</v>
      </c>
      <c r="N2216">
        <f t="shared" si="34"/>
        <v>260</v>
      </c>
      <c r="O2216">
        <f>VLOOKUP($C2216,Inputs!$A$3:$G$53,5,FALSE)</f>
        <v>45.704436619718315</v>
      </c>
      <c r="P2216">
        <f>VLOOKUP(C2216,Depack!A$1:B$51,2,FALSE)</f>
        <v>10.179845240783829</v>
      </c>
    </row>
    <row r="2217" spans="1:16" x14ac:dyDescent="0.2">
      <c r="A2217">
        <v>2214</v>
      </c>
      <c r="B2217" t="s">
        <v>4531</v>
      </c>
      <c r="C2217" t="s">
        <v>47</v>
      </c>
      <c r="D2217">
        <v>41017</v>
      </c>
      <c r="E2217">
        <v>31393.86</v>
      </c>
      <c r="F2217" s="21">
        <v>1</v>
      </c>
      <c r="G2217" s="21">
        <v>312</v>
      </c>
      <c r="H2217" s="21">
        <v>69</v>
      </c>
      <c r="I2217" s="21">
        <f>VLOOKUP($C2217,Inputs!$A$3:$G$53,2,FALSE)</f>
        <v>21.18</v>
      </c>
      <c r="J2217" s="21">
        <f>VLOOKUP($C2217,Inputs!$A$3:$G$53,3,FALSE)</f>
        <v>2.7589999999999999</v>
      </c>
      <c r="K2217">
        <f>VLOOKUP($C2217,Inputs!$A$3:$G$53,4,FALSE)</f>
        <v>8.8900000000000007E-2</v>
      </c>
      <c r="L2217">
        <f>IF(ISBLANK(H2217),VLOOKUP($C2217,Inputs!$A$3:$G$53,5,FALSE),H2217)</f>
        <v>69</v>
      </c>
      <c r="M2217">
        <f>VLOOKUP($C2217,Inputs!$A$3:$G$53,7,FALSE)</f>
        <v>1</v>
      </c>
      <c r="N2217">
        <f t="shared" si="34"/>
        <v>312</v>
      </c>
      <c r="O2217">
        <f>VLOOKUP($C2217,Inputs!$A$3:$G$53,5,FALSE)</f>
        <v>45.704436619718315</v>
      </c>
      <c r="P2217">
        <f>VLOOKUP(C2217,Depack!A$1:B$51,2,FALSE)</f>
        <v>10.179845240783829</v>
      </c>
    </row>
    <row r="2218" spans="1:16" x14ac:dyDescent="0.2">
      <c r="A2218">
        <v>2215</v>
      </c>
      <c r="B2218" t="s">
        <v>3263</v>
      </c>
      <c r="C2218" t="s">
        <v>47</v>
      </c>
      <c r="D2218">
        <v>41019</v>
      </c>
      <c r="E2218">
        <v>19085.419999999998</v>
      </c>
      <c r="F2218" s="21">
        <v>2</v>
      </c>
      <c r="G2218" s="21">
        <v>286</v>
      </c>
      <c r="H2218" s="21">
        <v>36.5</v>
      </c>
      <c r="I2218" s="21">
        <f>VLOOKUP($C2218,Inputs!$A$3:$G$53,2,FALSE)</f>
        <v>21.18</v>
      </c>
      <c r="J2218" s="21">
        <f>VLOOKUP($C2218,Inputs!$A$3:$G$53,3,FALSE)</f>
        <v>2.7589999999999999</v>
      </c>
      <c r="K2218">
        <f>VLOOKUP($C2218,Inputs!$A$3:$G$53,4,FALSE)</f>
        <v>8.8900000000000007E-2</v>
      </c>
      <c r="L2218">
        <f>IF(ISBLANK(H2218),VLOOKUP($C2218,Inputs!$A$3:$G$53,5,FALSE),H2218)</f>
        <v>36.5</v>
      </c>
      <c r="M2218">
        <f>VLOOKUP($C2218,Inputs!$A$3:$G$53,7,FALSE)</f>
        <v>1</v>
      </c>
      <c r="N2218">
        <f t="shared" si="34"/>
        <v>286</v>
      </c>
      <c r="O2218">
        <f>VLOOKUP($C2218,Inputs!$A$3:$G$53,5,FALSE)</f>
        <v>45.704436619718315</v>
      </c>
      <c r="P2218">
        <f>VLOOKUP(C2218,Depack!A$1:B$51,2,FALSE)</f>
        <v>10.179845240783829</v>
      </c>
    </row>
    <row r="2219" spans="1:16" x14ac:dyDescent="0.2">
      <c r="A2219">
        <v>2216</v>
      </c>
      <c r="B2219" t="s">
        <v>4532</v>
      </c>
      <c r="C2219" t="s">
        <v>47</v>
      </c>
      <c r="D2219">
        <v>41021</v>
      </c>
      <c r="E2219">
        <v>360.86799999999999</v>
      </c>
      <c r="F2219" s="21">
        <v>1</v>
      </c>
      <c r="G2219" s="21">
        <v>260</v>
      </c>
      <c r="H2219" s="21">
        <v>28.5</v>
      </c>
      <c r="I2219" s="21">
        <f>VLOOKUP($C2219,Inputs!$A$3:$G$53,2,FALSE)</f>
        <v>21.18</v>
      </c>
      <c r="J2219" s="21">
        <f>VLOOKUP($C2219,Inputs!$A$3:$G$53,3,FALSE)</f>
        <v>2.7589999999999999</v>
      </c>
      <c r="K2219">
        <f>VLOOKUP($C2219,Inputs!$A$3:$G$53,4,FALSE)</f>
        <v>8.8900000000000007E-2</v>
      </c>
      <c r="L2219">
        <f>IF(ISBLANK(H2219),VLOOKUP($C2219,Inputs!$A$3:$G$53,5,FALSE),H2219)</f>
        <v>28.5</v>
      </c>
      <c r="M2219">
        <f>VLOOKUP($C2219,Inputs!$A$3:$G$53,7,FALSE)</f>
        <v>1</v>
      </c>
      <c r="N2219">
        <f t="shared" si="34"/>
        <v>260</v>
      </c>
      <c r="O2219">
        <f>VLOOKUP($C2219,Inputs!$A$3:$G$53,5,FALSE)</f>
        <v>45.704436619718315</v>
      </c>
      <c r="P2219">
        <f>VLOOKUP(C2219,Depack!A$1:B$51,2,FALSE)</f>
        <v>10.179845240783829</v>
      </c>
    </row>
    <row r="2220" spans="1:16" x14ac:dyDescent="0.2">
      <c r="A2220">
        <v>2217</v>
      </c>
      <c r="B2220" t="s">
        <v>3217</v>
      </c>
      <c r="C2220" t="s">
        <v>47</v>
      </c>
      <c r="D2220">
        <v>41023</v>
      </c>
      <c r="E2220">
        <v>1243.242</v>
      </c>
      <c r="F2220" s="21">
        <v>1</v>
      </c>
      <c r="G2220" s="21">
        <v>260</v>
      </c>
      <c r="H2220" s="21">
        <v>0</v>
      </c>
      <c r="I2220" s="21">
        <f>VLOOKUP($C2220,Inputs!$A$3:$G$53,2,FALSE)</f>
        <v>21.18</v>
      </c>
      <c r="J2220" s="21">
        <f>VLOOKUP($C2220,Inputs!$A$3:$G$53,3,FALSE)</f>
        <v>2.7589999999999999</v>
      </c>
      <c r="K2220">
        <f>VLOOKUP($C2220,Inputs!$A$3:$G$53,4,FALSE)</f>
        <v>8.8900000000000007E-2</v>
      </c>
      <c r="L2220">
        <f>IF(ISBLANK(H2220),VLOOKUP($C2220,Inputs!$A$3:$G$53,5,FALSE),H2220)</f>
        <v>0</v>
      </c>
      <c r="M2220">
        <f>VLOOKUP($C2220,Inputs!$A$3:$G$53,7,FALSE)</f>
        <v>1</v>
      </c>
      <c r="N2220">
        <f t="shared" si="34"/>
        <v>260</v>
      </c>
      <c r="O2220">
        <f>VLOOKUP($C2220,Inputs!$A$3:$G$53,5,FALSE)</f>
        <v>45.704436619718315</v>
      </c>
      <c r="P2220">
        <f>VLOOKUP(C2220,Depack!A$1:B$51,2,FALSE)</f>
        <v>10.179845240783829</v>
      </c>
    </row>
    <row r="2221" spans="1:16" x14ac:dyDescent="0.2">
      <c r="A2221">
        <v>2218</v>
      </c>
      <c r="B2221" t="s">
        <v>4533</v>
      </c>
      <c r="C2221" t="s">
        <v>47</v>
      </c>
      <c r="D2221">
        <v>41025</v>
      </c>
      <c r="E2221">
        <v>1322.3820000000001</v>
      </c>
      <c r="F2221" s="21">
        <v>6</v>
      </c>
      <c r="G2221" s="21">
        <v>104</v>
      </c>
      <c r="H2221" s="21">
        <v>6.25</v>
      </c>
      <c r="I2221" s="21">
        <f>VLOOKUP($C2221,Inputs!$A$3:$G$53,2,FALSE)</f>
        <v>21.18</v>
      </c>
      <c r="J2221" s="21">
        <f>VLOOKUP($C2221,Inputs!$A$3:$G$53,3,FALSE)</f>
        <v>2.7589999999999999</v>
      </c>
      <c r="K2221">
        <f>VLOOKUP($C2221,Inputs!$A$3:$G$53,4,FALSE)</f>
        <v>8.8900000000000007E-2</v>
      </c>
      <c r="L2221">
        <f>IF(ISBLANK(H2221),VLOOKUP($C2221,Inputs!$A$3:$G$53,5,FALSE),H2221)</f>
        <v>6.25</v>
      </c>
      <c r="M2221">
        <f>VLOOKUP($C2221,Inputs!$A$3:$G$53,7,FALSE)</f>
        <v>1</v>
      </c>
      <c r="N2221">
        <f t="shared" si="34"/>
        <v>104</v>
      </c>
      <c r="O2221">
        <f>VLOOKUP($C2221,Inputs!$A$3:$G$53,5,FALSE)</f>
        <v>45.704436619718315</v>
      </c>
      <c r="P2221">
        <f>VLOOKUP(C2221,Depack!A$1:B$51,2,FALSE)</f>
        <v>10.179845240783829</v>
      </c>
    </row>
    <row r="2222" spans="1:16" x14ac:dyDescent="0.2">
      <c r="A2222">
        <v>2219</v>
      </c>
      <c r="B2222" t="s">
        <v>4534</v>
      </c>
      <c r="C2222" t="s">
        <v>47</v>
      </c>
      <c r="D2222">
        <v>41027</v>
      </c>
      <c r="E2222">
        <v>4880.45</v>
      </c>
      <c r="F2222" s="21">
        <v>1</v>
      </c>
      <c r="G2222" s="21">
        <v>312</v>
      </c>
      <c r="H2222" s="21">
        <v>44.79</v>
      </c>
      <c r="I2222" s="21">
        <f>VLOOKUP($C2222,Inputs!$A$3:$G$53,2,FALSE)</f>
        <v>21.18</v>
      </c>
      <c r="J2222" s="21">
        <f>VLOOKUP($C2222,Inputs!$A$3:$G$53,3,FALSE)</f>
        <v>2.7589999999999999</v>
      </c>
      <c r="K2222">
        <f>VLOOKUP($C2222,Inputs!$A$3:$G$53,4,FALSE)</f>
        <v>8.8900000000000007E-2</v>
      </c>
      <c r="L2222">
        <f>IF(ISBLANK(H2222),VLOOKUP($C2222,Inputs!$A$3:$G$53,5,FALSE),H2222)</f>
        <v>44.79</v>
      </c>
      <c r="M2222">
        <f>VLOOKUP($C2222,Inputs!$A$3:$G$53,7,FALSE)</f>
        <v>1</v>
      </c>
      <c r="N2222">
        <f t="shared" si="34"/>
        <v>312</v>
      </c>
      <c r="O2222">
        <f>VLOOKUP($C2222,Inputs!$A$3:$G$53,5,FALSE)</f>
        <v>45.704436619718315</v>
      </c>
      <c r="P2222">
        <f>VLOOKUP(C2222,Depack!A$1:B$51,2,FALSE)</f>
        <v>10.179845240783829</v>
      </c>
    </row>
    <row r="2223" spans="1:16" x14ac:dyDescent="0.2">
      <c r="A2223">
        <v>2220</v>
      </c>
      <c r="B2223" t="s">
        <v>2117</v>
      </c>
      <c r="C2223" t="s">
        <v>47</v>
      </c>
      <c r="D2223">
        <v>41029</v>
      </c>
      <c r="E2223">
        <v>38873.11</v>
      </c>
      <c r="F2223" s="21">
        <v>3</v>
      </c>
      <c r="G2223" s="21">
        <v>312</v>
      </c>
      <c r="H2223" s="21">
        <v>28.966670000000001</v>
      </c>
      <c r="I2223" s="21">
        <f>VLOOKUP($C2223,Inputs!$A$3:$G$53,2,FALSE)</f>
        <v>21.18</v>
      </c>
      <c r="J2223" s="21">
        <f>VLOOKUP($C2223,Inputs!$A$3:$G$53,3,FALSE)</f>
        <v>2.7589999999999999</v>
      </c>
      <c r="K2223">
        <f>VLOOKUP($C2223,Inputs!$A$3:$G$53,4,FALSE)</f>
        <v>8.8900000000000007E-2</v>
      </c>
      <c r="L2223">
        <f>IF(ISBLANK(H2223),VLOOKUP($C2223,Inputs!$A$3:$G$53,5,FALSE),H2223)</f>
        <v>28.966670000000001</v>
      </c>
      <c r="M2223">
        <f>VLOOKUP($C2223,Inputs!$A$3:$G$53,7,FALSE)</f>
        <v>1</v>
      </c>
      <c r="N2223">
        <f t="shared" si="34"/>
        <v>312</v>
      </c>
      <c r="O2223">
        <f>VLOOKUP($C2223,Inputs!$A$3:$G$53,5,FALSE)</f>
        <v>45.704436619718315</v>
      </c>
      <c r="P2223">
        <f>VLOOKUP(C2223,Depack!A$1:B$51,2,FALSE)</f>
        <v>10.179845240783829</v>
      </c>
    </row>
    <row r="2224" spans="1:16" x14ac:dyDescent="0.2">
      <c r="A2224">
        <v>2221</v>
      </c>
      <c r="B2224" t="s">
        <v>3152</v>
      </c>
      <c r="C2224" t="s">
        <v>47</v>
      </c>
      <c r="D2224">
        <v>41031</v>
      </c>
      <c r="E2224">
        <v>3780.71</v>
      </c>
      <c r="F2224" s="21">
        <v>1</v>
      </c>
      <c r="G2224" s="21">
        <v>312</v>
      </c>
      <c r="H2224" s="21">
        <v>0</v>
      </c>
      <c r="I2224" s="21">
        <f>VLOOKUP($C2224,Inputs!$A$3:$G$53,2,FALSE)</f>
        <v>21.18</v>
      </c>
      <c r="J2224" s="21">
        <f>VLOOKUP($C2224,Inputs!$A$3:$G$53,3,FALSE)</f>
        <v>2.7589999999999999</v>
      </c>
      <c r="K2224">
        <f>VLOOKUP($C2224,Inputs!$A$3:$G$53,4,FALSE)</f>
        <v>8.8900000000000007E-2</v>
      </c>
      <c r="L2224">
        <f>IF(ISBLANK(H2224),VLOOKUP($C2224,Inputs!$A$3:$G$53,5,FALSE),H2224)</f>
        <v>0</v>
      </c>
      <c r="M2224">
        <f>VLOOKUP($C2224,Inputs!$A$3:$G$53,7,FALSE)</f>
        <v>1</v>
      </c>
      <c r="N2224">
        <f t="shared" si="34"/>
        <v>312</v>
      </c>
      <c r="O2224">
        <f>VLOOKUP($C2224,Inputs!$A$3:$G$53,5,FALSE)</f>
        <v>45.704436619718315</v>
      </c>
      <c r="P2224">
        <f>VLOOKUP(C2224,Depack!A$1:B$51,2,FALSE)</f>
        <v>10.179845240783829</v>
      </c>
    </row>
    <row r="2225" spans="1:16" x14ac:dyDescent="0.2">
      <c r="A2225">
        <v>2222</v>
      </c>
      <c r="B2225" t="s">
        <v>4535</v>
      </c>
      <c r="C2225" t="s">
        <v>47</v>
      </c>
      <c r="D2225">
        <v>41033</v>
      </c>
      <c r="E2225">
        <v>15207.41</v>
      </c>
      <c r="F2225" s="21">
        <v>2</v>
      </c>
      <c r="G2225" s="21">
        <v>338</v>
      </c>
      <c r="H2225" s="21">
        <v>16.875</v>
      </c>
      <c r="I2225" s="21">
        <f>VLOOKUP($C2225,Inputs!$A$3:$G$53,2,FALSE)</f>
        <v>21.18</v>
      </c>
      <c r="J2225" s="21">
        <f>VLOOKUP($C2225,Inputs!$A$3:$G$53,3,FALSE)</f>
        <v>2.7589999999999999</v>
      </c>
      <c r="K2225">
        <f>VLOOKUP($C2225,Inputs!$A$3:$G$53,4,FALSE)</f>
        <v>8.8900000000000007E-2</v>
      </c>
      <c r="L2225">
        <f>IF(ISBLANK(H2225),VLOOKUP($C2225,Inputs!$A$3:$G$53,5,FALSE),H2225)</f>
        <v>16.875</v>
      </c>
      <c r="M2225">
        <f>VLOOKUP($C2225,Inputs!$A$3:$G$53,7,FALSE)</f>
        <v>1</v>
      </c>
      <c r="N2225">
        <f t="shared" si="34"/>
        <v>338</v>
      </c>
      <c r="O2225">
        <f>VLOOKUP($C2225,Inputs!$A$3:$G$53,5,FALSE)</f>
        <v>45.704436619718315</v>
      </c>
      <c r="P2225">
        <f>VLOOKUP(C2225,Depack!A$1:B$51,2,FALSE)</f>
        <v>10.179845240783829</v>
      </c>
    </row>
    <row r="2226" spans="1:16" x14ac:dyDescent="0.2">
      <c r="A2226">
        <v>2223</v>
      </c>
      <c r="B2226" t="s">
        <v>4536</v>
      </c>
      <c r="C2226" t="s">
        <v>47</v>
      </c>
      <c r="D2226">
        <v>41035</v>
      </c>
      <c r="E2226">
        <v>11773.46</v>
      </c>
      <c r="F2226" s="21">
        <v>8</v>
      </c>
      <c r="G2226" s="21">
        <v>201</v>
      </c>
      <c r="H2226" s="21">
        <v>34.4375</v>
      </c>
      <c r="I2226" s="21">
        <f>VLOOKUP($C2226,Inputs!$A$3:$G$53,2,FALSE)</f>
        <v>21.18</v>
      </c>
      <c r="J2226" s="21">
        <f>VLOOKUP($C2226,Inputs!$A$3:$G$53,3,FALSE)</f>
        <v>2.7589999999999999</v>
      </c>
      <c r="K2226">
        <f>VLOOKUP($C2226,Inputs!$A$3:$G$53,4,FALSE)</f>
        <v>8.8900000000000007E-2</v>
      </c>
      <c r="L2226">
        <f>IF(ISBLANK(H2226),VLOOKUP($C2226,Inputs!$A$3:$G$53,5,FALSE),H2226)</f>
        <v>34.4375</v>
      </c>
      <c r="M2226">
        <f>VLOOKUP($C2226,Inputs!$A$3:$G$53,7,FALSE)</f>
        <v>1</v>
      </c>
      <c r="N2226">
        <f t="shared" si="34"/>
        <v>201</v>
      </c>
      <c r="O2226">
        <f>VLOOKUP($C2226,Inputs!$A$3:$G$53,5,FALSE)</f>
        <v>45.704436619718315</v>
      </c>
      <c r="P2226">
        <f>VLOOKUP(C2226,Depack!A$1:B$51,2,FALSE)</f>
        <v>10.179845240783829</v>
      </c>
    </row>
    <row r="2227" spans="1:16" x14ac:dyDescent="0.2">
      <c r="A2227">
        <v>2224</v>
      </c>
      <c r="B2227" t="s">
        <v>643</v>
      </c>
      <c r="C2227" t="s">
        <v>47</v>
      </c>
      <c r="D2227">
        <v>41037</v>
      </c>
      <c r="E2227">
        <v>1276.1559999999999</v>
      </c>
      <c r="F2227" s="21">
        <v>2</v>
      </c>
      <c r="G2227" s="21">
        <v>130</v>
      </c>
      <c r="H2227" s="21">
        <v>70</v>
      </c>
      <c r="I2227" s="21">
        <f>VLOOKUP($C2227,Inputs!$A$3:$G$53,2,FALSE)</f>
        <v>21.18</v>
      </c>
      <c r="J2227" s="21">
        <f>VLOOKUP($C2227,Inputs!$A$3:$G$53,3,FALSE)</f>
        <v>2.7589999999999999</v>
      </c>
      <c r="K2227">
        <f>VLOOKUP($C2227,Inputs!$A$3:$G$53,4,FALSE)</f>
        <v>8.8900000000000007E-2</v>
      </c>
      <c r="L2227">
        <f>IF(ISBLANK(H2227),VLOOKUP($C2227,Inputs!$A$3:$G$53,5,FALSE),H2227)</f>
        <v>70</v>
      </c>
      <c r="M2227">
        <f>VLOOKUP($C2227,Inputs!$A$3:$G$53,7,FALSE)</f>
        <v>1</v>
      </c>
      <c r="N2227">
        <f t="shared" si="34"/>
        <v>130</v>
      </c>
      <c r="O2227">
        <f>VLOOKUP($C2227,Inputs!$A$3:$G$53,5,FALSE)</f>
        <v>45.704436619718315</v>
      </c>
      <c r="P2227">
        <f>VLOOKUP(C2227,Depack!A$1:B$51,2,FALSE)</f>
        <v>10.179845240783829</v>
      </c>
    </row>
    <row r="2228" spans="1:16" x14ac:dyDescent="0.2">
      <c r="A2228">
        <v>2225</v>
      </c>
      <c r="B2228" t="s">
        <v>2754</v>
      </c>
      <c r="C2228" t="s">
        <v>47</v>
      </c>
      <c r="D2228">
        <v>41039</v>
      </c>
      <c r="E2228">
        <v>68820.789999999994</v>
      </c>
      <c r="F2228" s="21">
        <v>5</v>
      </c>
      <c r="G2228" s="21">
        <v>270</v>
      </c>
      <c r="H2228" s="21">
        <v>47.71</v>
      </c>
      <c r="I2228" s="21">
        <f>VLOOKUP($C2228,Inputs!$A$3:$G$53,2,FALSE)</f>
        <v>21.18</v>
      </c>
      <c r="J2228" s="21">
        <f>VLOOKUP($C2228,Inputs!$A$3:$G$53,3,FALSE)</f>
        <v>2.7589999999999999</v>
      </c>
      <c r="K2228">
        <f>VLOOKUP($C2228,Inputs!$A$3:$G$53,4,FALSE)</f>
        <v>8.8900000000000007E-2</v>
      </c>
      <c r="L2228">
        <f>IF(ISBLANK(H2228),VLOOKUP($C2228,Inputs!$A$3:$G$53,5,FALSE),H2228)</f>
        <v>47.71</v>
      </c>
      <c r="M2228">
        <f>VLOOKUP($C2228,Inputs!$A$3:$G$53,7,FALSE)</f>
        <v>1</v>
      </c>
      <c r="N2228">
        <f t="shared" si="34"/>
        <v>270</v>
      </c>
      <c r="O2228">
        <f>VLOOKUP($C2228,Inputs!$A$3:$G$53,5,FALSE)</f>
        <v>45.704436619718315</v>
      </c>
      <c r="P2228">
        <f>VLOOKUP(C2228,Depack!A$1:B$51,2,FALSE)</f>
        <v>10.179845240783829</v>
      </c>
    </row>
    <row r="2229" spans="1:16" x14ac:dyDescent="0.2">
      <c r="A2229">
        <v>2226</v>
      </c>
      <c r="B2229" t="s">
        <v>3409</v>
      </c>
      <c r="C2229" t="s">
        <v>47</v>
      </c>
      <c r="D2229">
        <v>41041</v>
      </c>
      <c r="E2229">
        <v>9779.58</v>
      </c>
      <c r="F2229" s="21">
        <v>0</v>
      </c>
      <c r="I2229" s="21">
        <f>VLOOKUP($C2229,Inputs!$A$3:$G$53,2,FALSE)</f>
        <v>21.18</v>
      </c>
      <c r="J2229" s="21">
        <f>VLOOKUP($C2229,Inputs!$A$3:$G$53,3,FALSE)</f>
        <v>2.7589999999999999</v>
      </c>
      <c r="K2229">
        <f>VLOOKUP($C2229,Inputs!$A$3:$G$53,4,FALSE)</f>
        <v>8.8900000000000007E-2</v>
      </c>
      <c r="L2229">
        <f>IF(ISBLANK(H2229),VLOOKUP($C2229,Inputs!$A$3:$G$53,5,FALSE),H2229)</f>
        <v>45.704436619718315</v>
      </c>
      <c r="M2229">
        <f>VLOOKUP($C2229,Inputs!$A$3:$G$53,7,FALSE)</f>
        <v>1</v>
      </c>
      <c r="N2229">
        <f t="shared" si="34"/>
        <v>220</v>
      </c>
      <c r="O2229">
        <f>VLOOKUP($C2229,Inputs!$A$3:$G$53,5,FALSE)</f>
        <v>45.704436619718315</v>
      </c>
      <c r="P2229">
        <f>VLOOKUP(C2229,Depack!A$1:B$51,2,FALSE)</f>
        <v>10.179845240783829</v>
      </c>
    </row>
    <row r="2230" spans="1:16" x14ac:dyDescent="0.2">
      <c r="A2230">
        <v>2227</v>
      </c>
      <c r="B2230" t="s">
        <v>3811</v>
      </c>
      <c r="C2230" t="s">
        <v>47</v>
      </c>
      <c r="D2230">
        <v>41043</v>
      </c>
      <c r="E2230">
        <v>21221.67</v>
      </c>
      <c r="F2230" s="21">
        <v>0</v>
      </c>
      <c r="I2230" s="21">
        <f>VLOOKUP($C2230,Inputs!$A$3:$G$53,2,FALSE)</f>
        <v>21.18</v>
      </c>
      <c r="J2230" s="21">
        <f>VLOOKUP($C2230,Inputs!$A$3:$G$53,3,FALSE)</f>
        <v>2.7589999999999999</v>
      </c>
      <c r="K2230">
        <f>VLOOKUP($C2230,Inputs!$A$3:$G$53,4,FALSE)</f>
        <v>8.8900000000000007E-2</v>
      </c>
      <c r="L2230">
        <f>IF(ISBLANK(H2230),VLOOKUP($C2230,Inputs!$A$3:$G$53,5,FALSE),H2230)</f>
        <v>45.704436619718315</v>
      </c>
      <c r="M2230">
        <f>VLOOKUP($C2230,Inputs!$A$3:$G$53,7,FALSE)</f>
        <v>1</v>
      </c>
      <c r="N2230">
        <f t="shared" si="34"/>
        <v>220</v>
      </c>
      <c r="O2230">
        <f>VLOOKUP($C2230,Inputs!$A$3:$G$53,5,FALSE)</f>
        <v>45.704436619718315</v>
      </c>
      <c r="P2230">
        <f>VLOOKUP(C2230,Depack!A$1:B$51,2,FALSE)</f>
        <v>10.179845240783829</v>
      </c>
    </row>
    <row r="2231" spans="1:16" x14ac:dyDescent="0.2">
      <c r="A2231">
        <v>2228</v>
      </c>
      <c r="B2231" t="s">
        <v>4537</v>
      </c>
      <c r="C2231" t="s">
        <v>47</v>
      </c>
      <c r="D2231">
        <v>41045</v>
      </c>
      <c r="E2231">
        <v>6826.48</v>
      </c>
      <c r="F2231" s="21">
        <v>1</v>
      </c>
      <c r="G2231" s="21">
        <v>156</v>
      </c>
      <c r="H2231" s="21">
        <v>21.65</v>
      </c>
      <c r="I2231" s="21">
        <f>VLOOKUP($C2231,Inputs!$A$3:$G$53,2,FALSE)</f>
        <v>21.18</v>
      </c>
      <c r="J2231" s="21">
        <f>VLOOKUP($C2231,Inputs!$A$3:$G$53,3,FALSE)</f>
        <v>2.7589999999999999</v>
      </c>
      <c r="K2231">
        <f>VLOOKUP($C2231,Inputs!$A$3:$G$53,4,FALSE)</f>
        <v>8.8900000000000007E-2</v>
      </c>
      <c r="L2231">
        <f>IF(ISBLANK(H2231),VLOOKUP($C2231,Inputs!$A$3:$G$53,5,FALSE),H2231)</f>
        <v>21.65</v>
      </c>
      <c r="M2231">
        <f>VLOOKUP($C2231,Inputs!$A$3:$G$53,7,FALSE)</f>
        <v>1</v>
      </c>
      <c r="N2231">
        <f t="shared" si="34"/>
        <v>156</v>
      </c>
      <c r="O2231">
        <f>VLOOKUP($C2231,Inputs!$A$3:$G$53,5,FALSE)</f>
        <v>45.704436619718315</v>
      </c>
      <c r="P2231">
        <f>VLOOKUP(C2231,Depack!A$1:B$51,2,FALSE)</f>
        <v>10.179845240783829</v>
      </c>
    </row>
    <row r="2232" spans="1:16" x14ac:dyDescent="0.2">
      <c r="A2232">
        <v>2229</v>
      </c>
      <c r="B2232" t="s">
        <v>1711</v>
      </c>
      <c r="C2232" t="s">
        <v>47</v>
      </c>
      <c r="D2232">
        <v>41047</v>
      </c>
      <c r="E2232">
        <v>60787.8</v>
      </c>
      <c r="F2232" s="21">
        <v>4</v>
      </c>
      <c r="G2232" s="21">
        <v>286</v>
      </c>
      <c r="H2232" s="21">
        <v>21.862500000000001</v>
      </c>
      <c r="I2232" s="21">
        <f>VLOOKUP($C2232,Inputs!$A$3:$G$53,2,FALSE)</f>
        <v>21.18</v>
      </c>
      <c r="J2232" s="21">
        <f>VLOOKUP($C2232,Inputs!$A$3:$G$53,3,FALSE)</f>
        <v>2.7589999999999999</v>
      </c>
      <c r="K2232">
        <f>VLOOKUP($C2232,Inputs!$A$3:$G$53,4,FALSE)</f>
        <v>8.8900000000000007E-2</v>
      </c>
      <c r="L2232">
        <f>IF(ISBLANK(H2232),VLOOKUP($C2232,Inputs!$A$3:$G$53,5,FALSE),H2232)</f>
        <v>21.862500000000001</v>
      </c>
      <c r="M2232">
        <f>VLOOKUP($C2232,Inputs!$A$3:$G$53,7,FALSE)</f>
        <v>1</v>
      </c>
      <c r="N2232">
        <f t="shared" si="34"/>
        <v>286</v>
      </c>
      <c r="O2232">
        <f>VLOOKUP($C2232,Inputs!$A$3:$G$53,5,FALSE)</f>
        <v>45.704436619718315</v>
      </c>
      <c r="P2232">
        <f>VLOOKUP(C2232,Depack!A$1:B$51,2,FALSE)</f>
        <v>10.179845240783829</v>
      </c>
    </row>
    <row r="2233" spans="1:16" x14ac:dyDescent="0.2">
      <c r="A2233">
        <v>2230</v>
      </c>
      <c r="B2233" t="s">
        <v>4476</v>
      </c>
      <c r="C2233" t="s">
        <v>47</v>
      </c>
      <c r="D2233">
        <v>41049</v>
      </c>
      <c r="E2233">
        <v>2052.9699999999998</v>
      </c>
      <c r="F2233" s="21">
        <v>2</v>
      </c>
      <c r="G2233" s="21">
        <v>286</v>
      </c>
      <c r="H2233" s="21">
        <v>8</v>
      </c>
      <c r="I2233" s="21">
        <f>VLOOKUP($C2233,Inputs!$A$3:$G$53,2,FALSE)</f>
        <v>21.18</v>
      </c>
      <c r="J2233" s="21">
        <f>VLOOKUP($C2233,Inputs!$A$3:$G$53,3,FALSE)</f>
        <v>2.7589999999999999</v>
      </c>
      <c r="K2233">
        <f>VLOOKUP($C2233,Inputs!$A$3:$G$53,4,FALSE)</f>
        <v>8.8900000000000007E-2</v>
      </c>
      <c r="L2233">
        <f>IF(ISBLANK(H2233),VLOOKUP($C2233,Inputs!$A$3:$G$53,5,FALSE),H2233)</f>
        <v>8</v>
      </c>
      <c r="M2233">
        <f>VLOOKUP($C2233,Inputs!$A$3:$G$53,7,FALSE)</f>
        <v>1</v>
      </c>
      <c r="N2233">
        <f t="shared" si="34"/>
        <v>286</v>
      </c>
      <c r="O2233">
        <f>VLOOKUP($C2233,Inputs!$A$3:$G$53,5,FALSE)</f>
        <v>45.704436619718315</v>
      </c>
      <c r="P2233">
        <f>VLOOKUP(C2233,Depack!A$1:B$51,2,FALSE)</f>
        <v>10.179845240783829</v>
      </c>
    </row>
    <row r="2234" spans="1:16" x14ac:dyDescent="0.2">
      <c r="A2234">
        <v>2231</v>
      </c>
      <c r="B2234" t="s">
        <v>4538</v>
      </c>
      <c r="C2234" t="s">
        <v>47</v>
      </c>
      <c r="D2234">
        <v>41051</v>
      </c>
      <c r="E2234">
        <v>162471.67999999999</v>
      </c>
      <c r="F2234" s="21">
        <v>7</v>
      </c>
      <c r="G2234" s="21">
        <v>274</v>
      </c>
      <c r="H2234" s="21">
        <v>29.75</v>
      </c>
      <c r="I2234" s="21">
        <f>VLOOKUP($C2234,Inputs!$A$3:$G$53,2,FALSE)</f>
        <v>21.18</v>
      </c>
      <c r="J2234" s="21">
        <f>VLOOKUP($C2234,Inputs!$A$3:$G$53,3,FALSE)</f>
        <v>2.7589999999999999</v>
      </c>
      <c r="K2234">
        <f>VLOOKUP($C2234,Inputs!$A$3:$G$53,4,FALSE)</f>
        <v>8.8900000000000007E-2</v>
      </c>
      <c r="L2234">
        <f>IF(ISBLANK(H2234),VLOOKUP($C2234,Inputs!$A$3:$G$53,5,FALSE),H2234)</f>
        <v>29.75</v>
      </c>
      <c r="M2234">
        <f>VLOOKUP($C2234,Inputs!$A$3:$G$53,7,FALSE)</f>
        <v>1</v>
      </c>
      <c r="N2234">
        <f t="shared" si="34"/>
        <v>274</v>
      </c>
      <c r="O2234">
        <f>VLOOKUP($C2234,Inputs!$A$3:$G$53,5,FALSE)</f>
        <v>45.704436619718315</v>
      </c>
      <c r="P2234">
        <f>VLOOKUP(C2234,Depack!A$1:B$51,2,FALSE)</f>
        <v>10.179845240783829</v>
      </c>
    </row>
    <row r="2235" spans="1:16" x14ac:dyDescent="0.2">
      <c r="A2235">
        <v>2232</v>
      </c>
      <c r="B2235" t="s">
        <v>1439</v>
      </c>
      <c r="C2235" t="s">
        <v>47</v>
      </c>
      <c r="D2235">
        <v>41053</v>
      </c>
      <c r="E2235">
        <v>13467.11</v>
      </c>
      <c r="F2235" s="21">
        <v>0</v>
      </c>
      <c r="I2235" s="21">
        <f>VLOOKUP($C2235,Inputs!$A$3:$G$53,2,FALSE)</f>
        <v>21.18</v>
      </c>
      <c r="J2235" s="21">
        <f>VLOOKUP($C2235,Inputs!$A$3:$G$53,3,FALSE)</f>
        <v>2.7589999999999999</v>
      </c>
      <c r="K2235">
        <f>VLOOKUP($C2235,Inputs!$A$3:$G$53,4,FALSE)</f>
        <v>8.8900000000000007E-2</v>
      </c>
      <c r="L2235">
        <f>IF(ISBLANK(H2235),VLOOKUP($C2235,Inputs!$A$3:$G$53,5,FALSE),H2235)</f>
        <v>45.704436619718315</v>
      </c>
      <c r="M2235">
        <f>VLOOKUP($C2235,Inputs!$A$3:$G$53,7,FALSE)</f>
        <v>1</v>
      </c>
      <c r="N2235">
        <f t="shared" si="34"/>
        <v>220</v>
      </c>
      <c r="O2235">
        <f>VLOOKUP($C2235,Inputs!$A$3:$G$53,5,FALSE)</f>
        <v>45.704436619718315</v>
      </c>
      <c r="P2235">
        <f>VLOOKUP(C2235,Depack!A$1:B$51,2,FALSE)</f>
        <v>10.179845240783829</v>
      </c>
    </row>
    <row r="2236" spans="1:16" x14ac:dyDescent="0.2">
      <c r="A2236">
        <v>2233</v>
      </c>
      <c r="B2236" t="s">
        <v>3887</v>
      </c>
      <c r="C2236" t="s">
        <v>47</v>
      </c>
      <c r="D2236">
        <v>41055</v>
      </c>
      <c r="E2236">
        <v>315.12200000000001</v>
      </c>
      <c r="F2236" s="21">
        <v>0</v>
      </c>
      <c r="I2236" s="21">
        <f>VLOOKUP($C2236,Inputs!$A$3:$G$53,2,FALSE)</f>
        <v>21.18</v>
      </c>
      <c r="J2236" s="21">
        <f>VLOOKUP($C2236,Inputs!$A$3:$G$53,3,FALSE)</f>
        <v>2.7589999999999999</v>
      </c>
      <c r="K2236">
        <f>VLOOKUP($C2236,Inputs!$A$3:$G$53,4,FALSE)</f>
        <v>8.8900000000000007E-2</v>
      </c>
      <c r="L2236">
        <f>IF(ISBLANK(H2236),VLOOKUP($C2236,Inputs!$A$3:$G$53,5,FALSE),H2236)</f>
        <v>45.704436619718315</v>
      </c>
      <c r="M2236">
        <f>VLOOKUP($C2236,Inputs!$A$3:$G$53,7,FALSE)</f>
        <v>1</v>
      </c>
      <c r="N2236">
        <f t="shared" si="34"/>
        <v>220</v>
      </c>
      <c r="O2236">
        <f>VLOOKUP($C2236,Inputs!$A$3:$G$53,5,FALSE)</f>
        <v>45.704436619718315</v>
      </c>
      <c r="P2236">
        <f>VLOOKUP(C2236,Depack!A$1:B$51,2,FALSE)</f>
        <v>10.179845240783829</v>
      </c>
    </row>
    <row r="2237" spans="1:16" x14ac:dyDescent="0.2">
      <c r="A2237">
        <v>2234</v>
      </c>
      <c r="B2237" t="s">
        <v>4539</v>
      </c>
      <c r="C2237" t="s">
        <v>47</v>
      </c>
      <c r="D2237">
        <v>41057</v>
      </c>
      <c r="E2237">
        <v>4950.05</v>
      </c>
      <c r="F2237" s="21">
        <v>1</v>
      </c>
      <c r="G2237" s="21">
        <v>156</v>
      </c>
      <c r="H2237" s="21">
        <v>65</v>
      </c>
      <c r="I2237" s="21">
        <f>VLOOKUP($C2237,Inputs!$A$3:$G$53,2,FALSE)</f>
        <v>21.18</v>
      </c>
      <c r="J2237" s="21">
        <f>VLOOKUP($C2237,Inputs!$A$3:$G$53,3,FALSE)</f>
        <v>2.7589999999999999</v>
      </c>
      <c r="K2237">
        <f>VLOOKUP($C2237,Inputs!$A$3:$G$53,4,FALSE)</f>
        <v>8.8900000000000007E-2</v>
      </c>
      <c r="L2237">
        <f>IF(ISBLANK(H2237),VLOOKUP($C2237,Inputs!$A$3:$G$53,5,FALSE),H2237)</f>
        <v>65</v>
      </c>
      <c r="M2237">
        <f>VLOOKUP($C2237,Inputs!$A$3:$G$53,7,FALSE)</f>
        <v>1</v>
      </c>
      <c r="N2237">
        <f t="shared" si="34"/>
        <v>156</v>
      </c>
      <c r="O2237">
        <f>VLOOKUP($C2237,Inputs!$A$3:$G$53,5,FALSE)</f>
        <v>45.704436619718315</v>
      </c>
      <c r="P2237">
        <f>VLOOKUP(C2237,Depack!A$1:B$51,2,FALSE)</f>
        <v>10.179845240783829</v>
      </c>
    </row>
    <row r="2238" spans="1:16" x14ac:dyDescent="0.2">
      <c r="A2238">
        <v>2235</v>
      </c>
      <c r="B2238" t="s">
        <v>4540</v>
      </c>
      <c r="C2238" t="s">
        <v>47</v>
      </c>
      <c r="D2238">
        <v>41059</v>
      </c>
      <c r="E2238">
        <v>14803.02</v>
      </c>
      <c r="F2238" s="21">
        <v>4</v>
      </c>
      <c r="G2238" s="21">
        <v>221</v>
      </c>
      <c r="H2238" s="21">
        <v>30.375</v>
      </c>
      <c r="I2238" s="21">
        <f>VLOOKUP($C2238,Inputs!$A$3:$G$53,2,FALSE)</f>
        <v>21.18</v>
      </c>
      <c r="J2238" s="21">
        <f>VLOOKUP($C2238,Inputs!$A$3:$G$53,3,FALSE)</f>
        <v>2.7589999999999999</v>
      </c>
      <c r="K2238">
        <f>VLOOKUP($C2238,Inputs!$A$3:$G$53,4,FALSE)</f>
        <v>8.8900000000000007E-2</v>
      </c>
      <c r="L2238">
        <f>IF(ISBLANK(H2238),VLOOKUP($C2238,Inputs!$A$3:$G$53,5,FALSE),H2238)</f>
        <v>30.375</v>
      </c>
      <c r="M2238">
        <f>VLOOKUP($C2238,Inputs!$A$3:$G$53,7,FALSE)</f>
        <v>1</v>
      </c>
      <c r="N2238">
        <f t="shared" si="34"/>
        <v>221</v>
      </c>
      <c r="O2238">
        <f>VLOOKUP($C2238,Inputs!$A$3:$G$53,5,FALSE)</f>
        <v>45.704436619718315</v>
      </c>
      <c r="P2238">
        <f>VLOOKUP(C2238,Depack!A$1:B$51,2,FALSE)</f>
        <v>10.179845240783829</v>
      </c>
    </row>
    <row r="2239" spans="1:16" x14ac:dyDescent="0.2">
      <c r="A2239">
        <v>2236</v>
      </c>
      <c r="B2239" t="s">
        <v>3428</v>
      </c>
      <c r="C2239" t="s">
        <v>47</v>
      </c>
      <c r="D2239">
        <v>41061</v>
      </c>
      <c r="E2239">
        <v>4905.33</v>
      </c>
      <c r="F2239" s="21">
        <v>1</v>
      </c>
      <c r="G2239" s="21">
        <v>260</v>
      </c>
      <c r="H2239" s="21">
        <v>59</v>
      </c>
      <c r="I2239" s="21">
        <f>VLOOKUP($C2239,Inputs!$A$3:$G$53,2,FALSE)</f>
        <v>21.18</v>
      </c>
      <c r="J2239" s="21">
        <f>VLOOKUP($C2239,Inputs!$A$3:$G$53,3,FALSE)</f>
        <v>2.7589999999999999</v>
      </c>
      <c r="K2239">
        <f>VLOOKUP($C2239,Inputs!$A$3:$G$53,4,FALSE)</f>
        <v>8.8900000000000007E-2</v>
      </c>
      <c r="L2239">
        <f>IF(ISBLANK(H2239),VLOOKUP($C2239,Inputs!$A$3:$G$53,5,FALSE),H2239)</f>
        <v>59</v>
      </c>
      <c r="M2239">
        <f>VLOOKUP($C2239,Inputs!$A$3:$G$53,7,FALSE)</f>
        <v>1</v>
      </c>
      <c r="N2239">
        <f t="shared" si="34"/>
        <v>260</v>
      </c>
      <c r="O2239">
        <f>VLOOKUP($C2239,Inputs!$A$3:$G$53,5,FALSE)</f>
        <v>45.704436619718315</v>
      </c>
      <c r="P2239">
        <f>VLOOKUP(C2239,Depack!A$1:B$51,2,FALSE)</f>
        <v>10.179845240783829</v>
      </c>
    </row>
    <row r="2240" spans="1:16" x14ac:dyDescent="0.2">
      <c r="A2240">
        <v>2237</v>
      </c>
      <c r="B2240" t="s">
        <v>4541</v>
      </c>
      <c r="C2240" t="s">
        <v>47</v>
      </c>
      <c r="D2240">
        <v>41063</v>
      </c>
      <c r="E2240">
        <v>1157.056</v>
      </c>
      <c r="F2240" s="21">
        <v>3</v>
      </c>
      <c r="G2240" s="21">
        <v>104</v>
      </c>
      <c r="H2240" s="21">
        <v>36</v>
      </c>
      <c r="I2240" s="21">
        <f>VLOOKUP($C2240,Inputs!$A$3:$G$53,2,FALSE)</f>
        <v>21.18</v>
      </c>
      <c r="J2240" s="21">
        <f>VLOOKUP($C2240,Inputs!$A$3:$G$53,3,FALSE)</f>
        <v>2.7589999999999999</v>
      </c>
      <c r="K2240">
        <f>VLOOKUP($C2240,Inputs!$A$3:$G$53,4,FALSE)</f>
        <v>8.8900000000000007E-2</v>
      </c>
      <c r="L2240">
        <f>IF(ISBLANK(H2240),VLOOKUP($C2240,Inputs!$A$3:$G$53,5,FALSE),H2240)</f>
        <v>36</v>
      </c>
      <c r="M2240">
        <f>VLOOKUP($C2240,Inputs!$A$3:$G$53,7,FALSE)</f>
        <v>1</v>
      </c>
      <c r="N2240">
        <f t="shared" si="34"/>
        <v>104</v>
      </c>
      <c r="O2240">
        <f>VLOOKUP($C2240,Inputs!$A$3:$G$53,5,FALSE)</f>
        <v>45.704436619718315</v>
      </c>
      <c r="P2240">
        <f>VLOOKUP(C2240,Depack!A$1:B$51,2,FALSE)</f>
        <v>10.179845240783829</v>
      </c>
    </row>
    <row r="2241" spans="1:16" x14ac:dyDescent="0.2">
      <c r="A2241">
        <v>2238</v>
      </c>
      <c r="B2241" t="s">
        <v>4542</v>
      </c>
      <c r="C2241" t="s">
        <v>47</v>
      </c>
      <c r="D2241">
        <v>41065</v>
      </c>
      <c r="E2241">
        <v>5105.22</v>
      </c>
      <c r="F2241" s="21">
        <v>1</v>
      </c>
      <c r="G2241" s="21">
        <v>260</v>
      </c>
      <c r="H2241" s="21">
        <v>39.200000000000003</v>
      </c>
      <c r="I2241" s="21">
        <f>VLOOKUP($C2241,Inputs!$A$3:$G$53,2,FALSE)</f>
        <v>21.18</v>
      </c>
      <c r="J2241" s="21">
        <f>VLOOKUP($C2241,Inputs!$A$3:$G$53,3,FALSE)</f>
        <v>2.7589999999999999</v>
      </c>
      <c r="K2241">
        <f>VLOOKUP($C2241,Inputs!$A$3:$G$53,4,FALSE)</f>
        <v>8.8900000000000007E-2</v>
      </c>
      <c r="L2241">
        <f>IF(ISBLANK(H2241),VLOOKUP($C2241,Inputs!$A$3:$G$53,5,FALSE),H2241)</f>
        <v>39.200000000000003</v>
      </c>
      <c r="M2241">
        <f>VLOOKUP($C2241,Inputs!$A$3:$G$53,7,FALSE)</f>
        <v>1</v>
      </c>
      <c r="N2241">
        <f t="shared" si="34"/>
        <v>260</v>
      </c>
      <c r="O2241">
        <f>VLOOKUP($C2241,Inputs!$A$3:$G$53,5,FALSE)</f>
        <v>45.704436619718315</v>
      </c>
      <c r="P2241">
        <f>VLOOKUP(C2241,Depack!A$1:B$51,2,FALSE)</f>
        <v>10.179845240783829</v>
      </c>
    </row>
    <row r="2242" spans="1:16" x14ac:dyDescent="0.2">
      <c r="A2242">
        <v>2239</v>
      </c>
      <c r="B2242" t="s">
        <v>57</v>
      </c>
      <c r="C2242" t="s">
        <v>47</v>
      </c>
      <c r="D2242">
        <v>41067</v>
      </c>
      <c r="E2242">
        <v>101801.19</v>
      </c>
      <c r="F2242" s="21">
        <v>6</v>
      </c>
      <c r="G2242" s="21">
        <v>312</v>
      </c>
      <c r="H2242" s="21">
        <v>29.16667</v>
      </c>
      <c r="I2242" s="21">
        <f>VLOOKUP($C2242,Inputs!$A$3:$G$53,2,FALSE)</f>
        <v>21.18</v>
      </c>
      <c r="J2242" s="21">
        <f>VLOOKUP($C2242,Inputs!$A$3:$G$53,3,FALSE)</f>
        <v>2.7589999999999999</v>
      </c>
      <c r="K2242">
        <f>VLOOKUP($C2242,Inputs!$A$3:$G$53,4,FALSE)</f>
        <v>8.8900000000000007E-2</v>
      </c>
      <c r="L2242">
        <f>IF(ISBLANK(H2242),VLOOKUP($C2242,Inputs!$A$3:$G$53,5,FALSE),H2242)</f>
        <v>29.16667</v>
      </c>
      <c r="M2242">
        <f>VLOOKUP($C2242,Inputs!$A$3:$G$53,7,FALSE)</f>
        <v>1</v>
      </c>
      <c r="N2242">
        <f t="shared" si="34"/>
        <v>312</v>
      </c>
      <c r="O2242">
        <f>VLOOKUP($C2242,Inputs!$A$3:$G$53,5,FALSE)</f>
        <v>45.704436619718315</v>
      </c>
      <c r="P2242">
        <f>VLOOKUP(C2242,Depack!A$1:B$51,2,FALSE)</f>
        <v>10.179845240783829</v>
      </c>
    </row>
    <row r="2243" spans="1:16" x14ac:dyDescent="0.2">
      <c r="A2243">
        <v>2240</v>
      </c>
      <c r="B2243" t="s">
        <v>3669</v>
      </c>
      <c r="C2243" t="s">
        <v>47</v>
      </c>
      <c r="D2243">
        <v>41069</v>
      </c>
      <c r="E2243">
        <v>227.464</v>
      </c>
      <c r="F2243" s="21">
        <v>2</v>
      </c>
      <c r="G2243" s="21">
        <v>312</v>
      </c>
      <c r="H2243" s="21">
        <v>15.15</v>
      </c>
      <c r="I2243" s="21">
        <f>VLOOKUP($C2243,Inputs!$A$3:$G$53,2,FALSE)</f>
        <v>21.18</v>
      </c>
      <c r="J2243" s="21">
        <f>VLOOKUP($C2243,Inputs!$A$3:$G$53,3,FALSE)</f>
        <v>2.7589999999999999</v>
      </c>
      <c r="K2243">
        <f>VLOOKUP($C2243,Inputs!$A$3:$G$53,4,FALSE)</f>
        <v>8.8900000000000007E-2</v>
      </c>
      <c r="L2243">
        <f>IF(ISBLANK(H2243),VLOOKUP($C2243,Inputs!$A$3:$G$53,5,FALSE),H2243)</f>
        <v>15.15</v>
      </c>
      <c r="M2243">
        <f>VLOOKUP($C2243,Inputs!$A$3:$G$53,7,FALSE)</f>
        <v>1</v>
      </c>
      <c r="N2243">
        <f t="shared" ref="N2243:N2306" si="35">IF(ISBLANK(G2243),220,G2243)</f>
        <v>312</v>
      </c>
      <c r="O2243">
        <f>VLOOKUP($C2243,Inputs!$A$3:$G$53,5,FALSE)</f>
        <v>45.704436619718315</v>
      </c>
      <c r="P2243">
        <f>VLOOKUP(C2243,Depack!A$1:B$51,2,FALSE)</f>
        <v>10.179845240783829</v>
      </c>
    </row>
    <row r="2244" spans="1:16" x14ac:dyDescent="0.2">
      <c r="A2244">
        <v>2241</v>
      </c>
      <c r="B2244" t="s">
        <v>4543</v>
      </c>
      <c r="C2244" t="s">
        <v>47</v>
      </c>
      <c r="D2244">
        <v>41071</v>
      </c>
      <c r="E2244">
        <v>18769.45</v>
      </c>
      <c r="F2244" s="21">
        <v>2</v>
      </c>
      <c r="G2244" s="21">
        <v>312</v>
      </c>
      <c r="H2244" s="21">
        <v>39.325000000000003</v>
      </c>
      <c r="I2244" s="21">
        <f>VLOOKUP($C2244,Inputs!$A$3:$G$53,2,FALSE)</f>
        <v>21.18</v>
      </c>
      <c r="J2244" s="21">
        <f>VLOOKUP($C2244,Inputs!$A$3:$G$53,3,FALSE)</f>
        <v>2.7589999999999999</v>
      </c>
      <c r="K2244">
        <f>VLOOKUP($C2244,Inputs!$A$3:$G$53,4,FALSE)</f>
        <v>8.8900000000000007E-2</v>
      </c>
      <c r="L2244">
        <f>IF(ISBLANK(H2244),VLOOKUP($C2244,Inputs!$A$3:$G$53,5,FALSE),H2244)</f>
        <v>39.325000000000003</v>
      </c>
      <c r="M2244">
        <f>VLOOKUP($C2244,Inputs!$A$3:$G$53,7,FALSE)</f>
        <v>1</v>
      </c>
      <c r="N2244">
        <f t="shared" si="35"/>
        <v>312</v>
      </c>
      <c r="O2244">
        <f>VLOOKUP($C2244,Inputs!$A$3:$G$53,5,FALSE)</f>
        <v>45.704436619718315</v>
      </c>
      <c r="P2244">
        <f>VLOOKUP(C2244,Depack!A$1:B$51,2,FALSE)</f>
        <v>10.179845240783829</v>
      </c>
    </row>
    <row r="2245" spans="1:16" x14ac:dyDescent="0.2">
      <c r="A2245">
        <v>2242</v>
      </c>
      <c r="B2245" t="s">
        <v>3464</v>
      </c>
      <c r="C2245" t="s">
        <v>48</v>
      </c>
      <c r="D2245">
        <v>42001</v>
      </c>
      <c r="E2245">
        <v>19652.55</v>
      </c>
      <c r="F2245" s="21">
        <v>0</v>
      </c>
      <c r="I2245" s="21">
        <f>VLOOKUP($C2245,Inputs!$A$3:$G$53,2,FALSE)</f>
        <v>16.88</v>
      </c>
      <c r="J2245" s="21">
        <f>VLOOKUP($C2245,Inputs!$A$3:$G$53,3,FALSE)</f>
        <v>2.6709999999999998</v>
      </c>
      <c r="K2245">
        <f>VLOOKUP($C2245,Inputs!$A$3:$G$53,4,FALSE)</f>
        <v>9.1300000000000006E-2</v>
      </c>
      <c r="L2245">
        <f>IF(ISBLANK(H2245),VLOOKUP($C2245,Inputs!$A$3:$G$53,5,FALSE),H2245)</f>
        <v>77.11336363636363</v>
      </c>
      <c r="M2245">
        <f>VLOOKUP($C2245,Inputs!$A$3:$G$53,7,FALSE)</f>
        <v>0</v>
      </c>
      <c r="N2245">
        <f t="shared" si="35"/>
        <v>220</v>
      </c>
      <c r="O2245">
        <f>VLOOKUP($C2245,Inputs!$A$3:$G$53,5,FALSE)</f>
        <v>77.11336363636363</v>
      </c>
      <c r="P2245">
        <f>VLOOKUP(C2245,Depack!A$1:B$51,2,FALSE)</f>
        <v>9.2466965374213732</v>
      </c>
    </row>
    <row r="2246" spans="1:16" x14ac:dyDescent="0.2">
      <c r="A2246">
        <v>2243</v>
      </c>
      <c r="B2246" t="s">
        <v>4544</v>
      </c>
      <c r="C2246" t="s">
        <v>48</v>
      </c>
      <c r="D2246">
        <v>42003</v>
      </c>
      <c r="E2246">
        <v>266251.78000000003</v>
      </c>
      <c r="F2246" s="21">
        <v>8</v>
      </c>
      <c r="G2246" s="21">
        <v>286</v>
      </c>
      <c r="H2246" s="21">
        <v>52.195</v>
      </c>
      <c r="I2246" s="21">
        <f>VLOOKUP($C2246,Inputs!$A$3:$G$53,2,FALSE)</f>
        <v>16.88</v>
      </c>
      <c r="J2246" s="21">
        <f>VLOOKUP($C2246,Inputs!$A$3:$G$53,3,FALSE)</f>
        <v>2.6709999999999998</v>
      </c>
      <c r="K2246">
        <f>VLOOKUP($C2246,Inputs!$A$3:$G$53,4,FALSE)</f>
        <v>9.1300000000000006E-2</v>
      </c>
      <c r="L2246">
        <f>IF(ISBLANK(H2246),VLOOKUP($C2246,Inputs!$A$3:$G$53,5,FALSE),H2246)</f>
        <v>52.195</v>
      </c>
      <c r="M2246">
        <f>VLOOKUP($C2246,Inputs!$A$3:$G$53,7,FALSE)</f>
        <v>0</v>
      </c>
      <c r="N2246">
        <f t="shared" si="35"/>
        <v>286</v>
      </c>
      <c r="O2246">
        <f>VLOOKUP($C2246,Inputs!$A$3:$G$53,5,FALSE)</f>
        <v>77.11336363636363</v>
      </c>
      <c r="P2246">
        <f>VLOOKUP(C2246,Depack!A$1:B$51,2,FALSE)</f>
        <v>9.2466965374213732</v>
      </c>
    </row>
    <row r="2247" spans="1:16" x14ac:dyDescent="0.2">
      <c r="A2247">
        <v>2244</v>
      </c>
      <c r="B2247" t="s">
        <v>4545</v>
      </c>
      <c r="C2247" t="s">
        <v>48</v>
      </c>
      <c r="D2247">
        <v>42005</v>
      </c>
      <c r="E2247">
        <v>11592.88</v>
      </c>
      <c r="F2247" s="21">
        <v>0</v>
      </c>
      <c r="I2247" s="21">
        <f>VLOOKUP($C2247,Inputs!$A$3:$G$53,2,FALSE)</f>
        <v>16.88</v>
      </c>
      <c r="J2247" s="21">
        <f>VLOOKUP($C2247,Inputs!$A$3:$G$53,3,FALSE)</f>
        <v>2.6709999999999998</v>
      </c>
      <c r="K2247">
        <f>VLOOKUP($C2247,Inputs!$A$3:$G$53,4,FALSE)</f>
        <v>9.1300000000000006E-2</v>
      </c>
      <c r="L2247">
        <f>IF(ISBLANK(H2247),VLOOKUP($C2247,Inputs!$A$3:$G$53,5,FALSE),H2247)</f>
        <v>77.11336363636363</v>
      </c>
      <c r="M2247">
        <f>VLOOKUP($C2247,Inputs!$A$3:$G$53,7,FALSE)</f>
        <v>0</v>
      </c>
      <c r="N2247">
        <f t="shared" si="35"/>
        <v>220</v>
      </c>
      <c r="O2247">
        <f>VLOOKUP($C2247,Inputs!$A$3:$G$53,5,FALSE)</f>
        <v>77.11336363636363</v>
      </c>
      <c r="P2247">
        <f>VLOOKUP(C2247,Depack!A$1:B$51,2,FALSE)</f>
        <v>9.2466965374213732</v>
      </c>
    </row>
    <row r="2248" spans="1:16" x14ac:dyDescent="0.2">
      <c r="A2248">
        <v>2245</v>
      </c>
      <c r="B2248" t="s">
        <v>4492</v>
      </c>
      <c r="C2248" t="s">
        <v>48</v>
      </c>
      <c r="D2248">
        <v>42007</v>
      </c>
      <c r="E2248">
        <v>31746.78</v>
      </c>
      <c r="F2248" s="21">
        <v>4</v>
      </c>
      <c r="G2248" s="21">
        <v>273</v>
      </c>
      <c r="H2248" s="21">
        <v>37.935000000000002</v>
      </c>
      <c r="I2248" s="21">
        <f>VLOOKUP($C2248,Inputs!$A$3:$G$53,2,FALSE)</f>
        <v>16.88</v>
      </c>
      <c r="J2248" s="21">
        <f>VLOOKUP($C2248,Inputs!$A$3:$G$53,3,FALSE)</f>
        <v>2.6709999999999998</v>
      </c>
      <c r="K2248">
        <f>VLOOKUP($C2248,Inputs!$A$3:$G$53,4,FALSE)</f>
        <v>9.1300000000000006E-2</v>
      </c>
      <c r="L2248">
        <f>IF(ISBLANK(H2248),VLOOKUP($C2248,Inputs!$A$3:$G$53,5,FALSE),H2248)</f>
        <v>37.935000000000002</v>
      </c>
      <c r="M2248">
        <f>VLOOKUP($C2248,Inputs!$A$3:$G$53,7,FALSE)</f>
        <v>0</v>
      </c>
      <c r="N2248">
        <f t="shared" si="35"/>
        <v>273</v>
      </c>
      <c r="O2248">
        <f>VLOOKUP($C2248,Inputs!$A$3:$G$53,5,FALSE)</f>
        <v>77.11336363636363</v>
      </c>
      <c r="P2248">
        <f>VLOOKUP(C2248,Depack!A$1:B$51,2,FALSE)</f>
        <v>9.2466965374213732</v>
      </c>
    </row>
    <row r="2249" spans="1:16" x14ac:dyDescent="0.2">
      <c r="A2249">
        <v>2246</v>
      </c>
      <c r="B2249" t="s">
        <v>4546</v>
      </c>
      <c r="C2249" t="s">
        <v>48</v>
      </c>
      <c r="D2249">
        <v>42009</v>
      </c>
      <c r="E2249">
        <v>8724.35</v>
      </c>
      <c r="F2249" s="21">
        <v>1</v>
      </c>
      <c r="G2249" s="21">
        <v>260</v>
      </c>
      <c r="H2249" s="21">
        <v>69.22</v>
      </c>
      <c r="I2249" s="21">
        <f>VLOOKUP($C2249,Inputs!$A$3:$G$53,2,FALSE)</f>
        <v>16.88</v>
      </c>
      <c r="J2249" s="21">
        <f>VLOOKUP($C2249,Inputs!$A$3:$G$53,3,FALSE)</f>
        <v>2.6709999999999998</v>
      </c>
      <c r="K2249">
        <f>VLOOKUP($C2249,Inputs!$A$3:$G$53,4,FALSE)</f>
        <v>9.1300000000000006E-2</v>
      </c>
      <c r="L2249">
        <f>IF(ISBLANK(H2249),VLOOKUP($C2249,Inputs!$A$3:$G$53,5,FALSE),H2249)</f>
        <v>69.22</v>
      </c>
      <c r="M2249">
        <f>VLOOKUP($C2249,Inputs!$A$3:$G$53,7,FALSE)</f>
        <v>0</v>
      </c>
      <c r="N2249">
        <f t="shared" si="35"/>
        <v>260</v>
      </c>
      <c r="O2249">
        <f>VLOOKUP($C2249,Inputs!$A$3:$G$53,5,FALSE)</f>
        <v>77.11336363636363</v>
      </c>
      <c r="P2249">
        <f>VLOOKUP(C2249,Depack!A$1:B$51,2,FALSE)</f>
        <v>9.2466965374213732</v>
      </c>
    </row>
    <row r="2250" spans="1:16" x14ac:dyDescent="0.2">
      <c r="A2250">
        <v>2247</v>
      </c>
      <c r="B2250" t="s">
        <v>4547</v>
      </c>
      <c r="C2250" t="s">
        <v>48</v>
      </c>
      <c r="D2250">
        <v>42011</v>
      </c>
      <c r="E2250">
        <v>81253.240000000005</v>
      </c>
      <c r="F2250" s="21">
        <v>8</v>
      </c>
      <c r="G2250" s="21">
        <v>292</v>
      </c>
      <c r="H2250" s="21">
        <v>72.056250000000006</v>
      </c>
      <c r="I2250" s="21">
        <f>VLOOKUP($C2250,Inputs!$A$3:$G$53,2,FALSE)</f>
        <v>16.88</v>
      </c>
      <c r="J2250" s="21">
        <f>VLOOKUP($C2250,Inputs!$A$3:$G$53,3,FALSE)</f>
        <v>2.6709999999999998</v>
      </c>
      <c r="K2250">
        <f>VLOOKUP($C2250,Inputs!$A$3:$G$53,4,FALSE)</f>
        <v>9.1300000000000006E-2</v>
      </c>
      <c r="L2250">
        <f>IF(ISBLANK(H2250),VLOOKUP($C2250,Inputs!$A$3:$G$53,5,FALSE),H2250)</f>
        <v>72.056250000000006</v>
      </c>
      <c r="M2250">
        <f>VLOOKUP($C2250,Inputs!$A$3:$G$53,7,FALSE)</f>
        <v>0</v>
      </c>
      <c r="N2250">
        <f t="shared" si="35"/>
        <v>292</v>
      </c>
      <c r="O2250">
        <f>VLOOKUP($C2250,Inputs!$A$3:$G$53,5,FALSE)</f>
        <v>77.11336363636363</v>
      </c>
      <c r="P2250">
        <f>VLOOKUP(C2250,Depack!A$1:B$51,2,FALSE)</f>
        <v>9.2466965374213732</v>
      </c>
    </row>
    <row r="2251" spans="1:16" x14ac:dyDescent="0.2">
      <c r="A2251">
        <v>2248</v>
      </c>
      <c r="B2251" t="s">
        <v>4548</v>
      </c>
      <c r="C2251" t="s">
        <v>48</v>
      </c>
      <c r="D2251">
        <v>42013</v>
      </c>
      <c r="E2251">
        <v>25891.7</v>
      </c>
      <c r="F2251" s="21">
        <v>2</v>
      </c>
      <c r="G2251" s="21">
        <v>260</v>
      </c>
      <c r="H2251" s="21">
        <v>33.5</v>
      </c>
      <c r="I2251" s="21">
        <f>VLOOKUP($C2251,Inputs!$A$3:$G$53,2,FALSE)</f>
        <v>16.88</v>
      </c>
      <c r="J2251" s="21">
        <f>VLOOKUP($C2251,Inputs!$A$3:$G$53,3,FALSE)</f>
        <v>2.6709999999999998</v>
      </c>
      <c r="K2251">
        <f>VLOOKUP($C2251,Inputs!$A$3:$G$53,4,FALSE)</f>
        <v>9.1300000000000006E-2</v>
      </c>
      <c r="L2251">
        <f>IF(ISBLANK(H2251),VLOOKUP($C2251,Inputs!$A$3:$G$53,5,FALSE),H2251)</f>
        <v>33.5</v>
      </c>
      <c r="M2251">
        <f>VLOOKUP($C2251,Inputs!$A$3:$G$53,7,FALSE)</f>
        <v>0</v>
      </c>
      <c r="N2251">
        <f t="shared" si="35"/>
        <v>260</v>
      </c>
      <c r="O2251">
        <f>VLOOKUP($C2251,Inputs!$A$3:$G$53,5,FALSE)</f>
        <v>77.11336363636363</v>
      </c>
      <c r="P2251">
        <f>VLOOKUP(C2251,Depack!A$1:B$51,2,FALSE)</f>
        <v>9.2466965374213732</v>
      </c>
    </row>
    <row r="2252" spans="1:16" x14ac:dyDescent="0.2">
      <c r="A2252">
        <v>2249</v>
      </c>
      <c r="B2252" t="s">
        <v>2796</v>
      </c>
      <c r="C2252" t="s">
        <v>48</v>
      </c>
      <c r="D2252">
        <v>42015</v>
      </c>
      <c r="E2252">
        <v>11961.6</v>
      </c>
      <c r="F2252" s="21">
        <v>2</v>
      </c>
      <c r="G2252" s="21">
        <v>312</v>
      </c>
      <c r="H2252" s="21">
        <v>45.75</v>
      </c>
      <c r="I2252" s="21">
        <f>VLOOKUP($C2252,Inputs!$A$3:$G$53,2,FALSE)</f>
        <v>16.88</v>
      </c>
      <c r="J2252" s="21">
        <f>VLOOKUP($C2252,Inputs!$A$3:$G$53,3,FALSE)</f>
        <v>2.6709999999999998</v>
      </c>
      <c r="K2252">
        <f>VLOOKUP($C2252,Inputs!$A$3:$G$53,4,FALSE)</f>
        <v>9.1300000000000006E-2</v>
      </c>
      <c r="L2252">
        <f>IF(ISBLANK(H2252),VLOOKUP($C2252,Inputs!$A$3:$G$53,5,FALSE),H2252)</f>
        <v>45.75</v>
      </c>
      <c r="M2252">
        <f>VLOOKUP($C2252,Inputs!$A$3:$G$53,7,FALSE)</f>
        <v>0</v>
      </c>
      <c r="N2252">
        <f t="shared" si="35"/>
        <v>312</v>
      </c>
      <c r="O2252">
        <f>VLOOKUP($C2252,Inputs!$A$3:$G$53,5,FALSE)</f>
        <v>77.11336363636363</v>
      </c>
      <c r="P2252">
        <f>VLOOKUP(C2252,Depack!A$1:B$51,2,FALSE)</f>
        <v>9.2466965374213732</v>
      </c>
    </row>
    <row r="2253" spans="1:16" x14ac:dyDescent="0.2">
      <c r="A2253">
        <v>2250</v>
      </c>
      <c r="B2253" t="s">
        <v>4549</v>
      </c>
      <c r="C2253" t="s">
        <v>48</v>
      </c>
      <c r="D2253">
        <v>42017</v>
      </c>
      <c r="E2253">
        <v>125800.63</v>
      </c>
      <c r="F2253" s="21">
        <v>5</v>
      </c>
      <c r="G2253" s="21">
        <v>312</v>
      </c>
      <c r="H2253" s="21">
        <v>83.2</v>
      </c>
      <c r="I2253" s="21">
        <f>VLOOKUP($C2253,Inputs!$A$3:$G$53,2,FALSE)</f>
        <v>16.88</v>
      </c>
      <c r="J2253" s="21">
        <f>VLOOKUP($C2253,Inputs!$A$3:$G$53,3,FALSE)</f>
        <v>2.6709999999999998</v>
      </c>
      <c r="K2253">
        <f>VLOOKUP($C2253,Inputs!$A$3:$G$53,4,FALSE)</f>
        <v>9.1300000000000006E-2</v>
      </c>
      <c r="L2253">
        <f>IF(ISBLANK(H2253),VLOOKUP($C2253,Inputs!$A$3:$G$53,5,FALSE),H2253)</f>
        <v>83.2</v>
      </c>
      <c r="M2253">
        <f>VLOOKUP($C2253,Inputs!$A$3:$G$53,7,FALSE)</f>
        <v>0</v>
      </c>
      <c r="N2253">
        <f t="shared" si="35"/>
        <v>312</v>
      </c>
      <c r="O2253">
        <f>VLOOKUP($C2253,Inputs!$A$3:$G$53,5,FALSE)</f>
        <v>77.11336363636363</v>
      </c>
      <c r="P2253">
        <f>VLOOKUP(C2253,Depack!A$1:B$51,2,FALSE)</f>
        <v>9.2466965374213732</v>
      </c>
    </row>
    <row r="2254" spans="1:16" x14ac:dyDescent="0.2">
      <c r="A2254">
        <v>2251</v>
      </c>
      <c r="B2254" t="s">
        <v>3299</v>
      </c>
      <c r="C2254" t="s">
        <v>48</v>
      </c>
      <c r="D2254">
        <v>42019</v>
      </c>
      <c r="E2254">
        <v>37542.839999999997</v>
      </c>
      <c r="F2254" s="21">
        <v>5</v>
      </c>
      <c r="G2254" s="21">
        <v>291</v>
      </c>
      <c r="H2254" s="21">
        <v>53.392000000000003</v>
      </c>
      <c r="I2254" s="21">
        <f>VLOOKUP($C2254,Inputs!$A$3:$G$53,2,FALSE)</f>
        <v>16.88</v>
      </c>
      <c r="J2254" s="21">
        <f>VLOOKUP($C2254,Inputs!$A$3:$G$53,3,FALSE)</f>
        <v>2.6709999999999998</v>
      </c>
      <c r="K2254">
        <f>VLOOKUP($C2254,Inputs!$A$3:$G$53,4,FALSE)</f>
        <v>9.1300000000000006E-2</v>
      </c>
      <c r="L2254">
        <f>IF(ISBLANK(H2254),VLOOKUP($C2254,Inputs!$A$3:$G$53,5,FALSE),H2254)</f>
        <v>53.392000000000003</v>
      </c>
      <c r="M2254">
        <f>VLOOKUP($C2254,Inputs!$A$3:$G$53,7,FALSE)</f>
        <v>0</v>
      </c>
      <c r="N2254">
        <f t="shared" si="35"/>
        <v>291</v>
      </c>
      <c r="O2254">
        <f>VLOOKUP($C2254,Inputs!$A$3:$G$53,5,FALSE)</f>
        <v>77.11336363636363</v>
      </c>
      <c r="P2254">
        <f>VLOOKUP(C2254,Depack!A$1:B$51,2,FALSE)</f>
        <v>9.2466965374213732</v>
      </c>
    </row>
    <row r="2255" spans="1:16" x14ac:dyDescent="0.2">
      <c r="A2255">
        <v>2252</v>
      </c>
      <c r="B2255" t="s">
        <v>4550</v>
      </c>
      <c r="C2255" t="s">
        <v>48</v>
      </c>
      <c r="D2255">
        <v>42021</v>
      </c>
      <c r="E2255">
        <v>27820.49</v>
      </c>
      <c r="F2255" s="21">
        <v>0</v>
      </c>
      <c r="I2255" s="21">
        <f>VLOOKUP($C2255,Inputs!$A$3:$G$53,2,FALSE)</f>
        <v>16.88</v>
      </c>
      <c r="J2255" s="21">
        <f>VLOOKUP($C2255,Inputs!$A$3:$G$53,3,FALSE)</f>
        <v>2.6709999999999998</v>
      </c>
      <c r="K2255">
        <f>VLOOKUP($C2255,Inputs!$A$3:$G$53,4,FALSE)</f>
        <v>9.1300000000000006E-2</v>
      </c>
      <c r="L2255">
        <f>IF(ISBLANK(H2255),VLOOKUP($C2255,Inputs!$A$3:$G$53,5,FALSE),H2255)</f>
        <v>77.11336363636363</v>
      </c>
      <c r="M2255">
        <f>VLOOKUP($C2255,Inputs!$A$3:$G$53,7,FALSE)</f>
        <v>0</v>
      </c>
      <c r="N2255">
        <f t="shared" si="35"/>
        <v>220</v>
      </c>
      <c r="O2255">
        <f>VLOOKUP($C2255,Inputs!$A$3:$G$53,5,FALSE)</f>
        <v>77.11336363636363</v>
      </c>
      <c r="P2255">
        <f>VLOOKUP(C2255,Depack!A$1:B$51,2,FALSE)</f>
        <v>9.2466965374213732</v>
      </c>
    </row>
    <row r="2256" spans="1:16" x14ac:dyDescent="0.2">
      <c r="A2256">
        <v>2253</v>
      </c>
      <c r="B2256" t="s">
        <v>3961</v>
      </c>
      <c r="C2256" t="s">
        <v>48</v>
      </c>
      <c r="D2256">
        <v>42023</v>
      </c>
      <c r="E2256">
        <v>845.39400000000001</v>
      </c>
      <c r="F2256" s="21">
        <v>0</v>
      </c>
      <c r="I2256" s="21">
        <f>VLOOKUP($C2256,Inputs!$A$3:$G$53,2,FALSE)</f>
        <v>16.88</v>
      </c>
      <c r="J2256" s="21">
        <f>VLOOKUP($C2256,Inputs!$A$3:$G$53,3,FALSE)</f>
        <v>2.6709999999999998</v>
      </c>
      <c r="K2256">
        <f>VLOOKUP($C2256,Inputs!$A$3:$G$53,4,FALSE)</f>
        <v>9.1300000000000006E-2</v>
      </c>
      <c r="L2256">
        <f>IF(ISBLANK(H2256),VLOOKUP($C2256,Inputs!$A$3:$G$53,5,FALSE),H2256)</f>
        <v>77.11336363636363</v>
      </c>
      <c r="M2256">
        <f>VLOOKUP($C2256,Inputs!$A$3:$G$53,7,FALSE)</f>
        <v>0</v>
      </c>
      <c r="N2256">
        <f t="shared" si="35"/>
        <v>220</v>
      </c>
      <c r="O2256">
        <f>VLOOKUP($C2256,Inputs!$A$3:$G$53,5,FALSE)</f>
        <v>77.11336363636363</v>
      </c>
      <c r="P2256">
        <f>VLOOKUP(C2256,Depack!A$1:B$51,2,FALSE)</f>
        <v>9.2466965374213732</v>
      </c>
    </row>
    <row r="2257" spans="1:16" x14ac:dyDescent="0.2">
      <c r="A2257">
        <v>2254</v>
      </c>
      <c r="B2257" t="s">
        <v>4220</v>
      </c>
      <c r="C2257" t="s">
        <v>48</v>
      </c>
      <c r="D2257">
        <v>42025</v>
      </c>
      <c r="E2257">
        <v>11010.08</v>
      </c>
      <c r="F2257" s="21">
        <v>0</v>
      </c>
      <c r="I2257" s="21">
        <f>VLOOKUP($C2257,Inputs!$A$3:$G$53,2,FALSE)</f>
        <v>16.88</v>
      </c>
      <c r="J2257" s="21">
        <f>VLOOKUP($C2257,Inputs!$A$3:$G$53,3,FALSE)</f>
        <v>2.6709999999999998</v>
      </c>
      <c r="K2257">
        <f>VLOOKUP($C2257,Inputs!$A$3:$G$53,4,FALSE)</f>
        <v>9.1300000000000006E-2</v>
      </c>
      <c r="L2257">
        <f>IF(ISBLANK(H2257),VLOOKUP($C2257,Inputs!$A$3:$G$53,5,FALSE),H2257)</f>
        <v>77.11336363636363</v>
      </c>
      <c r="M2257">
        <f>VLOOKUP($C2257,Inputs!$A$3:$G$53,7,FALSE)</f>
        <v>0</v>
      </c>
      <c r="N2257">
        <f t="shared" si="35"/>
        <v>220</v>
      </c>
      <c r="O2257">
        <f>VLOOKUP($C2257,Inputs!$A$3:$G$53,5,FALSE)</f>
        <v>77.11336363636363</v>
      </c>
      <c r="P2257">
        <f>VLOOKUP(C2257,Depack!A$1:B$51,2,FALSE)</f>
        <v>9.2466965374213732</v>
      </c>
    </row>
    <row r="2258" spans="1:16" x14ac:dyDescent="0.2">
      <c r="A2258">
        <v>2255</v>
      </c>
      <c r="B2258" t="s">
        <v>4551</v>
      </c>
      <c r="C2258" t="s">
        <v>48</v>
      </c>
      <c r="D2258">
        <v>42027</v>
      </c>
      <c r="E2258">
        <v>32892.660000000003</v>
      </c>
      <c r="F2258" s="21">
        <v>1</v>
      </c>
      <c r="G2258" s="21">
        <v>312</v>
      </c>
      <c r="H2258" s="21">
        <v>67</v>
      </c>
      <c r="I2258" s="21">
        <f>VLOOKUP($C2258,Inputs!$A$3:$G$53,2,FALSE)</f>
        <v>16.88</v>
      </c>
      <c r="J2258" s="21">
        <f>VLOOKUP($C2258,Inputs!$A$3:$G$53,3,FALSE)</f>
        <v>2.6709999999999998</v>
      </c>
      <c r="K2258">
        <f>VLOOKUP($C2258,Inputs!$A$3:$G$53,4,FALSE)</f>
        <v>9.1300000000000006E-2</v>
      </c>
      <c r="L2258">
        <f>IF(ISBLANK(H2258),VLOOKUP($C2258,Inputs!$A$3:$G$53,5,FALSE),H2258)</f>
        <v>67</v>
      </c>
      <c r="M2258">
        <f>VLOOKUP($C2258,Inputs!$A$3:$G$53,7,FALSE)</f>
        <v>0</v>
      </c>
      <c r="N2258">
        <f t="shared" si="35"/>
        <v>312</v>
      </c>
      <c r="O2258">
        <f>VLOOKUP($C2258,Inputs!$A$3:$G$53,5,FALSE)</f>
        <v>77.11336363636363</v>
      </c>
      <c r="P2258">
        <f>VLOOKUP(C2258,Depack!A$1:B$51,2,FALSE)</f>
        <v>9.2466965374213732</v>
      </c>
    </row>
    <row r="2259" spans="1:16" x14ac:dyDescent="0.2">
      <c r="A2259">
        <v>2256</v>
      </c>
      <c r="B2259" t="s">
        <v>4552</v>
      </c>
      <c r="C2259" t="s">
        <v>48</v>
      </c>
      <c r="D2259">
        <v>42029</v>
      </c>
      <c r="E2259">
        <v>100716.89</v>
      </c>
      <c r="F2259" s="21">
        <v>3</v>
      </c>
      <c r="G2259" s="21">
        <v>294</v>
      </c>
      <c r="H2259" s="21">
        <v>48</v>
      </c>
      <c r="I2259" s="21">
        <f>VLOOKUP($C2259,Inputs!$A$3:$G$53,2,FALSE)</f>
        <v>16.88</v>
      </c>
      <c r="J2259" s="21">
        <f>VLOOKUP($C2259,Inputs!$A$3:$G$53,3,FALSE)</f>
        <v>2.6709999999999998</v>
      </c>
      <c r="K2259">
        <f>VLOOKUP($C2259,Inputs!$A$3:$G$53,4,FALSE)</f>
        <v>9.1300000000000006E-2</v>
      </c>
      <c r="L2259">
        <f>IF(ISBLANK(H2259),VLOOKUP($C2259,Inputs!$A$3:$G$53,5,FALSE),H2259)</f>
        <v>48</v>
      </c>
      <c r="M2259">
        <f>VLOOKUP($C2259,Inputs!$A$3:$G$53,7,FALSE)</f>
        <v>0</v>
      </c>
      <c r="N2259">
        <f t="shared" si="35"/>
        <v>294</v>
      </c>
      <c r="O2259">
        <f>VLOOKUP($C2259,Inputs!$A$3:$G$53,5,FALSE)</f>
        <v>77.11336363636363</v>
      </c>
      <c r="P2259">
        <f>VLOOKUP(C2259,Depack!A$1:B$51,2,FALSE)</f>
        <v>9.2466965374213732</v>
      </c>
    </row>
    <row r="2260" spans="1:16" x14ac:dyDescent="0.2">
      <c r="A2260">
        <v>2257</v>
      </c>
      <c r="B2260" t="s">
        <v>4553</v>
      </c>
      <c r="C2260" t="s">
        <v>48</v>
      </c>
      <c r="D2260">
        <v>42031</v>
      </c>
      <c r="E2260">
        <v>7761.63</v>
      </c>
      <c r="F2260" s="21">
        <v>1</v>
      </c>
      <c r="G2260" s="21">
        <v>260</v>
      </c>
      <c r="H2260" s="21">
        <v>80</v>
      </c>
      <c r="I2260" s="21">
        <f>VLOOKUP($C2260,Inputs!$A$3:$G$53,2,FALSE)</f>
        <v>16.88</v>
      </c>
      <c r="J2260" s="21">
        <f>VLOOKUP($C2260,Inputs!$A$3:$G$53,3,FALSE)</f>
        <v>2.6709999999999998</v>
      </c>
      <c r="K2260">
        <f>VLOOKUP($C2260,Inputs!$A$3:$G$53,4,FALSE)</f>
        <v>9.1300000000000006E-2</v>
      </c>
      <c r="L2260">
        <f>IF(ISBLANK(H2260),VLOOKUP($C2260,Inputs!$A$3:$G$53,5,FALSE),H2260)</f>
        <v>80</v>
      </c>
      <c r="M2260">
        <f>VLOOKUP($C2260,Inputs!$A$3:$G$53,7,FALSE)</f>
        <v>0</v>
      </c>
      <c r="N2260">
        <f t="shared" si="35"/>
        <v>260</v>
      </c>
      <c r="O2260">
        <f>VLOOKUP($C2260,Inputs!$A$3:$G$53,5,FALSE)</f>
        <v>77.11336363636363</v>
      </c>
      <c r="P2260">
        <f>VLOOKUP(C2260,Depack!A$1:B$51,2,FALSE)</f>
        <v>9.2466965374213732</v>
      </c>
    </row>
    <row r="2261" spans="1:16" x14ac:dyDescent="0.2">
      <c r="A2261">
        <v>2258</v>
      </c>
      <c r="B2261" t="s">
        <v>4554</v>
      </c>
      <c r="C2261" t="s">
        <v>48</v>
      </c>
      <c r="D2261">
        <v>42033</v>
      </c>
      <c r="E2261">
        <v>15739.76</v>
      </c>
      <c r="F2261" s="21">
        <v>0</v>
      </c>
      <c r="I2261" s="21">
        <f>VLOOKUP($C2261,Inputs!$A$3:$G$53,2,FALSE)</f>
        <v>16.88</v>
      </c>
      <c r="J2261" s="21">
        <f>VLOOKUP($C2261,Inputs!$A$3:$G$53,3,FALSE)</f>
        <v>2.6709999999999998</v>
      </c>
      <c r="K2261">
        <f>VLOOKUP($C2261,Inputs!$A$3:$G$53,4,FALSE)</f>
        <v>9.1300000000000006E-2</v>
      </c>
      <c r="L2261">
        <f>IF(ISBLANK(H2261),VLOOKUP($C2261,Inputs!$A$3:$G$53,5,FALSE),H2261)</f>
        <v>77.11336363636363</v>
      </c>
      <c r="M2261">
        <f>VLOOKUP($C2261,Inputs!$A$3:$G$53,7,FALSE)</f>
        <v>0</v>
      </c>
      <c r="N2261">
        <f t="shared" si="35"/>
        <v>220</v>
      </c>
      <c r="O2261">
        <f>VLOOKUP($C2261,Inputs!$A$3:$G$53,5,FALSE)</f>
        <v>77.11336363636363</v>
      </c>
      <c r="P2261">
        <f>VLOOKUP(C2261,Depack!A$1:B$51,2,FALSE)</f>
        <v>9.2466965374213732</v>
      </c>
    </row>
    <row r="2262" spans="1:16" x14ac:dyDescent="0.2">
      <c r="A2262">
        <v>2259</v>
      </c>
      <c r="B2262" t="s">
        <v>3714</v>
      </c>
      <c r="C2262" t="s">
        <v>48</v>
      </c>
      <c r="D2262">
        <v>42035</v>
      </c>
      <c r="E2262">
        <v>7301.04</v>
      </c>
      <c r="F2262" s="21">
        <v>2</v>
      </c>
      <c r="G2262" s="21">
        <v>312</v>
      </c>
      <c r="H2262" s="21">
        <v>35.5</v>
      </c>
      <c r="I2262" s="21">
        <f>VLOOKUP($C2262,Inputs!$A$3:$G$53,2,FALSE)</f>
        <v>16.88</v>
      </c>
      <c r="J2262" s="21">
        <f>VLOOKUP($C2262,Inputs!$A$3:$G$53,3,FALSE)</f>
        <v>2.6709999999999998</v>
      </c>
      <c r="K2262">
        <f>VLOOKUP($C2262,Inputs!$A$3:$G$53,4,FALSE)</f>
        <v>9.1300000000000006E-2</v>
      </c>
      <c r="L2262">
        <f>IF(ISBLANK(H2262),VLOOKUP($C2262,Inputs!$A$3:$G$53,5,FALSE),H2262)</f>
        <v>35.5</v>
      </c>
      <c r="M2262">
        <f>VLOOKUP($C2262,Inputs!$A$3:$G$53,7,FALSE)</f>
        <v>0</v>
      </c>
      <c r="N2262">
        <f t="shared" si="35"/>
        <v>312</v>
      </c>
      <c r="O2262">
        <f>VLOOKUP($C2262,Inputs!$A$3:$G$53,5,FALSE)</f>
        <v>77.11336363636363</v>
      </c>
      <c r="P2262">
        <f>VLOOKUP(C2262,Depack!A$1:B$51,2,FALSE)</f>
        <v>9.2466965374213732</v>
      </c>
    </row>
    <row r="2263" spans="1:16" x14ac:dyDescent="0.2">
      <c r="A2263">
        <v>2260</v>
      </c>
      <c r="B2263" t="s">
        <v>3198</v>
      </c>
      <c r="C2263" t="s">
        <v>48</v>
      </c>
      <c r="D2263">
        <v>42037</v>
      </c>
      <c r="E2263">
        <v>13994.55</v>
      </c>
      <c r="F2263" s="21">
        <v>1</v>
      </c>
      <c r="G2263" s="21">
        <v>312</v>
      </c>
      <c r="H2263" s="21">
        <v>88</v>
      </c>
      <c r="I2263" s="21">
        <f>VLOOKUP($C2263,Inputs!$A$3:$G$53,2,FALSE)</f>
        <v>16.88</v>
      </c>
      <c r="J2263" s="21">
        <f>VLOOKUP($C2263,Inputs!$A$3:$G$53,3,FALSE)</f>
        <v>2.6709999999999998</v>
      </c>
      <c r="K2263">
        <f>VLOOKUP($C2263,Inputs!$A$3:$G$53,4,FALSE)</f>
        <v>9.1300000000000006E-2</v>
      </c>
      <c r="L2263">
        <f>IF(ISBLANK(H2263),VLOOKUP($C2263,Inputs!$A$3:$G$53,5,FALSE),H2263)</f>
        <v>88</v>
      </c>
      <c r="M2263">
        <f>VLOOKUP($C2263,Inputs!$A$3:$G$53,7,FALSE)</f>
        <v>0</v>
      </c>
      <c r="N2263">
        <f t="shared" si="35"/>
        <v>312</v>
      </c>
      <c r="O2263">
        <f>VLOOKUP($C2263,Inputs!$A$3:$G$53,5,FALSE)</f>
        <v>77.11336363636363</v>
      </c>
      <c r="P2263">
        <f>VLOOKUP(C2263,Depack!A$1:B$51,2,FALSE)</f>
        <v>9.2466965374213732</v>
      </c>
    </row>
    <row r="2264" spans="1:16" x14ac:dyDescent="0.2">
      <c r="A2264">
        <v>2261</v>
      </c>
      <c r="B2264" t="s">
        <v>3396</v>
      </c>
      <c r="C2264" t="s">
        <v>48</v>
      </c>
      <c r="D2264">
        <v>42039</v>
      </c>
      <c r="E2264">
        <v>16225.38</v>
      </c>
      <c r="F2264" s="21">
        <v>1</v>
      </c>
      <c r="G2264" s="21">
        <v>312</v>
      </c>
      <c r="H2264" s="21">
        <v>0</v>
      </c>
      <c r="I2264" s="21">
        <f>VLOOKUP($C2264,Inputs!$A$3:$G$53,2,FALSE)</f>
        <v>16.88</v>
      </c>
      <c r="J2264" s="21">
        <f>VLOOKUP($C2264,Inputs!$A$3:$G$53,3,FALSE)</f>
        <v>2.6709999999999998</v>
      </c>
      <c r="K2264">
        <f>VLOOKUP($C2264,Inputs!$A$3:$G$53,4,FALSE)</f>
        <v>9.1300000000000006E-2</v>
      </c>
      <c r="L2264">
        <f>IF(ISBLANK(H2264),VLOOKUP($C2264,Inputs!$A$3:$G$53,5,FALSE),H2264)</f>
        <v>0</v>
      </c>
      <c r="M2264">
        <f>VLOOKUP($C2264,Inputs!$A$3:$G$53,7,FALSE)</f>
        <v>0</v>
      </c>
      <c r="N2264">
        <f t="shared" si="35"/>
        <v>312</v>
      </c>
      <c r="O2264">
        <f>VLOOKUP($C2264,Inputs!$A$3:$G$53,5,FALSE)</f>
        <v>77.11336363636363</v>
      </c>
      <c r="P2264">
        <f>VLOOKUP(C2264,Depack!A$1:B$51,2,FALSE)</f>
        <v>9.2466965374213732</v>
      </c>
    </row>
    <row r="2265" spans="1:16" x14ac:dyDescent="0.2">
      <c r="A2265">
        <v>2262</v>
      </c>
      <c r="B2265" t="s">
        <v>1863</v>
      </c>
      <c r="C2265" t="s">
        <v>48</v>
      </c>
      <c r="D2265">
        <v>42041</v>
      </c>
      <c r="E2265">
        <v>51957.75</v>
      </c>
      <c r="F2265" s="21">
        <v>2</v>
      </c>
      <c r="G2265" s="21">
        <v>312</v>
      </c>
      <c r="H2265" s="21">
        <v>81.069999999999993</v>
      </c>
      <c r="I2265" s="21">
        <f>VLOOKUP($C2265,Inputs!$A$3:$G$53,2,FALSE)</f>
        <v>16.88</v>
      </c>
      <c r="J2265" s="21">
        <f>VLOOKUP($C2265,Inputs!$A$3:$G$53,3,FALSE)</f>
        <v>2.6709999999999998</v>
      </c>
      <c r="K2265">
        <f>VLOOKUP($C2265,Inputs!$A$3:$G$53,4,FALSE)</f>
        <v>9.1300000000000006E-2</v>
      </c>
      <c r="L2265">
        <f>IF(ISBLANK(H2265),VLOOKUP($C2265,Inputs!$A$3:$G$53,5,FALSE),H2265)</f>
        <v>81.069999999999993</v>
      </c>
      <c r="M2265">
        <f>VLOOKUP($C2265,Inputs!$A$3:$G$53,7,FALSE)</f>
        <v>0</v>
      </c>
      <c r="N2265">
        <f t="shared" si="35"/>
        <v>312</v>
      </c>
      <c r="O2265">
        <f>VLOOKUP($C2265,Inputs!$A$3:$G$53,5,FALSE)</f>
        <v>77.11336363636363</v>
      </c>
      <c r="P2265">
        <f>VLOOKUP(C2265,Depack!A$1:B$51,2,FALSE)</f>
        <v>9.2466965374213732</v>
      </c>
    </row>
    <row r="2266" spans="1:16" x14ac:dyDescent="0.2">
      <c r="A2266">
        <v>2263</v>
      </c>
      <c r="B2266" t="s">
        <v>4555</v>
      </c>
      <c r="C2266" t="s">
        <v>48</v>
      </c>
      <c r="D2266">
        <v>42043</v>
      </c>
      <c r="E2266">
        <v>57216.11</v>
      </c>
      <c r="F2266" s="21">
        <v>1</v>
      </c>
      <c r="G2266" s="21">
        <v>260</v>
      </c>
      <c r="H2266" s="21">
        <v>0</v>
      </c>
      <c r="I2266" s="21">
        <f>VLOOKUP($C2266,Inputs!$A$3:$G$53,2,FALSE)</f>
        <v>16.88</v>
      </c>
      <c r="J2266" s="21">
        <f>VLOOKUP($C2266,Inputs!$A$3:$G$53,3,FALSE)</f>
        <v>2.6709999999999998</v>
      </c>
      <c r="K2266">
        <f>VLOOKUP($C2266,Inputs!$A$3:$G$53,4,FALSE)</f>
        <v>9.1300000000000006E-2</v>
      </c>
      <c r="L2266">
        <f>IF(ISBLANK(H2266),VLOOKUP($C2266,Inputs!$A$3:$G$53,5,FALSE),H2266)</f>
        <v>0</v>
      </c>
      <c r="M2266">
        <f>VLOOKUP($C2266,Inputs!$A$3:$G$53,7,FALSE)</f>
        <v>0</v>
      </c>
      <c r="N2266">
        <f t="shared" si="35"/>
        <v>260</v>
      </c>
      <c r="O2266">
        <f>VLOOKUP($C2266,Inputs!$A$3:$G$53,5,FALSE)</f>
        <v>77.11336363636363</v>
      </c>
      <c r="P2266">
        <f>VLOOKUP(C2266,Depack!A$1:B$51,2,FALSE)</f>
        <v>9.2466965374213732</v>
      </c>
    </row>
    <row r="2267" spans="1:16" x14ac:dyDescent="0.2">
      <c r="A2267">
        <v>2264</v>
      </c>
      <c r="B2267" t="s">
        <v>17</v>
      </c>
      <c r="C2267" t="s">
        <v>48</v>
      </c>
      <c r="D2267">
        <v>42045</v>
      </c>
      <c r="E2267">
        <v>108940.53</v>
      </c>
      <c r="F2267" s="21">
        <v>4</v>
      </c>
      <c r="G2267" s="21">
        <v>286</v>
      </c>
      <c r="H2267" s="21">
        <v>52.5</v>
      </c>
      <c r="I2267" s="21">
        <f>VLOOKUP($C2267,Inputs!$A$3:$G$53,2,FALSE)</f>
        <v>16.88</v>
      </c>
      <c r="J2267" s="21">
        <f>VLOOKUP($C2267,Inputs!$A$3:$G$53,3,FALSE)</f>
        <v>2.6709999999999998</v>
      </c>
      <c r="K2267">
        <f>VLOOKUP($C2267,Inputs!$A$3:$G$53,4,FALSE)</f>
        <v>9.1300000000000006E-2</v>
      </c>
      <c r="L2267">
        <f>IF(ISBLANK(H2267),VLOOKUP($C2267,Inputs!$A$3:$G$53,5,FALSE),H2267)</f>
        <v>52.5</v>
      </c>
      <c r="M2267">
        <f>VLOOKUP($C2267,Inputs!$A$3:$G$53,7,FALSE)</f>
        <v>0</v>
      </c>
      <c r="N2267">
        <f t="shared" si="35"/>
        <v>286</v>
      </c>
      <c r="O2267">
        <f>VLOOKUP($C2267,Inputs!$A$3:$G$53,5,FALSE)</f>
        <v>77.11336363636363</v>
      </c>
      <c r="P2267">
        <f>VLOOKUP(C2267,Depack!A$1:B$51,2,FALSE)</f>
        <v>9.2466965374213732</v>
      </c>
    </row>
    <row r="2268" spans="1:16" x14ac:dyDescent="0.2">
      <c r="A2268">
        <v>2265</v>
      </c>
      <c r="B2268" t="s">
        <v>3846</v>
      </c>
      <c r="C2268" t="s">
        <v>48</v>
      </c>
      <c r="D2268">
        <v>42047</v>
      </c>
      <c r="E2268">
        <v>5554.86</v>
      </c>
      <c r="F2268" s="21">
        <v>1</v>
      </c>
      <c r="G2268" s="21">
        <v>312</v>
      </c>
      <c r="H2268" s="21">
        <v>40</v>
      </c>
      <c r="I2268" s="21">
        <f>VLOOKUP($C2268,Inputs!$A$3:$G$53,2,FALSE)</f>
        <v>16.88</v>
      </c>
      <c r="J2268" s="21">
        <f>VLOOKUP($C2268,Inputs!$A$3:$G$53,3,FALSE)</f>
        <v>2.6709999999999998</v>
      </c>
      <c r="K2268">
        <f>VLOOKUP($C2268,Inputs!$A$3:$G$53,4,FALSE)</f>
        <v>9.1300000000000006E-2</v>
      </c>
      <c r="L2268">
        <f>IF(ISBLANK(H2268),VLOOKUP($C2268,Inputs!$A$3:$G$53,5,FALSE),H2268)</f>
        <v>40</v>
      </c>
      <c r="M2268">
        <f>VLOOKUP($C2268,Inputs!$A$3:$G$53,7,FALSE)</f>
        <v>0</v>
      </c>
      <c r="N2268">
        <f t="shared" si="35"/>
        <v>312</v>
      </c>
      <c r="O2268">
        <f>VLOOKUP($C2268,Inputs!$A$3:$G$53,5,FALSE)</f>
        <v>77.11336363636363</v>
      </c>
      <c r="P2268">
        <f>VLOOKUP(C2268,Depack!A$1:B$51,2,FALSE)</f>
        <v>9.2466965374213732</v>
      </c>
    </row>
    <row r="2269" spans="1:16" x14ac:dyDescent="0.2">
      <c r="A2269">
        <v>2266</v>
      </c>
      <c r="B2269" t="s">
        <v>4351</v>
      </c>
      <c r="C2269" t="s">
        <v>48</v>
      </c>
      <c r="D2269">
        <v>42049</v>
      </c>
      <c r="E2269">
        <v>57404.45</v>
      </c>
      <c r="F2269" s="21">
        <v>3</v>
      </c>
      <c r="G2269" s="21">
        <v>277</v>
      </c>
      <c r="H2269" s="21">
        <v>51.306669999999997</v>
      </c>
      <c r="I2269" s="21">
        <f>VLOOKUP($C2269,Inputs!$A$3:$G$53,2,FALSE)</f>
        <v>16.88</v>
      </c>
      <c r="J2269" s="21">
        <f>VLOOKUP($C2269,Inputs!$A$3:$G$53,3,FALSE)</f>
        <v>2.6709999999999998</v>
      </c>
      <c r="K2269">
        <f>VLOOKUP($C2269,Inputs!$A$3:$G$53,4,FALSE)</f>
        <v>9.1300000000000006E-2</v>
      </c>
      <c r="L2269">
        <f>IF(ISBLANK(H2269),VLOOKUP($C2269,Inputs!$A$3:$G$53,5,FALSE),H2269)</f>
        <v>51.306669999999997</v>
      </c>
      <c r="M2269">
        <f>VLOOKUP($C2269,Inputs!$A$3:$G$53,7,FALSE)</f>
        <v>0</v>
      </c>
      <c r="N2269">
        <f t="shared" si="35"/>
        <v>277</v>
      </c>
      <c r="O2269">
        <f>VLOOKUP($C2269,Inputs!$A$3:$G$53,5,FALSE)</f>
        <v>77.11336363636363</v>
      </c>
      <c r="P2269">
        <f>VLOOKUP(C2269,Depack!A$1:B$51,2,FALSE)</f>
        <v>9.2466965374213732</v>
      </c>
    </row>
    <row r="2270" spans="1:16" x14ac:dyDescent="0.2">
      <c r="A2270">
        <v>2267</v>
      </c>
      <c r="B2270" t="s">
        <v>3317</v>
      </c>
      <c r="C2270" t="s">
        <v>48</v>
      </c>
      <c r="D2270">
        <v>42051</v>
      </c>
      <c r="E2270">
        <v>24963.119999999999</v>
      </c>
      <c r="F2270" s="21">
        <v>2</v>
      </c>
      <c r="G2270" s="21">
        <v>286</v>
      </c>
      <c r="H2270" s="21">
        <v>24.5</v>
      </c>
      <c r="I2270" s="21">
        <f>VLOOKUP($C2270,Inputs!$A$3:$G$53,2,FALSE)</f>
        <v>16.88</v>
      </c>
      <c r="J2270" s="21">
        <f>VLOOKUP($C2270,Inputs!$A$3:$G$53,3,FALSE)</f>
        <v>2.6709999999999998</v>
      </c>
      <c r="K2270">
        <f>VLOOKUP($C2270,Inputs!$A$3:$G$53,4,FALSE)</f>
        <v>9.1300000000000006E-2</v>
      </c>
      <c r="L2270">
        <f>IF(ISBLANK(H2270),VLOOKUP($C2270,Inputs!$A$3:$G$53,5,FALSE),H2270)</f>
        <v>24.5</v>
      </c>
      <c r="M2270">
        <f>VLOOKUP($C2270,Inputs!$A$3:$G$53,7,FALSE)</f>
        <v>0</v>
      </c>
      <c r="N2270">
        <f t="shared" si="35"/>
        <v>286</v>
      </c>
      <c r="O2270">
        <f>VLOOKUP($C2270,Inputs!$A$3:$G$53,5,FALSE)</f>
        <v>77.11336363636363</v>
      </c>
      <c r="P2270">
        <f>VLOOKUP(C2270,Depack!A$1:B$51,2,FALSE)</f>
        <v>9.2466965374213732</v>
      </c>
    </row>
    <row r="2271" spans="1:16" x14ac:dyDescent="0.2">
      <c r="A2271">
        <v>2268</v>
      </c>
      <c r="B2271" t="s">
        <v>4556</v>
      </c>
      <c r="C2271" t="s">
        <v>48</v>
      </c>
      <c r="D2271">
        <v>42053</v>
      </c>
      <c r="E2271">
        <v>1571.2619999999999</v>
      </c>
      <c r="F2271" s="21">
        <v>0</v>
      </c>
      <c r="I2271" s="21">
        <f>VLOOKUP($C2271,Inputs!$A$3:$G$53,2,FALSE)</f>
        <v>16.88</v>
      </c>
      <c r="J2271" s="21">
        <f>VLOOKUP($C2271,Inputs!$A$3:$G$53,3,FALSE)</f>
        <v>2.6709999999999998</v>
      </c>
      <c r="K2271">
        <f>VLOOKUP($C2271,Inputs!$A$3:$G$53,4,FALSE)</f>
        <v>9.1300000000000006E-2</v>
      </c>
      <c r="L2271">
        <f>IF(ISBLANK(H2271),VLOOKUP($C2271,Inputs!$A$3:$G$53,5,FALSE),H2271)</f>
        <v>77.11336363636363</v>
      </c>
      <c r="M2271">
        <f>VLOOKUP($C2271,Inputs!$A$3:$G$53,7,FALSE)</f>
        <v>0</v>
      </c>
      <c r="N2271">
        <f t="shared" si="35"/>
        <v>220</v>
      </c>
      <c r="O2271">
        <f>VLOOKUP($C2271,Inputs!$A$3:$G$53,5,FALSE)</f>
        <v>77.11336363636363</v>
      </c>
      <c r="P2271">
        <f>VLOOKUP(C2271,Depack!A$1:B$51,2,FALSE)</f>
        <v>9.2466965374213732</v>
      </c>
    </row>
    <row r="2272" spans="1:16" x14ac:dyDescent="0.2">
      <c r="A2272">
        <v>2269</v>
      </c>
      <c r="B2272" t="s">
        <v>2616</v>
      </c>
      <c r="C2272" t="s">
        <v>48</v>
      </c>
      <c r="D2272">
        <v>42055</v>
      </c>
      <c r="E2272">
        <v>28208.240000000002</v>
      </c>
      <c r="F2272" s="21">
        <v>3</v>
      </c>
      <c r="G2272" s="21">
        <v>312</v>
      </c>
      <c r="H2272" s="21">
        <v>59.166670000000003</v>
      </c>
      <c r="I2272" s="21">
        <f>VLOOKUP($C2272,Inputs!$A$3:$G$53,2,FALSE)</f>
        <v>16.88</v>
      </c>
      <c r="J2272" s="21">
        <f>VLOOKUP($C2272,Inputs!$A$3:$G$53,3,FALSE)</f>
        <v>2.6709999999999998</v>
      </c>
      <c r="K2272">
        <f>VLOOKUP($C2272,Inputs!$A$3:$G$53,4,FALSE)</f>
        <v>9.1300000000000006E-2</v>
      </c>
      <c r="L2272">
        <f>IF(ISBLANK(H2272),VLOOKUP($C2272,Inputs!$A$3:$G$53,5,FALSE),H2272)</f>
        <v>59.166670000000003</v>
      </c>
      <c r="M2272">
        <f>VLOOKUP($C2272,Inputs!$A$3:$G$53,7,FALSE)</f>
        <v>0</v>
      </c>
      <c r="N2272">
        <f t="shared" si="35"/>
        <v>312</v>
      </c>
      <c r="O2272">
        <f>VLOOKUP($C2272,Inputs!$A$3:$G$53,5,FALSE)</f>
        <v>77.11336363636363</v>
      </c>
      <c r="P2272">
        <f>VLOOKUP(C2272,Depack!A$1:B$51,2,FALSE)</f>
        <v>9.2466965374213732</v>
      </c>
    </row>
    <row r="2273" spans="1:16" x14ac:dyDescent="0.2">
      <c r="A2273">
        <v>2270</v>
      </c>
      <c r="B2273" t="s">
        <v>2411</v>
      </c>
      <c r="C2273" t="s">
        <v>48</v>
      </c>
      <c r="D2273">
        <v>42057</v>
      </c>
      <c r="E2273">
        <v>2507.9</v>
      </c>
      <c r="F2273" s="21">
        <v>0</v>
      </c>
      <c r="I2273" s="21">
        <f>VLOOKUP($C2273,Inputs!$A$3:$G$53,2,FALSE)</f>
        <v>16.88</v>
      </c>
      <c r="J2273" s="21">
        <f>VLOOKUP($C2273,Inputs!$A$3:$G$53,3,FALSE)</f>
        <v>2.6709999999999998</v>
      </c>
      <c r="K2273">
        <f>VLOOKUP($C2273,Inputs!$A$3:$G$53,4,FALSE)</f>
        <v>9.1300000000000006E-2</v>
      </c>
      <c r="L2273">
        <f>IF(ISBLANK(H2273),VLOOKUP($C2273,Inputs!$A$3:$G$53,5,FALSE),H2273)</f>
        <v>77.11336363636363</v>
      </c>
      <c r="M2273">
        <f>VLOOKUP($C2273,Inputs!$A$3:$G$53,7,FALSE)</f>
        <v>0</v>
      </c>
      <c r="N2273">
        <f t="shared" si="35"/>
        <v>220</v>
      </c>
      <c r="O2273">
        <f>VLOOKUP($C2273,Inputs!$A$3:$G$53,5,FALSE)</f>
        <v>77.11336363636363</v>
      </c>
      <c r="P2273">
        <f>VLOOKUP(C2273,Depack!A$1:B$51,2,FALSE)</f>
        <v>9.2466965374213732</v>
      </c>
    </row>
    <row r="2274" spans="1:16" x14ac:dyDescent="0.2">
      <c r="A2274">
        <v>2271</v>
      </c>
      <c r="B2274" t="s">
        <v>3319</v>
      </c>
      <c r="C2274" t="s">
        <v>48</v>
      </c>
      <c r="D2274">
        <v>42059</v>
      </c>
      <c r="E2274">
        <v>7543.52</v>
      </c>
      <c r="F2274" s="21">
        <v>0</v>
      </c>
      <c r="I2274" s="21">
        <f>VLOOKUP($C2274,Inputs!$A$3:$G$53,2,FALSE)</f>
        <v>16.88</v>
      </c>
      <c r="J2274" s="21">
        <f>VLOOKUP($C2274,Inputs!$A$3:$G$53,3,FALSE)</f>
        <v>2.6709999999999998</v>
      </c>
      <c r="K2274">
        <f>VLOOKUP($C2274,Inputs!$A$3:$G$53,4,FALSE)</f>
        <v>9.1300000000000006E-2</v>
      </c>
      <c r="L2274">
        <f>IF(ISBLANK(H2274),VLOOKUP($C2274,Inputs!$A$3:$G$53,5,FALSE),H2274)</f>
        <v>77.11336363636363</v>
      </c>
      <c r="M2274">
        <f>VLOOKUP($C2274,Inputs!$A$3:$G$53,7,FALSE)</f>
        <v>0</v>
      </c>
      <c r="N2274">
        <f t="shared" si="35"/>
        <v>220</v>
      </c>
      <c r="O2274">
        <f>VLOOKUP($C2274,Inputs!$A$3:$G$53,5,FALSE)</f>
        <v>77.11336363636363</v>
      </c>
      <c r="P2274">
        <f>VLOOKUP(C2274,Depack!A$1:B$51,2,FALSE)</f>
        <v>9.2466965374213732</v>
      </c>
    </row>
    <row r="2275" spans="1:16" x14ac:dyDescent="0.2">
      <c r="A2275">
        <v>2272</v>
      </c>
      <c r="B2275" t="s">
        <v>4557</v>
      </c>
      <c r="C2275" t="s">
        <v>48</v>
      </c>
      <c r="D2275">
        <v>42061</v>
      </c>
      <c r="E2275">
        <v>8404.85</v>
      </c>
      <c r="F2275" s="21">
        <v>1</v>
      </c>
      <c r="G2275" s="21">
        <v>260</v>
      </c>
      <c r="H2275" s="21">
        <v>80</v>
      </c>
      <c r="I2275" s="21">
        <f>VLOOKUP($C2275,Inputs!$A$3:$G$53,2,FALSE)</f>
        <v>16.88</v>
      </c>
      <c r="J2275" s="21">
        <f>VLOOKUP($C2275,Inputs!$A$3:$G$53,3,FALSE)</f>
        <v>2.6709999999999998</v>
      </c>
      <c r="K2275">
        <f>VLOOKUP($C2275,Inputs!$A$3:$G$53,4,FALSE)</f>
        <v>9.1300000000000006E-2</v>
      </c>
      <c r="L2275">
        <f>IF(ISBLANK(H2275),VLOOKUP($C2275,Inputs!$A$3:$G$53,5,FALSE),H2275)</f>
        <v>80</v>
      </c>
      <c r="M2275">
        <f>VLOOKUP($C2275,Inputs!$A$3:$G$53,7,FALSE)</f>
        <v>0</v>
      </c>
      <c r="N2275">
        <f t="shared" si="35"/>
        <v>260</v>
      </c>
      <c r="O2275">
        <f>VLOOKUP($C2275,Inputs!$A$3:$G$53,5,FALSE)</f>
        <v>77.11336363636363</v>
      </c>
      <c r="P2275">
        <f>VLOOKUP(C2275,Depack!A$1:B$51,2,FALSE)</f>
        <v>9.2466965374213732</v>
      </c>
    </row>
    <row r="2276" spans="1:16" x14ac:dyDescent="0.2">
      <c r="A2276">
        <v>2273</v>
      </c>
      <c r="B2276" t="s">
        <v>24</v>
      </c>
      <c r="C2276" t="s">
        <v>48</v>
      </c>
      <c r="D2276">
        <v>42063</v>
      </c>
      <c r="E2276">
        <v>17522.95</v>
      </c>
      <c r="F2276" s="21">
        <v>2</v>
      </c>
      <c r="G2276" s="21">
        <v>260</v>
      </c>
      <c r="H2276" s="21">
        <v>56.25</v>
      </c>
      <c r="I2276" s="21">
        <f>VLOOKUP($C2276,Inputs!$A$3:$G$53,2,FALSE)</f>
        <v>16.88</v>
      </c>
      <c r="J2276" s="21">
        <f>VLOOKUP($C2276,Inputs!$A$3:$G$53,3,FALSE)</f>
        <v>2.6709999999999998</v>
      </c>
      <c r="K2276">
        <f>VLOOKUP($C2276,Inputs!$A$3:$G$53,4,FALSE)</f>
        <v>9.1300000000000006E-2</v>
      </c>
      <c r="L2276">
        <f>IF(ISBLANK(H2276),VLOOKUP($C2276,Inputs!$A$3:$G$53,5,FALSE),H2276)</f>
        <v>56.25</v>
      </c>
      <c r="M2276">
        <f>VLOOKUP($C2276,Inputs!$A$3:$G$53,7,FALSE)</f>
        <v>0</v>
      </c>
      <c r="N2276">
        <f t="shared" si="35"/>
        <v>260</v>
      </c>
      <c r="O2276">
        <f>VLOOKUP($C2276,Inputs!$A$3:$G$53,5,FALSE)</f>
        <v>77.11336363636363</v>
      </c>
      <c r="P2276">
        <f>VLOOKUP(C2276,Depack!A$1:B$51,2,FALSE)</f>
        <v>9.2466965374213732</v>
      </c>
    </row>
    <row r="2277" spans="1:16" x14ac:dyDescent="0.2">
      <c r="A2277">
        <v>2274</v>
      </c>
      <c r="B2277" t="s">
        <v>3152</v>
      </c>
      <c r="C2277" t="s">
        <v>48</v>
      </c>
      <c r="D2277">
        <v>42065</v>
      </c>
      <c r="E2277">
        <v>7851.42</v>
      </c>
      <c r="F2277" s="21">
        <v>1</v>
      </c>
      <c r="G2277" s="21">
        <v>260</v>
      </c>
      <c r="H2277" s="21">
        <v>0</v>
      </c>
      <c r="I2277" s="21">
        <f>VLOOKUP($C2277,Inputs!$A$3:$G$53,2,FALSE)</f>
        <v>16.88</v>
      </c>
      <c r="J2277" s="21">
        <f>VLOOKUP($C2277,Inputs!$A$3:$G$53,3,FALSE)</f>
        <v>2.6709999999999998</v>
      </c>
      <c r="K2277">
        <f>VLOOKUP($C2277,Inputs!$A$3:$G$53,4,FALSE)</f>
        <v>9.1300000000000006E-2</v>
      </c>
      <c r="L2277">
        <f>IF(ISBLANK(H2277),VLOOKUP($C2277,Inputs!$A$3:$G$53,5,FALSE),H2277)</f>
        <v>0</v>
      </c>
      <c r="M2277">
        <f>VLOOKUP($C2277,Inputs!$A$3:$G$53,7,FALSE)</f>
        <v>0</v>
      </c>
      <c r="N2277">
        <f t="shared" si="35"/>
        <v>260</v>
      </c>
      <c r="O2277">
        <f>VLOOKUP($C2277,Inputs!$A$3:$G$53,5,FALSE)</f>
        <v>77.11336363636363</v>
      </c>
      <c r="P2277">
        <f>VLOOKUP(C2277,Depack!A$1:B$51,2,FALSE)</f>
        <v>9.2466965374213732</v>
      </c>
    </row>
    <row r="2278" spans="1:16" x14ac:dyDescent="0.2">
      <c r="A2278">
        <v>2275</v>
      </c>
      <c r="B2278" t="s">
        <v>4558</v>
      </c>
      <c r="C2278" t="s">
        <v>48</v>
      </c>
      <c r="D2278">
        <v>42067</v>
      </c>
      <c r="E2278">
        <v>4433.07</v>
      </c>
      <c r="F2278" s="21">
        <v>0</v>
      </c>
      <c r="I2278" s="21">
        <f>VLOOKUP($C2278,Inputs!$A$3:$G$53,2,FALSE)</f>
        <v>16.88</v>
      </c>
      <c r="J2278" s="21">
        <f>VLOOKUP($C2278,Inputs!$A$3:$G$53,3,FALSE)</f>
        <v>2.6709999999999998</v>
      </c>
      <c r="K2278">
        <f>VLOOKUP($C2278,Inputs!$A$3:$G$53,4,FALSE)</f>
        <v>9.1300000000000006E-2</v>
      </c>
      <c r="L2278">
        <f>IF(ISBLANK(H2278),VLOOKUP($C2278,Inputs!$A$3:$G$53,5,FALSE),H2278)</f>
        <v>77.11336363636363</v>
      </c>
      <c r="M2278">
        <f>VLOOKUP($C2278,Inputs!$A$3:$G$53,7,FALSE)</f>
        <v>0</v>
      </c>
      <c r="N2278">
        <f t="shared" si="35"/>
        <v>220</v>
      </c>
      <c r="O2278">
        <f>VLOOKUP($C2278,Inputs!$A$3:$G$53,5,FALSE)</f>
        <v>77.11336363636363</v>
      </c>
      <c r="P2278">
        <f>VLOOKUP(C2278,Depack!A$1:B$51,2,FALSE)</f>
        <v>9.2466965374213732</v>
      </c>
    </row>
    <row r="2279" spans="1:16" x14ac:dyDescent="0.2">
      <c r="A2279">
        <v>2276</v>
      </c>
      <c r="B2279" t="s">
        <v>4559</v>
      </c>
      <c r="C2279" t="s">
        <v>48</v>
      </c>
      <c r="D2279">
        <v>42069</v>
      </c>
      <c r="E2279">
        <v>46161.99</v>
      </c>
      <c r="F2279" s="21">
        <v>4</v>
      </c>
      <c r="G2279" s="21">
        <v>286</v>
      </c>
      <c r="H2279" s="21">
        <v>41</v>
      </c>
      <c r="I2279" s="21">
        <f>VLOOKUP($C2279,Inputs!$A$3:$G$53,2,FALSE)</f>
        <v>16.88</v>
      </c>
      <c r="J2279" s="21">
        <f>VLOOKUP($C2279,Inputs!$A$3:$G$53,3,FALSE)</f>
        <v>2.6709999999999998</v>
      </c>
      <c r="K2279">
        <f>VLOOKUP($C2279,Inputs!$A$3:$G$53,4,FALSE)</f>
        <v>9.1300000000000006E-2</v>
      </c>
      <c r="L2279">
        <f>IF(ISBLANK(H2279),VLOOKUP($C2279,Inputs!$A$3:$G$53,5,FALSE),H2279)</f>
        <v>41</v>
      </c>
      <c r="M2279">
        <f>VLOOKUP($C2279,Inputs!$A$3:$G$53,7,FALSE)</f>
        <v>0</v>
      </c>
      <c r="N2279">
        <f t="shared" si="35"/>
        <v>286</v>
      </c>
      <c r="O2279">
        <f>VLOOKUP($C2279,Inputs!$A$3:$G$53,5,FALSE)</f>
        <v>77.11336363636363</v>
      </c>
      <c r="P2279">
        <f>VLOOKUP(C2279,Depack!A$1:B$51,2,FALSE)</f>
        <v>9.2466965374213732</v>
      </c>
    </row>
    <row r="2280" spans="1:16" x14ac:dyDescent="0.2">
      <c r="A2280">
        <v>2277</v>
      </c>
      <c r="B2280" t="s">
        <v>4278</v>
      </c>
      <c r="C2280" t="s">
        <v>48</v>
      </c>
      <c r="D2280">
        <v>42071</v>
      </c>
      <c r="E2280">
        <v>108652.2</v>
      </c>
      <c r="F2280" s="21">
        <v>2</v>
      </c>
      <c r="G2280" s="21">
        <v>312</v>
      </c>
      <c r="H2280" s="21">
        <v>69.5</v>
      </c>
      <c r="I2280" s="21">
        <f>VLOOKUP($C2280,Inputs!$A$3:$G$53,2,FALSE)</f>
        <v>16.88</v>
      </c>
      <c r="J2280" s="21">
        <f>VLOOKUP($C2280,Inputs!$A$3:$G$53,3,FALSE)</f>
        <v>2.6709999999999998</v>
      </c>
      <c r="K2280">
        <f>VLOOKUP($C2280,Inputs!$A$3:$G$53,4,FALSE)</f>
        <v>9.1300000000000006E-2</v>
      </c>
      <c r="L2280">
        <f>IF(ISBLANK(H2280),VLOOKUP($C2280,Inputs!$A$3:$G$53,5,FALSE),H2280)</f>
        <v>69.5</v>
      </c>
      <c r="M2280">
        <f>VLOOKUP($C2280,Inputs!$A$3:$G$53,7,FALSE)</f>
        <v>0</v>
      </c>
      <c r="N2280">
        <f t="shared" si="35"/>
        <v>312</v>
      </c>
      <c r="O2280">
        <f>VLOOKUP($C2280,Inputs!$A$3:$G$53,5,FALSE)</f>
        <v>77.11336363636363</v>
      </c>
      <c r="P2280">
        <f>VLOOKUP(C2280,Depack!A$1:B$51,2,FALSE)</f>
        <v>9.2466965374213732</v>
      </c>
    </row>
    <row r="2281" spans="1:16" x14ac:dyDescent="0.2">
      <c r="A2281">
        <v>2278</v>
      </c>
      <c r="B2281" t="s">
        <v>3324</v>
      </c>
      <c r="C2281" t="s">
        <v>48</v>
      </c>
      <c r="D2281">
        <v>42073</v>
      </c>
      <c r="E2281">
        <v>16256.71</v>
      </c>
      <c r="F2281" s="21">
        <v>0</v>
      </c>
      <c r="I2281" s="21">
        <f>VLOOKUP($C2281,Inputs!$A$3:$G$53,2,FALSE)</f>
        <v>16.88</v>
      </c>
      <c r="J2281" s="21">
        <f>VLOOKUP($C2281,Inputs!$A$3:$G$53,3,FALSE)</f>
        <v>2.6709999999999998</v>
      </c>
      <c r="K2281">
        <f>VLOOKUP($C2281,Inputs!$A$3:$G$53,4,FALSE)</f>
        <v>9.1300000000000006E-2</v>
      </c>
      <c r="L2281">
        <f>IF(ISBLANK(H2281),VLOOKUP($C2281,Inputs!$A$3:$G$53,5,FALSE),H2281)</f>
        <v>77.11336363636363</v>
      </c>
      <c r="M2281">
        <f>VLOOKUP($C2281,Inputs!$A$3:$G$53,7,FALSE)</f>
        <v>0</v>
      </c>
      <c r="N2281">
        <f t="shared" si="35"/>
        <v>220</v>
      </c>
      <c r="O2281">
        <f>VLOOKUP($C2281,Inputs!$A$3:$G$53,5,FALSE)</f>
        <v>77.11336363636363</v>
      </c>
      <c r="P2281">
        <f>VLOOKUP(C2281,Depack!A$1:B$51,2,FALSE)</f>
        <v>9.2466965374213732</v>
      </c>
    </row>
    <row r="2282" spans="1:16" x14ac:dyDescent="0.2">
      <c r="A2282">
        <v>2279</v>
      </c>
      <c r="B2282" t="s">
        <v>1710</v>
      </c>
      <c r="C2282" t="s">
        <v>48</v>
      </c>
      <c r="D2282">
        <v>42075</v>
      </c>
      <c r="E2282">
        <v>27185.81</v>
      </c>
      <c r="F2282" s="21">
        <v>2</v>
      </c>
      <c r="G2282" s="21">
        <v>312</v>
      </c>
      <c r="H2282" s="21">
        <v>40.125</v>
      </c>
      <c r="I2282" s="21">
        <f>VLOOKUP($C2282,Inputs!$A$3:$G$53,2,FALSE)</f>
        <v>16.88</v>
      </c>
      <c r="J2282" s="21">
        <f>VLOOKUP($C2282,Inputs!$A$3:$G$53,3,FALSE)</f>
        <v>2.6709999999999998</v>
      </c>
      <c r="K2282">
        <f>VLOOKUP($C2282,Inputs!$A$3:$G$53,4,FALSE)</f>
        <v>9.1300000000000006E-2</v>
      </c>
      <c r="L2282">
        <f>IF(ISBLANK(H2282),VLOOKUP($C2282,Inputs!$A$3:$G$53,5,FALSE),H2282)</f>
        <v>40.125</v>
      </c>
      <c r="M2282">
        <f>VLOOKUP($C2282,Inputs!$A$3:$G$53,7,FALSE)</f>
        <v>0</v>
      </c>
      <c r="N2282">
        <f t="shared" si="35"/>
        <v>312</v>
      </c>
      <c r="O2282">
        <f>VLOOKUP($C2282,Inputs!$A$3:$G$53,5,FALSE)</f>
        <v>77.11336363636363</v>
      </c>
      <c r="P2282">
        <f>VLOOKUP(C2282,Depack!A$1:B$51,2,FALSE)</f>
        <v>9.2466965374213732</v>
      </c>
    </row>
    <row r="2283" spans="1:16" x14ac:dyDescent="0.2">
      <c r="A2283">
        <v>2280</v>
      </c>
      <c r="B2283" t="s">
        <v>4560</v>
      </c>
      <c r="C2283" t="s">
        <v>48</v>
      </c>
      <c r="D2283">
        <v>42077</v>
      </c>
      <c r="E2283">
        <v>73500.81</v>
      </c>
      <c r="F2283" s="21">
        <v>4</v>
      </c>
      <c r="G2283" s="21">
        <v>273</v>
      </c>
      <c r="H2283" s="21">
        <v>98.75</v>
      </c>
      <c r="I2283" s="21">
        <f>VLOOKUP($C2283,Inputs!$A$3:$G$53,2,FALSE)</f>
        <v>16.88</v>
      </c>
      <c r="J2283" s="21">
        <f>VLOOKUP($C2283,Inputs!$A$3:$G$53,3,FALSE)</f>
        <v>2.6709999999999998</v>
      </c>
      <c r="K2283">
        <f>VLOOKUP($C2283,Inputs!$A$3:$G$53,4,FALSE)</f>
        <v>9.1300000000000006E-2</v>
      </c>
      <c r="L2283">
        <f>IF(ISBLANK(H2283),VLOOKUP($C2283,Inputs!$A$3:$G$53,5,FALSE),H2283)</f>
        <v>98.75</v>
      </c>
      <c r="M2283">
        <f>VLOOKUP($C2283,Inputs!$A$3:$G$53,7,FALSE)</f>
        <v>0</v>
      </c>
      <c r="N2283">
        <f t="shared" si="35"/>
        <v>273</v>
      </c>
      <c r="O2283">
        <f>VLOOKUP($C2283,Inputs!$A$3:$G$53,5,FALSE)</f>
        <v>77.11336363636363</v>
      </c>
      <c r="P2283">
        <f>VLOOKUP(C2283,Depack!A$1:B$51,2,FALSE)</f>
        <v>9.2466965374213732</v>
      </c>
    </row>
    <row r="2284" spans="1:16" x14ac:dyDescent="0.2">
      <c r="A2284">
        <v>2281</v>
      </c>
      <c r="B2284" t="s">
        <v>4561</v>
      </c>
      <c r="C2284" t="s">
        <v>48</v>
      </c>
      <c r="D2284">
        <v>42079</v>
      </c>
      <c r="E2284">
        <v>64772.32</v>
      </c>
      <c r="F2284" s="21">
        <v>2</v>
      </c>
      <c r="G2284" s="21">
        <v>286</v>
      </c>
      <c r="H2284" s="21">
        <v>50.125</v>
      </c>
      <c r="I2284" s="21">
        <f>VLOOKUP($C2284,Inputs!$A$3:$G$53,2,FALSE)</f>
        <v>16.88</v>
      </c>
      <c r="J2284" s="21">
        <f>VLOOKUP($C2284,Inputs!$A$3:$G$53,3,FALSE)</f>
        <v>2.6709999999999998</v>
      </c>
      <c r="K2284">
        <f>VLOOKUP($C2284,Inputs!$A$3:$G$53,4,FALSE)</f>
        <v>9.1300000000000006E-2</v>
      </c>
      <c r="L2284">
        <f>IF(ISBLANK(H2284),VLOOKUP($C2284,Inputs!$A$3:$G$53,5,FALSE),H2284)</f>
        <v>50.125</v>
      </c>
      <c r="M2284">
        <f>VLOOKUP($C2284,Inputs!$A$3:$G$53,7,FALSE)</f>
        <v>0</v>
      </c>
      <c r="N2284">
        <f t="shared" si="35"/>
        <v>286</v>
      </c>
      <c r="O2284">
        <f>VLOOKUP($C2284,Inputs!$A$3:$G$53,5,FALSE)</f>
        <v>77.11336363636363</v>
      </c>
      <c r="P2284">
        <f>VLOOKUP(C2284,Depack!A$1:B$51,2,FALSE)</f>
        <v>9.2466965374213732</v>
      </c>
    </row>
    <row r="2285" spans="1:16" x14ac:dyDescent="0.2">
      <c r="A2285">
        <v>2282</v>
      </c>
      <c r="B2285" t="s">
        <v>4562</v>
      </c>
      <c r="C2285" t="s">
        <v>48</v>
      </c>
      <c r="D2285">
        <v>42081</v>
      </c>
      <c r="E2285">
        <v>25086.47</v>
      </c>
      <c r="F2285" s="21">
        <v>5</v>
      </c>
      <c r="G2285" s="21">
        <v>301</v>
      </c>
      <c r="H2285" s="21">
        <v>34.74</v>
      </c>
      <c r="I2285" s="21">
        <f>VLOOKUP($C2285,Inputs!$A$3:$G$53,2,FALSE)</f>
        <v>16.88</v>
      </c>
      <c r="J2285" s="21">
        <f>VLOOKUP($C2285,Inputs!$A$3:$G$53,3,FALSE)</f>
        <v>2.6709999999999998</v>
      </c>
      <c r="K2285">
        <f>VLOOKUP($C2285,Inputs!$A$3:$G$53,4,FALSE)</f>
        <v>9.1300000000000006E-2</v>
      </c>
      <c r="L2285">
        <f>IF(ISBLANK(H2285),VLOOKUP($C2285,Inputs!$A$3:$G$53,5,FALSE),H2285)</f>
        <v>34.74</v>
      </c>
      <c r="M2285">
        <f>VLOOKUP($C2285,Inputs!$A$3:$G$53,7,FALSE)</f>
        <v>0</v>
      </c>
      <c r="N2285">
        <f t="shared" si="35"/>
        <v>301</v>
      </c>
      <c r="O2285">
        <f>VLOOKUP($C2285,Inputs!$A$3:$G$53,5,FALSE)</f>
        <v>77.11336363636363</v>
      </c>
      <c r="P2285">
        <f>VLOOKUP(C2285,Depack!A$1:B$51,2,FALSE)</f>
        <v>9.2466965374213732</v>
      </c>
    </row>
    <row r="2286" spans="1:16" x14ac:dyDescent="0.2">
      <c r="A2286">
        <v>2283</v>
      </c>
      <c r="B2286" t="s">
        <v>4563</v>
      </c>
      <c r="C2286" t="s">
        <v>48</v>
      </c>
      <c r="D2286">
        <v>42083</v>
      </c>
      <c r="E2286">
        <v>7864.86</v>
      </c>
      <c r="F2286" s="21">
        <v>2</v>
      </c>
      <c r="G2286" s="21">
        <v>260</v>
      </c>
      <c r="H2286" s="21">
        <v>48.5</v>
      </c>
      <c r="I2286" s="21">
        <f>VLOOKUP($C2286,Inputs!$A$3:$G$53,2,FALSE)</f>
        <v>16.88</v>
      </c>
      <c r="J2286" s="21">
        <f>VLOOKUP($C2286,Inputs!$A$3:$G$53,3,FALSE)</f>
        <v>2.6709999999999998</v>
      </c>
      <c r="K2286">
        <f>VLOOKUP($C2286,Inputs!$A$3:$G$53,4,FALSE)</f>
        <v>9.1300000000000006E-2</v>
      </c>
      <c r="L2286">
        <f>IF(ISBLANK(H2286),VLOOKUP($C2286,Inputs!$A$3:$G$53,5,FALSE),H2286)</f>
        <v>48.5</v>
      </c>
      <c r="M2286">
        <f>VLOOKUP($C2286,Inputs!$A$3:$G$53,7,FALSE)</f>
        <v>0</v>
      </c>
      <c r="N2286">
        <f t="shared" si="35"/>
        <v>260</v>
      </c>
      <c r="O2286">
        <f>VLOOKUP($C2286,Inputs!$A$3:$G$53,5,FALSE)</f>
        <v>77.11336363636363</v>
      </c>
      <c r="P2286">
        <f>VLOOKUP(C2286,Depack!A$1:B$51,2,FALSE)</f>
        <v>9.2466965374213732</v>
      </c>
    </row>
    <row r="2287" spans="1:16" x14ac:dyDescent="0.2">
      <c r="A2287">
        <v>2284</v>
      </c>
      <c r="B2287" t="s">
        <v>3740</v>
      </c>
      <c r="C2287" t="s">
        <v>48</v>
      </c>
      <c r="D2287">
        <v>42085</v>
      </c>
      <c r="E2287">
        <v>23066.1</v>
      </c>
      <c r="F2287" s="21">
        <v>0</v>
      </c>
      <c r="I2287" s="21">
        <f>VLOOKUP($C2287,Inputs!$A$3:$G$53,2,FALSE)</f>
        <v>16.88</v>
      </c>
      <c r="J2287" s="21">
        <f>VLOOKUP($C2287,Inputs!$A$3:$G$53,3,FALSE)</f>
        <v>2.6709999999999998</v>
      </c>
      <c r="K2287">
        <f>VLOOKUP($C2287,Inputs!$A$3:$G$53,4,FALSE)</f>
        <v>9.1300000000000006E-2</v>
      </c>
      <c r="L2287">
        <f>IF(ISBLANK(H2287),VLOOKUP($C2287,Inputs!$A$3:$G$53,5,FALSE),H2287)</f>
        <v>77.11336363636363</v>
      </c>
      <c r="M2287">
        <f>VLOOKUP($C2287,Inputs!$A$3:$G$53,7,FALSE)</f>
        <v>0</v>
      </c>
      <c r="N2287">
        <f t="shared" si="35"/>
        <v>220</v>
      </c>
      <c r="O2287">
        <f>VLOOKUP($C2287,Inputs!$A$3:$G$53,5,FALSE)</f>
        <v>77.11336363636363</v>
      </c>
      <c r="P2287">
        <f>VLOOKUP(C2287,Depack!A$1:B$51,2,FALSE)</f>
        <v>9.2466965374213732</v>
      </c>
    </row>
    <row r="2288" spans="1:16" x14ac:dyDescent="0.2">
      <c r="A2288">
        <v>2285</v>
      </c>
      <c r="B2288" t="s">
        <v>4564</v>
      </c>
      <c r="C2288" t="s">
        <v>48</v>
      </c>
      <c r="D2288">
        <v>42087</v>
      </c>
      <c r="E2288">
        <v>8479.57</v>
      </c>
      <c r="F2288" s="21">
        <v>2</v>
      </c>
      <c r="G2288" s="21">
        <v>312</v>
      </c>
      <c r="H2288" s="21">
        <v>0</v>
      </c>
      <c r="I2288" s="21">
        <f>VLOOKUP($C2288,Inputs!$A$3:$G$53,2,FALSE)</f>
        <v>16.88</v>
      </c>
      <c r="J2288" s="21">
        <f>VLOOKUP($C2288,Inputs!$A$3:$G$53,3,FALSE)</f>
        <v>2.6709999999999998</v>
      </c>
      <c r="K2288">
        <f>VLOOKUP($C2288,Inputs!$A$3:$G$53,4,FALSE)</f>
        <v>9.1300000000000006E-2</v>
      </c>
      <c r="L2288">
        <f>IF(ISBLANK(H2288),VLOOKUP($C2288,Inputs!$A$3:$G$53,5,FALSE),H2288)</f>
        <v>0</v>
      </c>
      <c r="M2288">
        <f>VLOOKUP($C2288,Inputs!$A$3:$G$53,7,FALSE)</f>
        <v>0</v>
      </c>
      <c r="N2288">
        <f t="shared" si="35"/>
        <v>312</v>
      </c>
      <c r="O2288">
        <f>VLOOKUP($C2288,Inputs!$A$3:$G$53,5,FALSE)</f>
        <v>77.11336363636363</v>
      </c>
      <c r="P2288">
        <f>VLOOKUP(C2288,Depack!A$1:B$51,2,FALSE)</f>
        <v>9.2466965374213732</v>
      </c>
    </row>
    <row r="2289" spans="1:16" x14ac:dyDescent="0.2">
      <c r="A2289">
        <v>2286</v>
      </c>
      <c r="B2289" t="s">
        <v>2508</v>
      </c>
      <c r="C2289" t="s">
        <v>48</v>
      </c>
      <c r="D2289">
        <v>42089</v>
      </c>
      <c r="E2289">
        <v>32003.11</v>
      </c>
      <c r="F2289" s="21">
        <v>0</v>
      </c>
      <c r="I2289" s="21">
        <f>VLOOKUP($C2289,Inputs!$A$3:$G$53,2,FALSE)</f>
        <v>16.88</v>
      </c>
      <c r="J2289" s="21">
        <f>VLOOKUP($C2289,Inputs!$A$3:$G$53,3,FALSE)</f>
        <v>2.6709999999999998</v>
      </c>
      <c r="K2289">
        <f>VLOOKUP($C2289,Inputs!$A$3:$G$53,4,FALSE)</f>
        <v>9.1300000000000006E-2</v>
      </c>
      <c r="L2289">
        <f>IF(ISBLANK(H2289),VLOOKUP($C2289,Inputs!$A$3:$G$53,5,FALSE),H2289)</f>
        <v>77.11336363636363</v>
      </c>
      <c r="M2289">
        <f>VLOOKUP($C2289,Inputs!$A$3:$G$53,7,FALSE)</f>
        <v>0</v>
      </c>
      <c r="N2289">
        <f t="shared" si="35"/>
        <v>220</v>
      </c>
      <c r="O2289">
        <f>VLOOKUP($C2289,Inputs!$A$3:$G$53,5,FALSE)</f>
        <v>77.11336363636363</v>
      </c>
      <c r="P2289">
        <f>VLOOKUP(C2289,Depack!A$1:B$51,2,FALSE)</f>
        <v>9.2466965374213732</v>
      </c>
    </row>
    <row r="2290" spans="1:16" x14ac:dyDescent="0.2">
      <c r="A2290">
        <v>2287</v>
      </c>
      <c r="B2290" t="s">
        <v>1663</v>
      </c>
      <c r="C2290" t="s">
        <v>48</v>
      </c>
      <c r="D2290">
        <v>42091</v>
      </c>
      <c r="E2290">
        <v>170510.97</v>
      </c>
      <c r="F2290" s="21">
        <v>11</v>
      </c>
      <c r="G2290" s="21">
        <v>288</v>
      </c>
      <c r="H2290" s="21">
        <v>63.75</v>
      </c>
      <c r="I2290" s="21">
        <f>VLOOKUP($C2290,Inputs!$A$3:$G$53,2,FALSE)</f>
        <v>16.88</v>
      </c>
      <c r="J2290" s="21">
        <f>VLOOKUP($C2290,Inputs!$A$3:$G$53,3,FALSE)</f>
        <v>2.6709999999999998</v>
      </c>
      <c r="K2290">
        <f>VLOOKUP($C2290,Inputs!$A$3:$G$53,4,FALSE)</f>
        <v>9.1300000000000006E-2</v>
      </c>
      <c r="L2290">
        <f>IF(ISBLANK(H2290),VLOOKUP($C2290,Inputs!$A$3:$G$53,5,FALSE),H2290)</f>
        <v>63.75</v>
      </c>
      <c r="M2290">
        <f>VLOOKUP($C2290,Inputs!$A$3:$G$53,7,FALSE)</f>
        <v>0</v>
      </c>
      <c r="N2290">
        <f t="shared" si="35"/>
        <v>288</v>
      </c>
      <c r="O2290">
        <f>VLOOKUP($C2290,Inputs!$A$3:$G$53,5,FALSE)</f>
        <v>77.11336363636363</v>
      </c>
      <c r="P2290">
        <f>VLOOKUP(C2290,Depack!A$1:B$51,2,FALSE)</f>
        <v>9.2466965374213732</v>
      </c>
    </row>
    <row r="2291" spans="1:16" x14ac:dyDescent="0.2">
      <c r="A2291">
        <v>2288</v>
      </c>
      <c r="B2291" t="s">
        <v>4565</v>
      </c>
      <c r="C2291" t="s">
        <v>48</v>
      </c>
      <c r="D2291">
        <v>42093</v>
      </c>
      <c r="E2291">
        <v>4472.83</v>
      </c>
      <c r="F2291" s="21">
        <v>0</v>
      </c>
      <c r="I2291" s="21">
        <f>VLOOKUP($C2291,Inputs!$A$3:$G$53,2,FALSE)</f>
        <v>16.88</v>
      </c>
      <c r="J2291" s="21">
        <f>VLOOKUP($C2291,Inputs!$A$3:$G$53,3,FALSE)</f>
        <v>2.6709999999999998</v>
      </c>
      <c r="K2291">
        <f>VLOOKUP($C2291,Inputs!$A$3:$G$53,4,FALSE)</f>
        <v>9.1300000000000006E-2</v>
      </c>
      <c r="L2291">
        <f>IF(ISBLANK(H2291),VLOOKUP($C2291,Inputs!$A$3:$G$53,5,FALSE),H2291)</f>
        <v>77.11336363636363</v>
      </c>
      <c r="M2291">
        <f>VLOOKUP($C2291,Inputs!$A$3:$G$53,7,FALSE)</f>
        <v>0</v>
      </c>
      <c r="N2291">
        <f t="shared" si="35"/>
        <v>220</v>
      </c>
      <c r="O2291">
        <f>VLOOKUP($C2291,Inputs!$A$3:$G$53,5,FALSE)</f>
        <v>77.11336363636363</v>
      </c>
      <c r="P2291">
        <f>VLOOKUP(C2291,Depack!A$1:B$51,2,FALSE)</f>
        <v>9.2466965374213732</v>
      </c>
    </row>
    <row r="2292" spans="1:16" x14ac:dyDescent="0.2">
      <c r="A2292">
        <v>2289</v>
      </c>
      <c r="B2292" t="s">
        <v>4404</v>
      </c>
      <c r="C2292" t="s">
        <v>48</v>
      </c>
      <c r="D2292">
        <v>42095</v>
      </c>
      <c r="E2292">
        <v>59977.84</v>
      </c>
      <c r="F2292" s="21">
        <v>7</v>
      </c>
      <c r="G2292" s="21">
        <v>297</v>
      </c>
      <c r="H2292" s="21">
        <v>64.945710000000005</v>
      </c>
      <c r="I2292" s="21">
        <f>VLOOKUP($C2292,Inputs!$A$3:$G$53,2,FALSE)</f>
        <v>16.88</v>
      </c>
      <c r="J2292" s="21">
        <f>VLOOKUP($C2292,Inputs!$A$3:$G$53,3,FALSE)</f>
        <v>2.6709999999999998</v>
      </c>
      <c r="K2292">
        <f>VLOOKUP($C2292,Inputs!$A$3:$G$53,4,FALSE)</f>
        <v>9.1300000000000006E-2</v>
      </c>
      <c r="L2292">
        <f>IF(ISBLANK(H2292),VLOOKUP($C2292,Inputs!$A$3:$G$53,5,FALSE),H2292)</f>
        <v>64.945710000000005</v>
      </c>
      <c r="M2292">
        <f>VLOOKUP($C2292,Inputs!$A$3:$G$53,7,FALSE)</f>
        <v>0</v>
      </c>
      <c r="N2292">
        <f t="shared" si="35"/>
        <v>297</v>
      </c>
      <c r="O2292">
        <f>VLOOKUP($C2292,Inputs!$A$3:$G$53,5,FALSE)</f>
        <v>77.11336363636363</v>
      </c>
      <c r="P2292">
        <f>VLOOKUP(C2292,Depack!A$1:B$51,2,FALSE)</f>
        <v>9.2466965374213732</v>
      </c>
    </row>
    <row r="2293" spans="1:16" x14ac:dyDescent="0.2">
      <c r="A2293">
        <v>2290</v>
      </c>
      <c r="B2293" t="s">
        <v>4566</v>
      </c>
      <c r="C2293" t="s">
        <v>48</v>
      </c>
      <c r="D2293">
        <v>42097</v>
      </c>
      <c r="E2293">
        <v>17169.5</v>
      </c>
      <c r="F2293" s="21">
        <v>2</v>
      </c>
      <c r="G2293" s="21">
        <v>260</v>
      </c>
      <c r="H2293" s="21">
        <v>92.25</v>
      </c>
      <c r="I2293" s="21">
        <f>VLOOKUP($C2293,Inputs!$A$3:$G$53,2,FALSE)</f>
        <v>16.88</v>
      </c>
      <c r="J2293" s="21">
        <f>VLOOKUP($C2293,Inputs!$A$3:$G$53,3,FALSE)</f>
        <v>2.6709999999999998</v>
      </c>
      <c r="K2293">
        <f>VLOOKUP($C2293,Inputs!$A$3:$G$53,4,FALSE)</f>
        <v>9.1300000000000006E-2</v>
      </c>
      <c r="L2293">
        <f>IF(ISBLANK(H2293),VLOOKUP($C2293,Inputs!$A$3:$G$53,5,FALSE),H2293)</f>
        <v>92.25</v>
      </c>
      <c r="M2293">
        <f>VLOOKUP($C2293,Inputs!$A$3:$G$53,7,FALSE)</f>
        <v>0</v>
      </c>
      <c r="N2293">
        <f t="shared" si="35"/>
        <v>260</v>
      </c>
      <c r="O2293">
        <f>VLOOKUP($C2293,Inputs!$A$3:$G$53,5,FALSE)</f>
        <v>77.11336363636363</v>
      </c>
      <c r="P2293">
        <f>VLOOKUP(C2293,Depack!A$1:B$51,2,FALSE)</f>
        <v>9.2466965374213732</v>
      </c>
    </row>
    <row r="2294" spans="1:16" x14ac:dyDescent="0.2">
      <c r="A2294">
        <v>2291</v>
      </c>
      <c r="B2294" t="s">
        <v>3333</v>
      </c>
      <c r="C2294" t="s">
        <v>48</v>
      </c>
      <c r="D2294">
        <v>42099</v>
      </c>
      <c r="E2294">
        <v>7590.72</v>
      </c>
      <c r="F2294" s="21">
        <v>0</v>
      </c>
      <c r="I2294" s="21">
        <f>VLOOKUP($C2294,Inputs!$A$3:$G$53,2,FALSE)</f>
        <v>16.88</v>
      </c>
      <c r="J2294" s="21">
        <f>VLOOKUP($C2294,Inputs!$A$3:$G$53,3,FALSE)</f>
        <v>2.6709999999999998</v>
      </c>
      <c r="K2294">
        <f>VLOOKUP($C2294,Inputs!$A$3:$G$53,4,FALSE)</f>
        <v>9.1300000000000006E-2</v>
      </c>
      <c r="L2294">
        <f>IF(ISBLANK(H2294),VLOOKUP($C2294,Inputs!$A$3:$G$53,5,FALSE),H2294)</f>
        <v>77.11336363636363</v>
      </c>
      <c r="M2294">
        <f>VLOOKUP($C2294,Inputs!$A$3:$G$53,7,FALSE)</f>
        <v>0</v>
      </c>
      <c r="N2294">
        <f t="shared" si="35"/>
        <v>220</v>
      </c>
      <c r="O2294">
        <f>VLOOKUP($C2294,Inputs!$A$3:$G$53,5,FALSE)</f>
        <v>77.11336363636363</v>
      </c>
      <c r="P2294">
        <f>VLOOKUP(C2294,Depack!A$1:B$51,2,FALSE)</f>
        <v>9.2466965374213732</v>
      </c>
    </row>
    <row r="2295" spans="1:16" x14ac:dyDescent="0.2">
      <c r="A2295">
        <v>2292</v>
      </c>
      <c r="B2295" t="s">
        <v>4567</v>
      </c>
      <c r="C2295" t="s">
        <v>48</v>
      </c>
      <c r="D2295">
        <v>42101</v>
      </c>
      <c r="E2295">
        <v>303160.26</v>
      </c>
      <c r="F2295" s="21">
        <v>13</v>
      </c>
      <c r="G2295" s="21">
        <v>300</v>
      </c>
      <c r="H2295" s="21">
        <v>60.923079999999999</v>
      </c>
      <c r="I2295" s="21">
        <f>VLOOKUP($C2295,Inputs!$A$3:$G$53,2,FALSE)</f>
        <v>16.88</v>
      </c>
      <c r="J2295" s="21">
        <f>VLOOKUP($C2295,Inputs!$A$3:$G$53,3,FALSE)</f>
        <v>2.6709999999999998</v>
      </c>
      <c r="K2295">
        <f>VLOOKUP($C2295,Inputs!$A$3:$G$53,4,FALSE)</f>
        <v>9.1300000000000006E-2</v>
      </c>
      <c r="L2295">
        <f>IF(ISBLANK(H2295),VLOOKUP($C2295,Inputs!$A$3:$G$53,5,FALSE),H2295)</f>
        <v>60.923079999999999</v>
      </c>
      <c r="M2295">
        <f>VLOOKUP($C2295,Inputs!$A$3:$G$53,7,FALSE)</f>
        <v>0</v>
      </c>
      <c r="N2295">
        <f t="shared" si="35"/>
        <v>300</v>
      </c>
      <c r="O2295">
        <f>VLOOKUP($C2295,Inputs!$A$3:$G$53,5,FALSE)</f>
        <v>77.11336363636363</v>
      </c>
      <c r="P2295">
        <f>VLOOKUP(C2295,Depack!A$1:B$51,2,FALSE)</f>
        <v>9.2466965374213732</v>
      </c>
    </row>
    <row r="2296" spans="1:16" x14ac:dyDescent="0.2">
      <c r="A2296">
        <v>2293</v>
      </c>
      <c r="B2296" t="s">
        <v>3335</v>
      </c>
      <c r="C2296" t="s">
        <v>48</v>
      </c>
      <c r="D2296">
        <v>42103</v>
      </c>
      <c r="E2296">
        <v>9576.39</v>
      </c>
      <c r="F2296" s="21">
        <v>0</v>
      </c>
      <c r="I2296" s="21">
        <f>VLOOKUP($C2296,Inputs!$A$3:$G$53,2,FALSE)</f>
        <v>16.88</v>
      </c>
      <c r="J2296" s="21">
        <f>VLOOKUP($C2296,Inputs!$A$3:$G$53,3,FALSE)</f>
        <v>2.6709999999999998</v>
      </c>
      <c r="K2296">
        <f>VLOOKUP($C2296,Inputs!$A$3:$G$53,4,FALSE)</f>
        <v>9.1300000000000006E-2</v>
      </c>
      <c r="L2296">
        <f>IF(ISBLANK(H2296),VLOOKUP($C2296,Inputs!$A$3:$G$53,5,FALSE),H2296)</f>
        <v>77.11336363636363</v>
      </c>
      <c r="M2296">
        <f>VLOOKUP($C2296,Inputs!$A$3:$G$53,7,FALSE)</f>
        <v>0</v>
      </c>
      <c r="N2296">
        <f t="shared" si="35"/>
        <v>220</v>
      </c>
      <c r="O2296">
        <f>VLOOKUP($C2296,Inputs!$A$3:$G$53,5,FALSE)</f>
        <v>77.11336363636363</v>
      </c>
      <c r="P2296">
        <f>VLOOKUP(C2296,Depack!A$1:B$51,2,FALSE)</f>
        <v>9.2466965374213732</v>
      </c>
    </row>
    <row r="2297" spans="1:16" x14ac:dyDescent="0.2">
      <c r="A2297">
        <v>2294</v>
      </c>
      <c r="B2297" t="s">
        <v>4568</v>
      </c>
      <c r="C2297" t="s">
        <v>48</v>
      </c>
      <c r="D2297">
        <v>42105</v>
      </c>
      <c r="E2297">
        <v>2950.63</v>
      </c>
      <c r="F2297" s="21">
        <v>1</v>
      </c>
      <c r="G2297" s="21">
        <v>312</v>
      </c>
      <c r="H2297" s="21">
        <v>105</v>
      </c>
      <c r="I2297" s="21">
        <f>VLOOKUP($C2297,Inputs!$A$3:$G$53,2,FALSE)</f>
        <v>16.88</v>
      </c>
      <c r="J2297" s="21">
        <f>VLOOKUP($C2297,Inputs!$A$3:$G$53,3,FALSE)</f>
        <v>2.6709999999999998</v>
      </c>
      <c r="K2297">
        <f>VLOOKUP($C2297,Inputs!$A$3:$G$53,4,FALSE)</f>
        <v>9.1300000000000006E-2</v>
      </c>
      <c r="L2297">
        <f>IF(ISBLANK(H2297),VLOOKUP($C2297,Inputs!$A$3:$G$53,5,FALSE),H2297)</f>
        <v>105</v>
      </c>
      <c r="M2297">
        <f>VLOOKUP($C2297,Inputs!$A$3:$G$53,7,FALSE)</f>
        <v>0</v>
      </c>
      <c r="N2297">
        <f t="shared" si="35"/>
        <v>312</v>
      </c>
      <c r="O2297">
        <f>VLOOKUP($C2297,Inputs!$A$3:$G$53,5,FALSE)</f>
        <v>77.11336363636363</v>
      </c>
      <c r="P2297">
        <f>VLOOKUP(C2297,Depack!A$1:B$51,2,FALSE)</f>
        <v>9.2466965374213732</v>
      </c>
    </row>
    <row r="2298" spans="1:16" x14ac:dyDescent="0.2">
      <c r="A2298">
        <v>2295</v>
      </c>
      <c r="B2298" t="s">
        <v>4569</v>
      </c>
      <c r="C2298" t="s">
        <v>48</v>
      </c>
      <c r="D2298">
        <v>42107</v>
      </c>
      <c r="E2298">
        <v>27415.56</v>
      </c>
      <c r="F2298" s="21">
        <v>3</v>
      </c>
      <c r="G2298" s="21">
        <v>294</v>
      </c>
      <c r="H2298" s="21">
        <v>48.166670000000003</v>
      </c>
      <c r="I2298" s="21">
        <f>VLOOKUP($C2298,Inputs!$A$3:$G$53,2,FALSE)</f>
        <v>16.88</v>
      </c>
      <c r="J2298" s="21">
        <f>VLOOKUP($C2298,Inputs!$A$3:$G$53,3,FALSE)</f>
        <v>2.6709999999999998</v>
      </c>
      <c r="K2298">
        <f>VLOOKUP($C2298,Inputs!$A$3:$G$53,4,FALSE)</f>
        <v>9.1300000000000006E-2</v>
      </c>
      <c r="L2298">
        <f>IF(ISBLANK(H2298),VLOOKUP($C2298,Inputs!$A$3:$G$53,5,FALSE),H2298)</f>
        <v>48.166670000000003</v>
      </c>
      <c r="M2298">
        <f>VLOOKUP($C2298,Inputs!$A$3:$G$53,7,FALSE)</f>
        <v>0</v>
      </c>
      <c r="N2298">
        <f t="shared" si="35"/>
        <v>294</v>
      </c>
      <c r="O2298">
        <f>VLOOKUP($C2298,Inputs!$A$3:$G$53,5,FALSE)</f>
        <v>77.11336363636363</v>
      </c>
      <c r="P2298">
        <f>VLOOKUP(C2298,Depack!A$1:B$51,2,FALSE)</f>
        <v>9.2466965374213732</v>
      </c>
    </row>
    <row r="2299" spans="1:16" x14ac:dyDescent="0.2">
      <c r="A2299">
        <v>2296</v>
      </c>
      <c r="B2299" t="s">
        <v>4570</v>
      </c>
      <c r="C2299" t="s">
        <v>48</v>
      </c>
      <c r="D2299">
        <v>42109</v>
      </c>
      <c r="E2299">
        <v>8325.4</v>
      </c>
      <c r="F2299" s="21">
        <v>0</v>
      </c>
      <c r="I2299" s="21">
        <f>VLOOKUP($C2299,Inputs!$A$3:$G$53,2,FALSE)</f>
        <v>16.88</v>
      </c>
      <c r="J2299" s="21">
        <f>VLOOKUP($C2299,Inputs!$A$3:$G$53,3,FALSE)</f>
        <v>2.6709999999999998</v>
      </c>
      <c r="K2299">
        <f>VLOOKUP($C2299,Inputs!$A$3:$G$53,4,FALSE)</f>
        <v>9.1300000000000006E-2</v>
      </c>
      <c r="L2299">
        <f>IF(ISBLANK(H2299),VLOOKUP($C2299,Inputs!$A$3:$G$53,5,FALSE),H2299)</f>
        <v>77.11336363636363</v>
      </c>
      <c r="M2299">
        <f>VLOOKUP($C2299,Inputs!$A$3:$G$53,7,FALSE)</f>
        <v>0</v>
      </c>
      <c r="N2299">
        <f t="shared" si="35"/>
        <v>220</v>
      </c>
      <c r="O2299">
        <f>VLOOKUP($C2299,Inputs!$A$3:$G$53,5,FALSE)</f>
        <v>77.11336363636363</v>
      </c>
      <c r="P2299">
        <f>VLOOKUP(C2299,Depack!A$1:B$51,2,FALSE)</f>
        <v>9.2466965374213732</v>
      </c>
    </row>
    <row r="2300" spans="1:16" x14ac:dyDescent="0.2">
      <c r="A2300">
        <v>2297</v>
      </c>
      <c r="B2300" t="s">
        <v>1947</v>
      </c>
      <c r="C2300" t="s">
        <v>48</v>
      </c>
      <c r="D2300">
        <v>42111</v>
      </c>
      <c r="E2300">
        <v>14320.72</v>
      </c>
      <c r="F2300" s="21">
        <v>3</v>
      </c>
      <c r="G2300" s="21">
        <v>294</v>
      </c>
      <c r="H2300" s="21">
        <v>37.35333</v>
      </c>
      <c r="I2300" s="21">
        <f>VLOOKUP($C2300,Inputs!$A$3:$G$53,2,FALSE)</f>
        <v>16.88</v>
      </c>
      <c r="J2300" s="21">
        <f>VLOOKUP($C2300,Inputs!$A$3:$G$53,3,FALSE)</f>
        <v>2.6709999999999998</v>
      </c>
      <c r="K2300">
        <f>VLOOKUP($C2300,Inputs!$A$3:$G$53,4,FALSE)</f>
        <v>9.1300000000000006E-2</v>
      </c>
      <c r="L2300">
        <f>IF(ISBLANK(H2300),VLOOKUP($C2300,Inputs!$A$3:$G$53,5,FALSE),H2300)</f>
        <v>37.35333</v>
      </c>
      <c r="M2300">
        <f>VLOOKUP($C2300,Inputs!$A$3:$G$53,7,FALSE)</f>
        <v>0</v>
      </c>
      <c r="N2300">
        <f t="shared" si="35"/>
        <v>294</v>
      </c>
      <c r="O2300">
        <f>VLOOKUP($C2300,Inputs!$A$3:$G$53,5,FALSE)</f>
        <v>77.11336363636363</v>
      </c>
      <c r="P2300">
        <f>VLOOKUP(C2300,Depack!A$1:B$51,2,FALSE)</f>
        <v>9.2466965374213732</v>
      </c>
    </row>
    <row r="2301" spans="1:16" x14ac:dyDescent="0.2">
      <c r="A2301">
        <v>2298</v>
      </c>
      <c r="B2301" t="s">
        <v>3783</v>
      </c>
      <c r="C2301" t="s">
        <v>48</v>
      </c>
      <c r="D2301">
        <v>42113</v>
      </c>
      <c r="E2301">
        <v>1165.9960000000001</v>
      </c>
      <c r="F2301" s="21">
        <v>0</v>
      </c>
      <c r="I2301" s="21">
        <f>VLOOKUP($C2301,Inputs!$A$3:$G$53,2,FALSE)</f>
        <v>16.88</v>
      </c>
      <c r="J2301" s="21">
        <f>VLOOKUP($C2301,Inputs!$A$3:$G$53,3,FALSE)</f>
        <v>2.6709999999999998</v>
      </c>
      <c r="K2301">
        <f>VLOOKUP($C2301,Inputs!$A$3:$G$53,4,FALSE)</f>
        <v>9.1300000000000006E-2</v>
      </c>
      <c r="L2301">
        <f>IF(ISBLANK(H2301),VLOOKUP($C2301,Inputs!$A$3:$G$53,5,FALSE),H2301)</f>
        <v>77.11336363636363</v>
      </c>
      <c r="M2301">
        <f>VLOOKUP($C2301,Inputs!$A$3:$G$53,7,FALSE)</f>
        <v>0</v>
      </c>
      <c r="N2301">
        <f t="shared" si="35"/>
        <v>220</v>
      </c>
      <c r="O2301">
        <f>VLOOKUP($C2301,Inputs!$A$3:$G$53,5,FALSE)</f>
        <v>77.11336363636363</v>
      </c>
      <c r="P2301">
        <f>VLOOKUP(C2301,Depack!A$1:B$51,2,FALSE)</f>
        <v>9.2466965374213732</v>
      </c>
    </row>
    <row r="2302" spans="1:16" x14ac:dyDescent="0.2">
      <c r="A2302">
        <v>2299</v>
      </c>
      <c r="B2302" t="s">
        <v>4571</v>
      </c>
      <c r="C2302" t="s">
        <v>48</v>
      </c>
      <c r="D2302">
        <v>42115</v>
      </c>
      <c r="E2302">
        <v>7089.48</v>
      </c>
      <c r="F2302" s="21">
        <v>1</v>
      </c>
      <c r="G2302" s="21">
        <v>260</v>
      </c>
      <c r="H2302" s="21">
        <v>0</v>
      </c>
      <c r="I2302" s="21">
        <f>VLOOKUP($C2302,Inputs!$A$3:$G$53,2,FALSE)</f>
        <v>16.88</v>
      </c>
      <c r="J2302" s="21">
        <f>VLOOKUP($C2302,Inputs!$A$3:$G$53,3,FALSE)</f>
        <v>2.6709999999999998</v>
      </c>
      <c r="K2302">
        <f>VLOOKUP($C2302,Inputs!$A$3:$G$53,4,FALSE)</f>
        <v>9.1300000000000006E-2</v>
      </c>
      <c r="L2302">
        <f>IF(ISBLANK(H2302),VLOOKUP($C2302,Inputs!$A$3:$G$53,5,FALSE),H2302)</f>
        <v>0</v>
      </c>
      <c r="M2302">
        <f>VLOOKUP($C2302,Inputs!$A$3:$G$53,7,FALSE)</f>
        <v>0</v>
      </c>
      <c r="N2302">
        <f t="shared" si="35"/>
        <v>260</v>
      </c>
      <c r="O2302">
        <f>VLOOKUP($C2302,Inputs!$A$3:$G$53,5,FALSE)</f>
        <v>77.11336363636363</v>
      </c>
      <c r="P2302">
        <f>VLOOKUP(C2302,Depack!A$1:B$51,2,FALSE)</f>
        <v>9.2466965374213732</v>
      </c>
    </row>
    <row r="2303" spans="1:16" x14ac:dyDescent="0.2">
      <c r="A2303">
        <v>2300</v>
      </c>
      <c r="B2303" t="s">
        <v>4364</v>
      </c>
      <c r="C2303" t="s">
        <v>48</v>
      </c>
      <c r="D2303">
        <v>42117</v>
      </c>
      <c r="E2303">
        <v>8041.69</v>
      </c>
      <c r="F2303" s="21">
        <v>0</v>
      </c>
      <c r="I2303" s="21">
        <f>VLOOKUP($C2303,Inputs!$A$3:$G$53,2,FALSE)</f>
        <v>16.88</v>
      </c>
      <c r="J2303" s="21">
        <f>VLOOKUP($C2303,Inputs!$A$3:$G$53,3,FALSE)</f>
        <v>2.6709999999999998</v>
      </c>
      <c r="K2303">
        <f>VLOOKUP($C2303,Inputs!$A$3:$G$53,4,FALSE)</f>
        <v>9.1300000000000006E-2</v>
      </c>
      <c r="L2303">
        <f>IF(ISBLANK(H2303),VLOOKUP($C2303,Inputs!$A$3:$G$53,5,FALSE),H2303)</f>
        <v>77.11336363636363</v>
      </c>
      <c r="M2303">
        <f>VLOOKUP($C2303,Inputs!$A$3:$G$53,7,FALSE)</f>
        <v>0</v>
      </c>
      <c r="N2303">
        <f t="shared" si="35"/>
        <v>220</v>
      </c>
      <c r="O2303">
        <f>VLOOKUP($C2303,Inputs!$A$3:$G$53,5,FALSE)</f>
        <v>77.11336363636363</v>
      </c>
      <c r="P2303">
        <f>VLOOKUP(C2303,Depack!A$1:B$51,2,FALSE)</f>
        <v>9.2466965374213732</v>
      </c>
    </row>
    <row r="2304" spans="1:16" x14ac:dyDescent="0.2">
      <c r="A2304">
        <v>2301</v>
      </c>
      <c r="B2304" t="s">
        <v>3428</v>
      </c>
      <c r="C2304" t="s">
        <v>48</v>
      </c>
      <c r="D2304">
        <v>42119</v>
      </c>
      <c r="E2304">
        <v>10230.879999999999</v>
      </c>
      <c r="F2304" s="21">
        <v>0</v>
      </c>
      <c r="I2304" s="21">
        <f>VLOOKUP($C2304,Inputs!$A$3:$G$53,2,FALSE)</f>
        <v>16.88</v>
      </c>
      <c r="J2304" s="21">
        <f>VLOOKUP($C2304,Inputs!$A$3:$G$53,3,FALSE)</f>
        <v>2.6709999999999998</v>
      </c>
      <c r="K2304">
        <f>VLOOKUP($C2304,Inputs!$A$3:$G$53,4,FALSE)</f>
        <v>9.1300000000000006E-2</v>
      </c>
      <c r="L2304">
        <f>IF(ISBLANK(H2304),VLOOKUP($C2304,Inputs!$A$3:$G$53,5,FALSE),H2304)</f>
        <v>77.11336363636363</v>
      </c>
      <c r="M2304">
        <f>VLOOKUP($C2304,Inputs!$A$3:$G$53,7,FALSE)</f>
        <v>0</v>
      </c>
      <c r="N2304">
        <f t="shared" si="35"/>
        <v>220</v>
      </c>
      <c r="O2304">
        <f>VLOOKUP($C2304,Inputs!$A$3:$G$53,5,FALSE)</f>
        <v>77.11336363636363</v>
      </c>
      <c r="P2304">
        <f>VLOOKUP(C2304,Depack!A$1:B$51,2,FALSE)</f>
        <v>9.2466965374213732</v>
      </c>
    </row>
    <row r="2305" spans="1:16" x14ac:dyDescent="0.2">
      <c r="A2305">
        <v>2302</v>
      </c>
      <c r="B2305" t="s">
        <v>4572</v>
      </c>
      <c r="C2305" t="s">
        <v>48</v>
      </c>
      <c r="D2305">
        <v>42121</v>
      </c>
      <c r="E2305">
        <v>9617.68</v>
      </c>
      <c r="F2305" s="21">
        <v>0</v>
      </c>
      <c r="I2305" s="21">
        <f>VLOOKUP($C2305,Inputs!$A$3:$G$53,2,FALSE)</f>
        <v>16.88</v>
      </c>
      <c r="J2305" s="21">
        <f>VLOOKUP($C2305,Inputs!$A$3:$G$53,3,FALSE)</f>
        <v>2.6709999999999998</v>
      </c>
      <c r="K2305">
        <f>VLOOKUP($C2305,Inputs!$A$3:$G$53,4,FALSE)</f>
        <v>9.1300000000000006E-2</v>
      </c>
      <c r="L2305">
        <f>IF(ISBLANK(H2305),VLOOKUP($C2305,Inputs!$A$3:$G$53,5,FALSE),H2305)</f>
        <v>77.11336363636363</v>
      </c>
      <c r="M2305">
        <f>VLOOKUP($C2305,Inputs!$A$3:$G$53,7,FALSE)</f>
        <v>0</v>
      </c>
      <c r="N2305">
        <f t="shared" si="35"/>
        <v>220</v>
      </c>
      <c r="O2305">
        <f>VLOOKUP($C2305,Inputs!$A$3:$G$53,5,FALSE)</f>
        <v>77.11336363636363</v>
      </c>
      <c r="P2305">
        <f>VLOOKUP(C2305,Depack!A$1:B$51,2,FALSE)</f>
        <v>9.2466965374213732</v>
      </c>
    </row>
    <row r="2306" spans="1:16" x14ac:dyDescent="0.2">
      <c r="A2306">
        <v>2303</v>
      </c>
      <c r="B2306" t="s">
        <v>3666</v>
      </c>
      <c r="C2306" t="s">
        <v>48</v>
      </c>
      <c r="D2306">
        <v>42123</v>
      </c>
      <c r="E2306">
        <v>7482.22</v>
      </c>
      <c r="F2306" s="21">
        <v>1</v>
      </c>
      <c r="G2306" s="21">
        <v>312</v>
      </c>
      <c r="H2306" s="21">
        <v>0</v>
      </c>
      <c r="I2306" s="21">
        <f>VLOOKUP($C2306,Inputs!$A$3:$G$53,2,FALSE)</f>
        <v>16.88</v>
      </c>
      <c r="J2306" s="21">
        <f>VLOOKUP($C2306,Inputs!$A$3:$G$53,3,FALSE)</f>
        <v>2.6709999999999998</v>
      </c>
      <c r="K2306">
        <f>VLOOKUP($C2306,Inputs!$A$3:$G$53,4,FALSE)</f>
        <v>9.1300000000000006E-2</v>
      </c>
      <c r="L2306">
        <f>IF(ISBLANK(H2306),VLOOKUP($C2306,Inputs!$A$3:$G$53,5,FALSE),H2306)</f>
        <v>0</v>
      </c>
      <c r="M2306">
        <f>VLOOKUP($C2306,Inputs!$A$3:$G$53,7,FALSE)</f>
        <v>0</v>
      </c>
      <c r="N2306">
        <f t="shared" si="35"/>
        <v>312</v>
      </c>
      <c r="O2306">
        <f>VLOOKUP($C2306,Inputs!$A$3:$G$53,5,FALSE)</f>
        <v>77.11336363636363</v>
      </c>
      <c r="P2306">
        <f>VLOOKUP(C2306,Depack!A$1:B$51,2,FALSE)</f>
        <v>9.2466965374213732</v>
      </c>
    </row>
    <row r="2307" spans="1:16" x14ac:dyDescent="0.2">
      <c r="A2307">
        <v>2304</v>
      </c>
      <c r="B2307" t="s">
        <v>57</v>
      </c>
      <c r="C2307" t="s">
        <v>48</v>
      </c>
      <c r="D2307">
        <v>42125</v>
      </c>
      <c r="E2307">
        <v>39219.160000000003</v>
      </c>
      <c r="F2307" s="21">
        <v>2</v>
      </c>
      <c r="G2307" s="21">
        <v>312</v>
      </c>
      <c r="H2307" s="21">
        <v>32.5</v>
      </c>
      <c r="I2307" s="21">
        <f>VLOOKUP($C2307,Inputs!$A$3:$G$53,2,FALSE)</f>
        <v>16.88</v>
      </c>
      <c r="J2307" s="21">
        <f>VLOOKUP($C2307,Inputs!$A$3:$G$53,3,FALSE)</f>
        <v>2.6709999999999998</v>
      </c>
      <c r="K2307">
        <f>VLOOKUP($C2307,Inputs!$A$3:$G$53,4,FALSE)</f>
        <v>9.1300000000000006E-2</v>
      </c>
      <c r="L2307">
        <f>IF(ISBLANK(H2307),VLOOKUP($C2307,Inputs!$A$3:$G$53,5,FALSE),H2307)</f>
        <v>32.5</v>
      </c>
      <c r="M2307">
        <f>VLOOKUP($C2307,Inputs!$A$3:$G$53,7,FALSE)</f>
        <v>0</v>
      </c>
      <c r="N2307">
        <f t="shared" ref="N2307:N2370" si="36">IF(ISBLANK(G2307),220,G2307)</f>
        <v>312</v>
      </c>
      <c r="O2307">
        <f>VLOOKUP($C2307,Inputs!$A$3:$G$53,5,FALSE)</f>
        <v>77.11336363636363</v>
      </c>
      <c r="P2307">
        <f>VLOOKUP(C2307,Depack!A$1:B$51,2,FALSE)</f>
        <v>9.2466965374213732</v>
      </c>
    </row>
    <row r="2308" spans="1:16" x14ac:dyDescent="0.2">
      <c r="A2308">
        <v>2305</v>
      </c>
      <c r="B2308" t="s">
        <v>3667</v>
      </c>
      <c r="C2308" t="s">
        <v>48</v>
      </c>
      <c r="D2308">
        <v>42127</v>
      </c>
      <c r="E2308">
        <v>9688.1200000000008</v>
      </c>
      <c r="F2308" s="21">
        <v>1</v>
      </c>
      <c r="G2308" s="21">
        <v>312</v>
      </c>
      <c r="H2308" s="21">
        <v>0</v>
      </c>
      <c r="I2308" s="21">
        <f>VLOOKUP($C2308,Inputs!$A$3:$G$53,2,FALSE)</f>
        <v>16.88</v>
      </c>
      <c r="J2308" s="21">
        <f>VLOOKUP($C2308,Inputs!$A$3:$G$53,3,FALSE)</f>
        <v>2.6709999999999998</v>
      </c>
      <c r="K2308">
        <f>VLOOKUP($C2308,Inputs!$A$3:$G$53,4,FALSE)</f>
        <v>9.1300000000000006E-2</v>
      </c>
      <c r="L2308">
        <f>IF(ISBLANK(H2308),VLOOKUP($C2308,Inputs!$A$3:$G$53,5,FALSE),H2308)</f>
        <v>0</v>
      </c>
      <c r="M2308">
        <f>VLOOKUP($C2308,Inputs!$A$3:$G$53,7,FALSE)</f>
        <v>0</v>
      </c>
      <c r="N2308">
        <f t="shared" si="36"/>
        <v>312</v>
      </c>
      <c r="O2308">
        <f>VLOOKUP($C2308,Inputs!$A$3:$G$53,5,FALSE)</f>
        <v>77.11336363636363</v>
      </c>
      <c r="P2308">
        <f>VLOOKUP(C2308,Depack!A$1:B$51,2,FALSE)</f>
        <v>9.2466965374213732</v>
      </c>
    </row>
    <row r="2309" spans="1:16" x14ac:dyDescent="0.2">
      <c r="A2309">
        <v>2306</v>
      </c>
      <c r="B2309" t="s">
        <v>4573</v>
      </c>
      <c r="C2309" t="s">
        <v>48</v>
      </c>
      <c r="D2309">
        <v>42129</v>
      </c>
      <c r="E2309">
        <v>70983.039999999994</v>
      </c>
      <c r="F2309" s="21">
        <v>4</v>
      </c>
      <c r="G2309" s="21">
        <v>286</v>
      </c>
      <c r="H2309" s="21">
        <v>72.772499999999994</v>
      </c>
      <c r="I2309" s="21">
        <f>VLOOKUP($C2309,Inputs!$A$3:$G$53,2,FALSE)</f>
        <v>16.88</v>
      </c>
      <c r="J2309" s="21">
        <f>VLOOKUP($C2309,Inputs!$A$3:$G$53,3,FALSE)</f>
        <v>2.6709999999999998</v>
      </c>
      <c r="K2309">
        <f>VLOOKUP($C2309,Inputs!$A$3:$G$53,4,FALSE)</f>
        <v>9.1300000000000006E-2</v>
      </c>
      <c r="L2309">
        <f>IF(ISBLANK(H2309),VLOOKUP($C2309,Inputs!$A$3:$G$53,5,FALSE),H2309)</f>
        <v>72.772499999999994</v>
      </c>
      <c r="M2309">
        <f>VLOOKUP($C2309,Inputs!$A$3:$G$53,7,FALSE)</f>
        <v>0</v>
      </c>
      <c r="N2309">
        <f t="shared" si="36"/>
        <v>286</v>
      </c>
      <c r="O2309">
        <f>VLOOKUP($C2309,Inputs!$A$3:$G$53,5,FALSE)</f>
        <v>77.11336363636363</v>
      </c>
      <c r="P2309">
        <f>VLOOKUP(C2309,Depack!A$1:B$51,2,FALSE)</f>
        <v>9.2466965374213732</v>
      </c>
    </row>
    <row r="2310" spans="1:16" x14ac:dyDescent="0.2">
      <c r="A2310">
        <v>2307</v>
      </c>
      <c r="B2310" t="s">
        <v>60</v>
      </c>
      <c r="C2310" t="s">
        <v>48</v>
      </c>
      <c r="D2310">
        <v>42131</v>
      </c>
      <c r="E2310">
        <v>5060.13</v>
      </c>
      <c r="F2310" s="21">
        <v>1</v>
      </c>
      <c r="G2310" s="21">
        <v>260</v>
      </c>
      <c r="H2310" s="21">
        <v>0</v>
      </c>
      <c r="I2310" s="21">
        <f>VLOOKUP($C2310,Inputs!$A$3:$G$53,2,FALSE)</f>
        <v>16.88</v>
      </c>
      <c r="J2310" s="21">
        <f>VLOOKUP($C2310,Inputs!$A$3:$G$53,3,FALSE)</f>
        <v>2.6709999999999998</v>
      </c>
      <c r="K2310">
        <f>VLOOKUP($C2310,Inputs!$A$3:$G$53,4,FALSE)</f>
        <v>9.1300000000000006E-2</v>
      </c>
      <c r="L2310">
        <f>IF(ISBLANK(H2310),VLOOKUP($C2310,Inputs!$A$3:$G$53,5,FALSE),H2310)</f>
        <v>0</v>
      </c>
      <c r="M2310">
        <f>VLOOKUP($C2310,Inputs!$A$3:$G$53,7,FALSE)</f>
        <v>0</v>
      </c>
      <c r="N2310">
        <f t="shared" si="36"/>
        <v>260</v>
      </c>
      <c r="O2310">
        <f>VLOOKUP($C2310,Inputs!$A$3:$G$53,5,FALSE)</f>
        <v>77.11336363636363</v>
      </c>
      <c r="P2310">
        <f>VLOOKUP(C2310,Depack!A$1:B$51,2,FALSE)</f>
        <v>9.2466965374213732</v>
      </c>
    </row>
    <row r="2311" spans="1:16" x14ac:dyDescent="0.2">
      <c r="A2311">
        <v>2308</v>
      </c>
      <c r="B2311" t="s">
        <v>3132</v>
      </c>
      <c r="C2311" t="s">
        <v>48</v>
      </c>
      <c r="D2311">
        <v>42133</v>
      </c>
      <c r="E2311">
        <v>86922.82</v>
      </c>
      <c r="F2311" s="21">
        <v>5</v>
      </c>
      <c r="G2311" s="21">
        <v>291</v>
      </c>
      <c r="H2311" s="21">
        <v>26.712</v>
      </c>
      <c r="I2311" s="21">
        <f>VLOOKUP($C2311,Inputs!$A$3:$G$53,2,FALSE)</f>
        <v>16.88</v>
      </c>
      <c r="J2311" s="21">
        <f>VLOOKUP($C2311,Inputs!$A$3:$G$53,3,FALSE)</f>
        <v>2.6709999999999998</v>
      </c>
      <c r="K2311">
        <f>VLOOKUP($C2311,Inputs!$A$3:$G$53,4,FALSE)</f>
        <v>9.1300000000000006E-2</v>
      </c>
      <c r="L2311">
        <f>IF(ISBLANK(H2311),VLOOKUP($C2311,Inputs!$A$3:$G$53,5,FALSE),H2311)</f>
        <v>26.712</v>
      </c>
      <c r="M2311">
        <f>VLOOKUP($C2311,Inputs!$A$3:$G$53,7,FALSE)</f>
        <v>0</v>
      </c>
      <c r="N2311">
        <f t="shared" si="36"/>
        <v>291</v>
      </c>
      <c r="O2311">
        <f>VLOOKUP($C2311,Inputs!$A$3:$G$53,5,FALSE)</f>
        <v>77.11336363636363</v>
      </c>
      <c r="P2311">
        <f>VLOOKUP(C2311,Depack!A$1:B$51,2,FALSE)</f>
        <v>9.2466965374213732</v>
      </c>
    </row>
    <row r="2312" spans="1:16" x14ac:dyDescent="0.2">
      <c r="A2312">
        <v>2309</v>
      </c>
      <c r="B2312" t="s">
        <v>4022</v>
      </c>
      <c r="C2312" t="s">
        <v>49</v>
      </c>
      <c r="D2312">
        <v>44001</v>
      </c>
      <c r="E2312">
        <v>9381.24</v>
      </c>
      <c r="F2312" s="21">
        <v>3</v>
      </c>
      <c r="G2312" s="21">
        <v>312</v>
      </c>
      <c r="H2312" s="21">
        <v>103.33333</v>
      </c>
      <c r="I2312" s="21">
        <f>VLOOKUP($C2312,Inputs!$A$3:$G$53,2,FALSE)</f>
        <v>21.47</v>
      </c>
      <c r="J2312" s="21">
        <f>VLOOKUP($C2312,Inputs!$A$3:$G$53,3,FALSE)</f>
        <v>2.5779999999999998</v>
      </c>
      <c r="K2312">
        <f>VLOOKUP($C2312,Inputs!$A$3:$G$53,4,FALSE)</f>
        <v>0.1537</v>
      </c>
      <c r="L2312">
        <f>IF(ISBLANK(H2312),VLOOKUP($C2312,Inputs!$A$3:$G$53,5,FALSE),H2312)</f>
        <v>103.33333</v>
      </c>
      <c r="M2312">
        <f>VLOOKUP($C2312,Inputs!$A$3:$G$53,7,FALSE)</f>
        <v>1</v>
      </c>
      <c r="N2312">
        <f t="shared" si="36"/>
        <v>312</v>
      </c>
      <c r="O2312">
        <f>VLOOKUP($C2312,Inputs!$A$3:$G$53,5,FALSE)</f>
        <v>82.341666666666669</v>
      </c>
      <c r="P2312">
        <f>VLOOKUP(C2312,Depack!A$1:B$51,2,FALSE)</f>
        <v>10.495174309975733</v>
      </c>
    </row>
    <row r="2313" spans="1:16" x14ac:dyDescent="0.2">
      <c r="A2313">
        <v>2310</v>
      </c>
      <c r="B2313" t="s">
        <v>3522</v>
      </c>
      <c r="C2313" t="s">
        <v>49</v>
      </c>
      <c r="D2313">
        <v>44003</v>
      </c>
      <c r="E2313">
        <v>34627.01</v>
      </c>
      <c r="F2313" s="21">
        <v>4</v>
      </c>
      <c r="G2313" s="21">
        <v>169</v>
      </c>
      <c r="H2313" s="21">
        <v>33</v>
      </c>
      <c r="I2313" s="21">
        <f>VLOOKUP($C2313,Inputs!$A$3:$G$53,2,FALSE)</f>
        <v>21.47</v>
      </c>
      <c r="J2313" s="21">
        <f>VLOOKUP($C2313,Inputs!$A$3:$G$53,3,FALSE)</f>
        <v>2.5779999999999998</v>
      </c>
      <c r="K2313">
        <f>VLOOKUP($C2313,Inputs!$A$3:$G$53,4,FALSE)</f>
        <v>0.1537</v>
      </c>
      <c r="L2313">
        <f>IF(ISBLANK(H2313),VLOOKUP($C2313,Inputs!$A$3:$G$53,5,FALSE),H2313)</f>
        <v>33</v>
      </c>
      <c r="M2313">
        <f>VLOOKUP($C2313,Inputs!$A$3:$G$53,7,FALSE)</f>
        <v>1</v>
      </c>
      <c r="N2313">
        <f t="shared" si="36"/>
        <v>169</v>
      </c>
      <c r="O2313">
        <f>VLOOKUP($C2313,Inputs!$A$3:$G$53,5,FALSE)</f>
        <v>82.341666666666669</v>
      </c>
      <c r="P2313">
        <f>VLOOKUP(C2313,Depack!A$1:B$51,2,FALSE)</f>
        <v>10.495174309975733</v>
      </c>
    </row>
    <row r="2314" spans="1:16" x14ac:dyDescent="0.2">
      <c r="A2314">
        <v>2311</v>
      </c>
      <c r="B2314" t="s">
        <v>4574</v>
      </c>
      <c r="C2314" t="s">
        <v>49</v>
      </c>
      <c r="D2314">
        <v>44005</v>
      </c>
      <c r="E2314">
        <v>17304.7</v>
      </c>
      <c r="F2314" s="21">
        <v>6</v>
      </c>
      <c r="G2314" s="21">
        <v>252</v>
      </c>
      <c r="H2314" s="21">
        <v>44.166670000000003</v>
      </c>
      <c r="I2314" s="21">
        <f>VLOOKUP($C2314,Inputs!$A$3:$G$53,2,FALSE)</f>
        <v>21.47</v>
      </c>
      <c r="J2314" s="21">
        <f>VLOOKUP($C2314,Inputs!$A$3:$G$53,3,FALSE)</f>
        <v>2.5779999999999998</v>
      </c>
      <c r="K2314">
        <f>VLOOKUP($C2314,Inputs!$A$3:$G$53,4,FALSE)</f>
        <v>0.1537</v>
      </c>
      <c r="L2314">
        <f>IF(ISBLANK(H2314),VLOOKUP($C2314,Inputs!$A$3:$G$53,5,FALSE),H2314)</f>
        <v>44.166670000000003</v>
      </c>
      <c r="M2314">
        <f>VLOOKUP($C2314,Inputs!$A$3:$G$53,7,FALSE)</f>
        <v>1</v>
      </c>
      <c r="N2314">
        <f t="shared" si="36"/>
        <v>252</v>
      </c>
      <c r="O2314">
        <f>VLOOKUP($C2314,Inputs!$A$3:$G$53,5,FALSE)</f>
        <v>82.341666666666669</v>
      </c>
      <c r="P2314">
        <f>VLOOKUP(C2314,Depack!A$1:B$51,2,FALSE)</f>
        <v>10.495174309975733</v>
      </c>
    </row>
    <row r="2315" spans="1:16" x14ac:dyDescent="0.2">
      <c r="A2315">
        <v>2312</v>
      </c>
      <c r="B2315" t="s">
        <v>4575</v>
      </c>
      <c r="C2315" t="s">
        <v>49</v>
      </c>
      <c r="D2315">
        <v>44007</v>
      </c>
      <c r="E2315">
        <v>122902.69</v>
      </c>
      <c r="F2315" s="21">
        <v>9</v>
      </c>
      <c r="G2315" s="21">
        <v>288</v>
      </c>
      <c r="H2315" s="21">
        <v>50.388890000000004</v>
      </c>
      <c r="I2315" s="21">
        <f>VLOOKUP($C2315,Inputs!$A$3:$G$53,2,FALSE)</f>
        <v>21.47</v>
      </c>
      <c r="J2315" s="21">
        <f>VLOOKUP($C2315,Inputs!$A$3:$G$53,3,FALSE)</f>
        <v>2.5779999999999998</v>
      </c>
      <c r="K2315">
        <f>VLOOKUP($C2315,Inputs!$A$3:$G$53,4,FALSE)</f>
        <v>0.1537</v>
      </c>
      <c r="L2315">
        <f>IF(ISBLANK(H2315),VLOOKUP($C2315,Inputs!$A$3:$G$53,5,FALSE),H2315)</f>
        <v>50.388890000000004</v>
      </c>
      <c r="M2315">
        <f>VLOOKUP($C2315,Inputs!$A$3:$G$53,7,FALSE)</f>
        <v>1</v>
      </c>
      <c r="N2315">
        <f t="shared" si="36"/>
        <v>288</v>
      </c>
      <c r="O2315">
        <f>VLOOKUP($C2315,Inputs!$A$3:$G$53,5,FALSE)</f>
        <v>82.341666666666669</v>
      </c>
      <c r="P2315">
        <f>VLOOKUP(C2315,Depack!A$1:B$51,2,FALSE)</f>
        <v>10.495174309975733</v>
      </c>
    </row>
    <row r="2316" spans="1:16" x14ac:dyDescent="0.2">
      <c r="A2316">
        <v>2313</v>
      </c>
      <c r="B2316" t="s">
        <v>57</v>
      </c>
      <c r="C2316" t="s">
        <v>49</v>
      </c>
      <c r="D2316">
        <v>44009</v>
      </c>
      <c r="E2316">
        <v>25646.23</v>
      </c>
      <c r="F2316" s="21">
        <v>7</v>
      </c>
      <c r="G2316" s="21">
        <v>237</v>
      </c>
      <c r="H2316" s="21">
        <v>85.957139999999995</v>
      </c>
      <c r="I2316" s="21">
        <f>VLOOKUP($C2316,Inputs!$A$3:$G$53,2,FALSE)</f>
        <v>21.47</v>
      </c>
      <c r="J2316" s="21">
        <f>VLOOKUP($C2316,Inputs!$A$3:$G$53,3,FALSE)</f>
        <v>2.5779999999999998</v>
      </c>
      <c r="K2316">
        <f>VLOOKUP($C2316,Inputs!$A$3:$G$53,4,FALSE)</f>
        <v>0.1537</v>
      </c>
      <c r="L2316">
        <f>IF(ISBLANK(H2316),VLOOKUP($C2316,Inputs!$A$3:$G$53,5,FALSE),H2316)</f>
        <v>85.957139999999995</v>
      </c>
      <c r="M2316">
        <f>VLOOKUP($C2316,Inputs!$A$3:$G$53,7,FALSE)</f>
        <v>1</v>
      </c>
      <c r="N2316">
        <f t="shared" si="36"/>
        <v>237</v>
      </c>
      <c r="O2316">
        <f>VLOOKUP($C2316,Inputs!$A$3:$G$53,5,FALSE)</f>
        <v>82.341666666666669</v>
      </c>
      <c r="P2316">
        <f>VLOOKUP(C2316,Depack!A$1:B$51,2,FALSE)</f>
        <v>10.495174309975733</v>
      </c>
    </row>
    <row r="2317" spans="1:16" x14ac:dyDescent="0.2">
      <c r="A2317">
        <v>2314</v>
      </c>
      <c r="B2317" t="s">
        <v>4576</v>
      </c>
      <c r="C2317" t="s">
        <v>50</v>
      </c>
      <c r="D2317">
        <v>45001</v>
      </c>
      <c r="E2317">
        <v>4049.68</v>
      </c>
      <c r="F2317" s="21">
        <v>1</v>
      </c>
      <c r="G2317" s="21">
        <v>312</v>
      </c>
      <c r="H2317" s="21">
        <v>35</v>
      </c>
      <c r="I2317" s="21">
        <f>VLOOKUP($C2317,Inputs!$A$3:$G$53,2,FALSE)</f>
        <v>12.21</v>
      </c>
      <c r="J2317" s="21">
        <f>VLOOKUP($C2317,Inputs!$A$3:$G$53,3,FALSE)</f>
        <v>2.407</v>
      </c>
      <c r="K2317">
        <f>VLOOKUP($C2317,Inputs!$A$3:$G$53,4,FALSE)</f>
        <v>0.1048</v>
      </c>
      <c r="L2317">
        <f>IF(ISBLANK(H2317),VLOOKUP($C2317,Inputs!$A$3:$G$53,5,FALSE),H2317)</f>
        <v>35</v>
      </c>
      <c r="M2317">
        <f>VLOOKUP($C2317,Inputs!$A$3:$G$53,7,FALSE)</f>
        <v>0</v>
      </c>
      <c r="N2317">
        <f t="shared" si="36"/>
        <v>312</v>
      </c>
      <c r="O2317">
        <f>VLOOKUP($C2317,Inputs!$A$3:$G$53,5,FALSE)</f>
        <v>35.938431372549012</v>
      </c>
      <c r="P2317">
        <f>VLOOKUP(C2317,Depack!A$1:B$51,2,FALSE)</f>
        <v>8.2755780244788646</v>
      </c>
    </row>
    <row r="2318" spans="1:16" x14ac:dyDescent="0.2">
      <c r="A2318">
        <v>2315</v>
      </c>
      <c r="B2318" t="s">
        <v>4577</v>
      </c>
      <c r="C2318" t="s">
        <v>50</v>
      </c>
      <c r="D2318">
        <v>45003</v>
      </c>
      <c r="E2318">
        <v>29349.55</v>
      </c>
      <c r="F2318" s="21">
        <v>2</v>
      </c>
      <c r="G2318" s="21">
        <v>260</v>
      </c>
      <c r="H2318" s="21">
        <v>17.5</v>
      </c>
      <c r="I2318" s="21">
        <f>VLOOKUP($C2318,Inputs!$A$3:$G$53,2,FALSE)</f>
        <v>12.21</v>
      </c>
      <c r="J2318" s="21">
        <f>VLOOKUP($C2318,Inputs!$A$3:$G$53,3,FALSE)</f>
        <v>2.407</v>
      </c>
      <c r="K2318">
        <f>VLOOKUP($C2318,Inputs!$A$3:$G$53,4,FALSE)</f>
        <v>0.1048</v>
      </c>
      <c r="L2318">
        <f>IF(ISBLANK(H2318),VLOOKUP($C2318,Inputs!$A$3:$G$53,5,FALSE),H2318)</f>
        <v>17.5</v>
      </c>
      <c r="M2318">
        <f>VLOOKUP($C2318,Inputs!$A$3:$G$53,7,FALSE)</f>
        <v>0</v>
      </c>
      <c r="N2318">
        <f t="shared" si="36"/>
        <v>260</v>
      </c>
      <c r="O2318">
        <f>VLOOKUP($C2318,Inputs!$A$3:$G$53,5,FALSE)</f>
        <v>35.938431372549012</v>
      </c>
      <c r="P2318">
        <f>VLOOKUP(C2318,Depack!A$1:B$51,2,FALSE)</f>
        <v>8.2755780244788646</v>
      </c>
    </row>
    <row r="2319" spans="1:16" x14ac:dyDescent="0.2">
      <c r="A2319">
        <v>2316</v>
      </c>
      <c r="B2319" t="s">
        <v>4578</v>
      </c>
      <c r="C2319" t="s">
        <v>50</v>
      </c>
      <c r="D2319">
        <v>45005</v>
      </c>
      <c r="E2319">
        <v>1751.7180000000001</v>
      </c>
      <c r="F2319" s="21">
        <v>0</v>
      </c>
      <c r="I2319" s="21">
        <f>VLOOKUP($C2319,Inputs!$A$3:$G$53,2,FALSE)</f>
        <v>12.21</v>
      </c>
      <c r="J2319" s="21">
        <f>VLOOKUP($C2319,Inputs!$A$3:$G$53,3,FALSE)</f>
        <v>2.407</v>
      </c>
      <c r="K2319">
        <f>VLOOKUP($C2319,Inputs!$A$3:$G$53,4,FALSE)</f>
        <v>0.1048</v>
      </c>
      <c r="L2319">
        <f>IF(ISBLANK(H2319),VLOOKUP($C2319,Inputs!$A$3:$G$53,5,FALSE),H2319)</f>
        <v>35.938431372549012</v>
      </c>
      <c r="M2319">
        <f>VLOOKUP($C2319,Inputs!$A$3:$G$53,7,FALSE)</f>
        <v>0</v>
      </c>
      <c r="N2319">
        <f t="shared" si="36"/>
        <v>220</v>
      </c>
      <c r="O2319">
        <f>VLOOKUP($C2319,Inputs!$A$3:$G$53,5,FALSE)</f>
        <v>35.938431372549012</v>
      </c>
      <c r="P2319">
        <f>VLOOKUP(C2319,Depack!A$1:B$51,2,FALSE)</f>
        <v>8.2755780244788646</v>
      </c>
    </row>
    <row r="2320" spans="1:16" x14ac:dyDescent="0.2">
      <c r="A2320">
        <v>2317</v>
      </c>
      <c r="B2320" t="s">
        <v>3834</v>
      </c>
      <c r="C2320" t="s">
        <v>50</v>
      </c>
      <c r="D2320">
        <v>45007</v>
      </c>
      <c r="E2320">
        <v>35690.769999999997</v>
      </c>
      <c r="F2320" s="21">
        <v>2</v>
      </c>
      <c r="G2320" s="21">
        <v>312</v>
      </c>
      <c r="H2320" s="21">
        <v>23.5</v>
      </c>
      <c r="I2320" s="21">
        <f>VLOOKUP($C2320,Inputs!$A$3:$G$53,2,FALSE)</f>
        <v>12.21</v>
      </c>
      <c r="J2320" s="21">
        <f>VLOOKUP($C2320,Inputs!$A$3:$G$53,3,FALSE)</f>
        <v>2.407</v>
      </c>
      <c r="K2320">
        <f>VLOOKUP($C2320,Inputs!$A$3:$G$53,4,FALSE)</f>
        <v>0.1048</v>
      </c>
      <c r="L2320">
        <f>IF(ISBLANK(H2320),VLOOKUP($C2320,Inputs!$A$3:$G$53,5,FALSE),H2320)</f>
        <v>23.5</v>
      </c>
      <c r="M2320">
        <f>VLOOKUP($C2320,Inputs!$A$3:$G$53,7,FALSE)</f>
        <v>0</v>
      </c>
      <c r="N2320">
        <f t="shared" si="36"/>
        <v>312</v>
      </c>
      <c r="O2320">
        <f>VLOOKUP($C2320,Inputs!$A$3:$G$53,5,FALSE)</f>
        <v>35.938431372549012</v>
      </c>
      <c r="P2320">
        <f>VLOOKUP(C2320,Depack!A$1:B$51,2,FALSE)</f>
        <v>8.2755780244788646</v>
      </c>
    </row>
    <row r="2321" spans="1:16" x14ac:dyDescent="0.2">
      <c r="A2321">
        <v>2318</v>
      </c>
      <c r="B2321" t="s">
        <v>4579</v>
      </c>
      <c r="C2321" t="s">
        <v>50</v>
      </c>
      <c r="D2321">
        <v>45009</v>
      </c>
      <c r="E2321">
        <v>2717.9</v>
      </c>
      <c r="F2321" s="21">
        <v>1</v>
      </c>
      <c r="G2321" s="21">
        <v>260</v>
      </c>
      <c r="H2321" s="21">
        <v>45</v>
      </c>
      <c r="I2321" s="21">
        <f>VLOOKUP($C2321,Inputs!$A$3:$G$53,2,FALSE)</f>
        <v>12.21</v>
      </c>
      <c r="J2321" s="21">
        <f>VLOOKUP($C2321,Inputs!$A$3:$G$53,3,FALSE)</f>
        <v>2.407</v>
      </c>
      <c r="K2321">
        <f>VLOOKUP($C2321,Inputs!$A$3:$G$53,4,FALSE)</f>
        <v>0.1048</v>
      </c>
      <c r="L2321">
        <f>IF(ISBLANK(H2321),VLOOKUP($C2321,Inputs!$A$3:$G$53,5,FALSE),H2321)</f>
        <v>45</v>
      </c>
      <c r="M2321">
        <f>VLOOKUP($C2321,Inputs!$A$3:$G$53,7,FALSE)</f>
        <v>0</v>
      </c>
      <c r="N2321">
        <f t="shared" si="36"/>
        <v>260</v>
      </c>
      <c r="O2321">
        <f>VLOOKUP($C2321,Inputs!$A$3:$G$53,5,FALSE)</f>
        <v>35.938431372549012</v>
      </c>
      <c r="P2321">
        <f>VLOOKUP(C2321,Depack!A$1:B$51,2,FALSE)</f>
        <v>8.2755780244788646</v>
      </c>
    </row>
    <row r="2322" spans="1:16" x14ac:dyDescent="0.2">
      <c r="A2322">
        <v>2319</v>
      </c>
      <c r="B2322" t="s">
        <v>4580</v>
      </c>
      <c r="C2322" t="s">
        <v>50</v>
      </c>
      <c r="D2322">
        <v>45011</v>
      </c>
      <c r="E2322">
        <v>3884.63</v>
      </c>
      <c r="F2322" s="21">
        <v>0</v>
      </c>
      <c r="I2322" s="21">
        <f>VLOOKUP($C2322,Inputs!$A$3:$G$53,2,FALSE)</f>
        <v>12.21</v>
      </c>
      <c r="J2322" s="21">
        <f>VLOOKUP($C2322,Inputs!$A$3:$G$53,3,FALSE)</f>
        <v>2.407</v>
      </c>
      <c r="K2322">
        <f>VLOOKUP($C2322,Inputs!$A$3:$G$53,4,FALSE)</f>
        <v>0.1048</v>
      </c>
      <c r="L2322">
        <f>IF(ISBLANK(H2322),VLOOKUP($C2322,Inputs!$A$3:$G$53,5,FALSE),H2322)</f>
        <v>35.938431372549012</v>
      </c>
      <c r="M2322">
        <f>VLOOKUP($C2322,Inputs!$A$3:$G$53,7,FALSE)</f>
        <v>0</v>
      </c>
      <c r="N2322">
        <f t="shared" si="36"/>
        <v>220</v>
      </c>
      <c r="O2322">
        <f>VLOOKUP($C2322,Inputs!$A$3:$G$53,5,FALSE)</f>
        <v>35.938431372549012</v>
      </c>
      <c r="P2322">
        <f>VLOOKUP(C2322,Depack!A$1:B$51,2,FALSE)</f>
        <v>8.2755780244788646</v>
      </c>
    </row>
    <row r="2323" spans="1:16" x14ac:dyDescent="0.2">
      <c r="A2323">
        <v>2320</v>
      </c>
      <c r="B2323" t="s">
        <v>4373</v>
      </c>
      <c r="C2323" t="s">
        <v>50</v>
      </c>
      <c r="D2323">
        <v>45013</v>
      </c>
      <c r="E2323">
        <v>34982.51</v>
      </c>
      <c r="F2323" s="21">
        <v>2</v>
      </c>
      <c r="G2323" s="21">
        <v>312</v>
      </c>
      <c r="H2323" s="21">
        <v>0</v>
      </c>
      <c r="I2323" s="21">
        <f>VLOOKUP($C2323,Inputs!$A$3:$G$53,2,FALSE)</f>
        <v>12.21</v>
      </c>
      <c r="J2323" s="21">
        <f>VLOOKUP($C2323,Inputs!$A$3:$G$53,3,FALSE)</f>
        <v>2.407</v>
      </c>
      <c r="K2323">
        <f>VLOOKUP($C2323,Inputs!$A$3:$G$53,4,FALSE)</f>
        <v>0.1048</v>
      </c>
      <c r="L2323">
        <f>IF(ISBLANK(H2323),VLOOKUP($C2323,Inputs!$A$3:$G$53,5,FALSE),H2323)</f>
        <v>0</v>
      </c>
      <c r="M2323">
        <f>VLOOKUP($C2323,Inputs!$A$3:$G$53,7,FALSE)</f>
        <v>0</v>
      </c>
      <c r="N2323">
        <f t="shared" si="36"/>
        <v>312</v>
      </c>
      <c r="O2323">
        <f>VLOOKUP($C2323,Inputs!$A$3:$G$53,5,FALSE)</f>
        <v>35.938431372549012</v>
      </c>
      <c r="P2323">
        <f>VLOOKUP(C2323,Depack!A$1:B$51,2,FALSE)</f>
        <v>8.2755780244788646</v>
      </c>
    </row>
    <row r="2324" spans="1:16" x14ac:dyDescent="0.2">
      <c r="A2324">
        <v>2321</v>
      </c>
      <c r="B2324" t="s">
        <v>4581</v>
      </c>
      <c r="C2324" t="s">
        <v>50</v>
      </c>
      <c r="D2324">
        <v>45015</v>
      </c>
      <c r="E2324">
        <v>32431.47</v>
      </c>
      <c r="F2324" s="21">
        <v>1</v>
      </c>
      <c r="G2324" s="21">
        <v>312</v>
      </c>
      <c r="H2324" s="21">
        <v>57</v>
      </c>
      <c r="I2324" s="21">
        <f>VLOOKUP($C2324,Inputs!$A$3:$G$53,2,FALSE)</f>
        <v>12.21</v>
      </c>
      <c r="J2324" s="21">
        <f>VLOOKUP($C2324,Inputs!$A$3:$G$53,3,FALSE)</f>
        <v>2.407</v>
      </c>
      <c r="K2324">
        <f>VLOOKUP($C2324,Inputs!$A$3:$G$53,4,FALSE)</f>
        <v>0.1048</v>
      </c>
      <c r="L2324">
        <f>IF(ISBLANK(H2324),VLOOKUP($C2324,Inputs!$A$3:$G$53,5,FALSE),H2324)</f>
        <v>57</v>
      </c>
      <c r="M2324">
        <f>VLOOKUP($C2324,Inputs!$A$3:$G$53,7,FALSE)</f>
        <v>0</v>
      </c>
      <c r="N2324">
        <f t="shared" si="36"/>
        <v>312</v>
      </c>
      <c r="O2324">
        <f>VLOOKUP($C2324,Inputs!$A$3:$G$53,5,FALSE)</f>
        <v>35.938431372549012</v>
      </c>
      <c r="P2324">
        <f>VLOOKUP(C2324,Depack!A$1:B$51,2,FALSE)</f>
        <v>8.2755780244788646</v>
      </c>
    </row>
    <row r="2325" spans="1:16" x14ac:dyDescent="0.2">
      <c r="A2325">
        <v>2322</v>
      </c>
      <c r="B2325" t="s">
        <v>1965</v>
      </c>
      <c r="C2325" t="s">
        <v>50</v>
      </c>
      <c r="D2325">
        <v>45017</v>
      </c>
      <c r="E2325">
        <v>2347.69</v>
      </c>
      <c r="F2325" s="21">
        <v>0</v>
      </c>
      <c r="I2325" s="21">
        <f>VLOOKUP($C2325,Inputs!$A$3:$G$53,2,FALSE)</f>
        <v>12.21</v>
      </c>
      <c r="J2325" s="21">
        <f>VLOOKUP($C2325,Inputs!$A$3:$G$53,3,FALSE)</f>
        <v>2.407</v>
      </c>
      <c r="K2325">
        <f>VLOOKUP($C2325,Inputs!$A$3:$G$53,4,FALSE)</f>
        <v>0.1048</v>
      </c>
      <c r="L2325">
        <f>IF(ISBLANK(H2325),VLOOKUP($C2325,Inputs!$A$3:$G$53,5,FALSE),H2325)</f>
        <v>35.938431372549012</v>
      </c>
      <c r="M2325">
        <f>VLOOKUP($C2325,Inputs!$A$3:$G$53,7,FALSE)</f>
        <v>0</v>
      </c>
      <c r="N2325">
        <f t="shared" si="36"/>
        <v>220</v>
      </c>
      <c r="O2325">
        <f>VLOOKUP($C2325,Inputs!$A$3:$G$53,5,FALSE)</f>
        <v>35.938431372549012</v>
      </c>
      <c r="P2325">
        <f>VLOOKUP(C2325,Depack!A$1:B$51,2,FALSE)</f>
        <v>8.2755780244788646</v>
      </c>
    </row>
    <row r="2326" spans="1:16" x14ac:dyDescent="0.2">
      <c r="A2326">
        <v>2323</v>
      </c>
      <c r="B2326" t="s">
        <v>2820</v>
      </c>
      <c r="C2326" t="s">
        <v>50</v>
      </c>
      <c r="D2326">
        <v>45019</v>
      </c>
      <c r="E2326">
        <v>83186.210000000006</v>
      </c>
      <c r="F2326" s="21">
        <v>5</v>
      </c>
      <c r="G2326" s="21">
        <v>280</v>
      </c>
      <c r="H2326" s="21">
        <v>30.2</v>
      </c>
      <c r="I2326" s="21">
        <f>VLOOKUP($C2326,Inputs!$A$3:$G$53,2,FALSE)</f>
        <v>12.21</v>
      </c>
      <c r="J2326" s="21">
        <f>VLOOKUP($C2326,Inputs!$A$3:$G$53,3,FALSE)</f>
        <v>2.407</v>
      </c>
      <c r="K2326">
        <f>VLOOKUP($C2326,Inputs!$A$3:$G$53,4,FALSE)</f>
        <v>0.1048</v>
      </c>
      <c r="L2326">
        <f>IF(ISBLANK(H2326),VLOOKUP($C2326,Inputs!$A$3:$G$53,5,FALSE),H2326)</f>
        <v>30.2</v>
      </c>
      <c r="M2326">
        <f>VLOOKUP($C2326,Inputs!$A$3:$G$53,7,FALSE)</f>
        <v>0</v>
      </c>
      <c r="N2326">
        <f t="shared" si="36"/>
        <v>280</v>
      </c>
      <c r="O2326">
        <f>VLOOKUP($C2326,Inputs!$A$3:$G$53,5,FALSE)</f>
        <v>35.938431372549012</v>
      </c>
      <c r="P2326">
        <f>VLOOKUP(C2326,Depack!A$1:B$51,2,FALSE)</f>
        <v>8.2755780244788646</v>
      </c>
    </row>
    <row r="2327" spans="1:16" x14ac:dyDescent="0.2">
      <c r="A2327">
        <v>2324</v>
      </c>
      <c r="B2327" t="s">
        <v>3301</v>
      </c>
      <c r="C2327" t="s">
        <v>50</v>
      </c>
      <c r="D2327">
        <v>45021</v>
      </c>
      <c r="E2327">
        <v>10971.91</v>
      </c>
      <c r="F2327" s="21">
        <v>1</v>
      </c>
      <c r="G2327" s="21">
        <v>312</v>
      </c>
      <c r="H2327" s="21">
        <v>0</v>
      </c>
      <c r="I2327" s="21">
        <f>VLOOKUP($C2327,Inputs!$A$3:$G$53,2,FALSE)</f>
        <v>12.21</v>
      </c>
      <c r="J2327" s="21">
        <f>VLOOKUP($C2327,Inputs!$A$3:$G$53,3,FALSE)</f>
        <v>2.407</v>
      </c>
      <c r="K2327">
        <f>VLOOKUP($C2327,Inputs!$A$3:$G$53,4,FALSE)</f>
        <v>0.1048</v>
      </c>
      <c r="L2327">
        <f>IF(ISBLANK(H2327),VLOOKUP($C2327,Inputs!$A$3:$G$53,5,FALSE),H2327)</f>
        <v>0</v>
      </c>
      <c r="M2327">
        <f>VLOOKUP($C2327,Inputs!$A$3:$G$53,7,FALSE)</f>
        <v>0</v>
      </c>
      <c r="N2327">
        <f t="shared" si="36"/>
        <v>312</v>
      </c>
      <c r="O2327">
        <f>VLOOKUP($C2327,Inputs!$A$3:$G$53,5,FALSE)</f>
        <v>35.938431372549012</v>
      </c>
      <c r="P2327">
        <f>VLOOKUP(C2327,Depack!A$1:B$51,2,FALSE)</f>
        <v>8.2755780244788646</v>
      </c>
    </row>
    <row r="2328" spans="1:16" x14ac:dyDescent="0.2">
      <c r="A2328">
        <v>2325</v>
      </c>
      <c r="B2328" t="s">
        <v>4552</v>
      </c>
      <c r="C2328" t="s">
        <v>50</v>
      </c>
      <c r="D2328">
        <v>45023</v>
      </c>
      <c r="E2328">
        <v>5434.58</v>
      </c>
      <c r="F2328" s="21">
        <v>0</v>
      </c>
      <c r="I2328" s="21">
        <f>VLOOKUP($C2328,Inputs!$A$3:$G$53,2,FALSE)</f>
        <v>12.21</v>
      </c>
      <c r="J2328" s="21">
        <f>VLOOKUP($C2328,Inputs!$A$3:$G$53,3,FALSE)</f>
        <v>2.407</v>
      </c>
      <c r="K2328">
        <f>VLOOKUP($C2328,Inputs!$A$3:$G$53,4,FALSE)</f>
        <v>0.1048</v>
      </c>
      <c r="L2328">
        <f>IF(ISBLANK(H2328),VLOOKUP($C2328,Inputs!$A$3:$G$53,5,FALSE),H2328)</f>
        <v>35.938431372549012</v>
      </c>
      <c r="M2328">
        <f>VLOOKUP($C2328,Inputs!$A$3:$G$53,7,FALSE)</f>
        <v>0</v>
      </c>
      <c r="N2328">
        <f t="shared" si="36"/>
        <v>220</v>
      </c>
      <c r="O2328">
        <f>VLOOKUP($C2328,Inputs!$A$3:$G$53,5,FALSE)</f>
        <v>35.938431372549012</v>
      </c>
      <c r="P2328">
        <f>VLOOKUP(C2328,Depack!A$1:B$51,2,FALSE)</f>
        <v>8.2755780244788646</v>
      </c>
    </row>
    <row r="2329" spans="1:16" x14ac:dyDescent="0.2">
      <c r="A2329">
        <v>2326</v>
      </c>
      <c r="B2329" t="s">
        <v>4582</v>
      </c>
      <c r="C2329" t="s">
        <v>50</v>
      </c>
      <c r="D2329">
        <v>45025</v>
      </c>
      <c r="E2329">
        <v>7903.93</v>
      </c>
      <c r="F2329" s="21">
        <v>0</v>
      </c>
      <c r="I2329" s="21">
        <f>VLOOKUP($C2329,Inputs!$A$3:$G$53,2,FALSE)</f>
        <v>12.21</v>
      </c>
      <c r="J2329" s="21">
        <f>VLOOKUP($C2329,Inputs!$A$3:$G$53,3,FALSE)</f>
        <v>2.407</v>
      </c>
      <c r="K2329">
        <f>VLOOKUP($C2329,Inputs!$A$3:$G$53,4,FALSE)</f>
        <v>0.1048</v>
      </c>
      <c r="L2329">
        <f>IF(ISBLANK(H2329),VLOOKUP($C2329,Inputs!$A$3:$G$53,5,FALSE),H2329)</f>
        <v>35.938431372549012</v>
      </c>
      <c r="M2329">
        <f>VLOOKUP($C2329,Inputs!$A$3:$G$53,7,FALSE)</f>
        <v>0</v>
      </c>
      <c r="N2329">
        <f t="shared" si="36"/>
        <v>220</v>
      </c>
      <c r="O2329">
        <f>VLOOKUP($C2329,Inputs!$A$3:$G$53,5,FALSE)</f>
        <v>35.938431372549012</v>
      </c>
      <c r="P2329">
        <f>VLOOKUP(C2329,Depack!A$1:B$51,2,FALSE)</f>
        <v>8.2755780244788646</v>
      </c>
    </row>
    <row r="2330" spans="1:16" x14ac:dyDescent="0.2">
      <c r="A2330">
        <v>2327</v>
      </c>
      <c r="B2330" t="s">
        <v>4583</v>
      </c>
      <c r="C2330" t="s">
        <v>50</v>
      </c>
      <c r="D2330">
        <v>45027</v>
      </c>
      <c r="E2330">
        <v>6011.97</v>
      </c>
      <c r="F2330" s="21">
        <v>1</v>
      </c>
      <c r="G2330" s="21">
        <v>312</v>
      </c>
      <c r="H2330" s="21">
        <v>35.479999999999997</v>
      </c>
      <c r="I2330" s="21">
        <f>VLOOKUP($C2330,Inputs!$A$3:$G$53,2,FALSE)</f>
        <v>12.21</v>
      </c>
      <c r="J2330" s="21">
        <f>VLOOKUP($C2330,Inputs!$A$3:$G$53,3,FALSE)</f>
        <v>2.407</v>
      </c>
      <c r="K2330">
        <f>VLOOKUP($C2330,Inputs!$A$3:$G$53,4,FALSE)</f>
        <v>0.1048</v>
      </c>
      <c r="L2330">
        <f>IF(ISBLANK(H2330),VLOOKUP($C2330,Inputs!$A$3:$G$53,5,FALSE),H2330)</f>
        <v>35.479999999999997</v>
      </c>
      <c r="M2330">
        <f>VLOOKUP($C2330,Inputs!$A$3:$G$53,7,FALSE)</f>
        <v>0</v>
      </c>
      <c r="N2330">
        <f t="shared" si="36"/>
        <v>312</v>
      </c>
      <c r="O2330">
        <f>VLOOKUP($C2330,Inputs!$A$3:$G$53,5,FALSE)</f>
        <v>35.938431372549012</v>
      </c>
      <c r="P2330">
        <f>VLOOKUP(C2330,Depack!A$1:B$51,2,FALSE)</f>
        <v>8.2755780244788646</v>
      </c>
    </row>
    <row r="2331" spans="1:16" x14ac:dyDescent="0.2">
      <c r="A2331">
        <v>2328</v>
      </c>
      <c r="B2331" t="s">
        <v>4584</v>
      </c>
      <c r="C2331" t="s">
        <v>50</v>
      </c>
      <c r="D2331">
        <v>45029</v>
      </c>
      <c r="E2331">
        <v>6864.45</v>
      </c>
      <c r="F2331" s="21">
        <v>2</v>
      </c>
      <c r="G2331" s="21">
        <v>312</v>
      </c>
      <c r="H2331" s="21">
        <v>16.75</v>
      </c>
      <c r="I2331" s="21">
        <f>VLOOKUP($C2331,Inputs!$A$3:$G$53,2,FALSE)</f>
        <v>12.21</v>
      </c>
      <c r="J2331" s="21">
        <f>VLOOKUP($C2331,Inputs!$A$3:$G$53,3,FALSE)</f>
        <v>2.407</v>
      </c>
      <c r="K2331">
        <f>VLOOKUP($C2331,Inputs!$A$3:$G$53,4,FALSE)</f>
        <v>0.1048</v>
      </c>
      <c r="L2331">
        <f>IF(ISBLANK(H2331),VLOOKUP($C2331,Inputs!$A$3:$G$53,5,FALSE),H2331)</f>
        <v>16.75</v>
      </c>
      <c r="M2331">
        <f>VLOOKUP($C2331,Inputs!$A$3:$G$53,7,FALSE)</f>
        <v>0</v>
      </c>
      <c r="N2331">
        <f t="shared" si="36"/>
        <v>312</v>
      </c>
      <c r="O2331">
        <f>VLOOKUP($C2331,Inputs!$A$3:$G$53,5,FALSE)</f>
        <v>35.938431372549012</v>
      </c>
      <c r="P2331">
        <f>VLOOKUP(C2331,Depack!A$1:B$51,2,FALSE)</f>
        <v>8.2755780244788646</v>
      </c>
    </row>
    <row r="2332" spans="1:16" x14ac:dyDescent="0.2">
      <c r="A2332">
        <v>2329</v>
      </c>
      <c r="B2332" t="s">
        <v>4585</v>
      </c>
      <c r="C2332" t="s">
        <v>50</v>
      </c>
      <c r="D2332">
        <v>45031</v>
      </c>
      <c r="E2332">
        <v>11523.35</v>
      </c>
      <c r="F2332" s="21">
        <v>2</v>
      </c>
      <c r="G2332" s="21">
        <v>286</v>
      </c>
      <c r="H2332" s="21">
        <v>19.25</v>
      </c>
      <c r="I2332" s="21">
        <f>VLOOKUP($C2332,Inputs!$A$3:$G$53,2,FALSE)</f>
        <v>12.21</v>
      </c>
      <c r="J2332" s="21">
        <f>VLOOKUP($C2332,Inputs!$A$3:$G$53,3,FALSE)</f>
        <v>2.407</v>
      </c>
      <c r="K2332">
        <f>VLOOKUP($C2332,Inputs!$A$3:$G$53,4,FALSE)</f>
        <v>0.1048</v>
      </c>
      <c r="L2332">
        <f>IF(ISBLANK(H2332),VLOOKUP($C2332,Inputs!$A$3:$G$53,5,FALSE),H2332)</f>
        <v>19.25</v>
      </c>
      <c r="M2332">
        <f>VLOOKUP($C2332,Inputs!$A$3:$G$53,7,FALSE)</f>
        <v>0</v>
      </c>
      <c r="N2332">
        <f t="shared" si="36"/>
        <v>286</v>
      </c>
      <c r="O2332">
        <f>VLOOKUP($C2332,Inputs!$A$3:$G$53,5,FALSE)</f>
        <v>35.938431372549012</v>
      </c>
      <c r="P2332">
        <f>VLOOKUP(C2332,Depack!A$1:B$51,2,FALSE)</f>
        <v>8.2755780244788646</v>
      </c>
    </row>
    <row r="2333" spans="1:16" x14ac:dyDescent="0.2">
      <c r="A2333">
        <v>2330</v>
      </c>
      <c r="B2333" t="s">
        <v>4586</v>
      </c>
      <c r="C2333" t="s">
        <v>50</v>
      </c>
      <c r="D2333">
        <v>45033</v>
      </c>
      <c r="E2333">
        <v>6188.83</v>
      </c>
      <c r="F2333" s="21">
        <v>0</v>
      </c>
      <c r="I2333" s="21">
        <f>VLOOKUP($C2333,Inputs!$A$3:$G$53,2,FALSE)</f>
        <v>12.21</v>
      </c>
      <c r="J2333" s="21">
        <f>VLOOKUP($C2333,Inputs!$A$3:$G$53,3,FALSE)</f>
        <v>2.407</v>
      </c>
      <c r="K2333">
        <f>VLOOKUP($C2333,Inputs!$A$3:$G$53,4,FALSE)</f>
        <v>0.1048</v>
      </c>
      <c r="L2333">
        <f>IF(ISBLANK(H2333),VLOOKUP($C2333,Inputs!$A$3:$G$53,5,FALSE),H2333)</f>
        <v>35.938431372549012</v>
      </c>
      <c r="M2333">
        <f>VLOOKUP($C2333,Inputs!$A$3:$G$53,7,FALSE)</f>
        <v>0</v>
      </c>
      <c r="N2333">
        <f t="shared" si="36"/>
        <v>220</v>
      </c>
      <c r="O2333">
        <f>VLOOKUP($C2333,Inputs!$A$3:$G$53,5,FALSE)</f>
        <v>35.938431372549012</v>
      </c>
      <c r="P2333">
        <f>VLOOKUP(C2333,Depack!A$1:B$51,2,FALSE)</f>
        <v>8.2755780244788646</v>
      </c>
    </row>
    <row r="2334" spans="1:16" x14ac:dyDescent="0.2">
      <c r="A2334">
        <v>2331</v>
      </c>
      <c r="B2334" t="s">
        <v>4011</v>
      </c>
      <c r="C2334" t="s">
        <v>50</v>
      </c>
      <c r="D2334">
        <v>45035</v>
      </c>
      <c r="E2334">
        <v>24489.78</v>
      </c>
      <c r="F2334" s="21">
        <v>3</v>
      </c>
      <c r="G2334" s="21">
        <v>312</v>
      </c>
      <c r="H2334" s="21">
        <v>47.31</v>
      </c>
      <c r="I2334" s="21">
        <f>VLOOKUP($C2334,Inputs!$A$3:$G$53,2,FALSE)</f>
        <v>12.21</v>
      </c>
      <c r="J2334" s="21">
        <f>VLOOKUP($C2334,Inputs!$A$3:$G$53,3,FALSE)</f>
        <v>2.407</v>
      </c>
      <c r="K2334">
        <f>VLOOKUP($C2334,Inputs!$A$3:$G$53,4,FALSE)</f>
        <v>0.1048</v>
      </c>
      <c r="L2334">
        <f>IF(ISBLANK(H2334),VLOOKUP($C2334,Inputs!$A$3:$G$53,5,FALSE),H2334)</f>
        <v>47.31</v>
      </c>
      <c r="M2334">
        <f>VLOOKUP($C2334,Inputs!$A$3:$G$53,7,FALSE)</f>
        <v>0</v>
      </c>
      <c r="N2334">
        <f t="shared" si="36"/>
        <v>312</v>
      </c>
      <c r="O2334">
        <f>VLOOKUP($C2334,Inputs!$A$3:$G$53,5,FALSE)</f>
        <v>35.938431372549012</v>
      </c>
      <c r="P2334">
        <f>VLOOKUP(C2334,Depack!A$1:B$51,2,FALSE)</f>
        <v>8.2755780244788646</v>
      </c>
    </row>
    <row r="2335" spans="1:16" x14ac:dyDescent="0.2">
      <c r="A2335">
        <v>2332</v>
      </c>
      <c r="B2335" t="s">
        <v>4587</v>
      </c>
      <c r="C2335" t="s">
        <v>50</v>
      </c>
      <c r="D2335">
        <v>45037</v>
      </c>
      <c r="E2335">
        <v>4449.7</v>
      </c>
      <c r="F2335" s="21">
        <v>0</v>
      </c>
      <c r="I2335" s="21">
        <f>VLOOKUP($C2335,Inputs!$A$3:$G$53,2,FALSE)</f>
        <v>12.21</v>
      </c>
      <c r="J2335" s="21">
        <f>VLOOKUP($C2335,Inputs!$A$3:$G$53,3,FALSE)</f>
        <v>2.407</v>
      </c>
      <c r="K2335">
        <f>VLOOKUP($C2335,Inputs!$A$3:$G$53,4,FALSE)</f>
        <v>0.1048</v>
      </c>
      <c r="L2335">
        <f>IF(ISBLANK(H2335),VLOOKUP($C2335,Inputs!$A$3:$G$53,5,FALSE),H2335)</f>
        <v>35.938431372549012</v>
      </c>
      <c r="M2335">
        <f>VLOOKUP($C2335,Inputs!$A$3:$G$53,7,FALSE)</f>
        <v>0</v>
      </c>
      <c r="N2335">
        <f t="shared" si="36"/>
        <v>220</v>
      </c>
      <c r="O2335">
        <f>VLOOKUP($C2335,Inputs!$A$3:$G$53,5,FALSE)</f>
        <v>35.938431372549012</v>
      </c>
      <c r="P2335">
        <f>VLOOKUP(C2335,Depack!A$1:B$51,2,FALSE)</f>
        <v>8.2755780244788646</v>
      </c>
    </row>
    <row r="2336" spans="1:16" x14ac:dyDescent="0.2">
      <c r="A2336">
        <v>2333</v>
      </c>
      <c r="B2336" t="s">
        <v>1282</v>
      </c>
      <c r="C2336" t="s">
        <v>50</v>
      </c>
      <c r="D2336">
        <v>45039</v>
      </c>
      <c r="E2336">
        <v>3716.44</v>
      </c>
      <c r="F2336" s="21">
        <v>0</v>
      </c>
      <c r="I2336" s="21">
        <f>VLOOKUP($C2336,Inputs!$A$3:$G$53,2,FALSE)</f>
        <v>12.21</v>
      </c>
      <c r="J2336" s="21">
        <f>VLOOKUP($C2336,Inputs!$A$3:$G$53,3,FALSE)</f>
        <v>2.407</v>
      </c>
      <c r="K2336">
        <f>VLOOKUP($C2336,Inputs!$A$3:$G$53,4,FALSE)</f>
        <v>0.1048</v>
      </c>
      <c r="L2336">
        <f>IF(ISBLANK(H2336),VLOOKUP($C2336,Inputs!$A$3:$G$53,5,FALSE),H2336)</f>
        <v>35.938431372549012</v>
      </c>
      <c r="M2336">
        <f>VLOOKUP($C2336,Inputs!$A$3:$G$53,7,FALSE)</f>
        <v>0</v>
      </c>
      <c r="N2336">
        <f t="shared" si="36"/>
        <v>220</v>
      </c>
      <c r="O2336">
        <f>VLOOKUP($C2336,Inputs!$A$3:$G$53,5,FALSE)</f>
        <v>35.938431372549012</v>
      </c>
      <c r="P2336">
        <f>VLOOKUP(C2336,Depack!A$1:B$51,2,FALSE)</f>
        <v>8.2755780244788646</v>
      </c>
    </row>
    <row r="2337" spans="1:16" x14ac:dyDescent="0.2">
      <c r="A2337">
        <v>2334</v>
      </c>
      <c r="B2337" t="s">
        <v>1157</v>
      </c>
      <c r="C2337" t="s">
        <v>50</v>
      </c>
      <c r="D2337">
        <v>45041</v>
      </c>
      <c r="E2337">
        <v>27612.53</v>
      </c>
      <c r="F2337" s="21">
        <v>0</v>
      </c>
      <c r="I2337" s="21">
        <f>VLOOKUP($C2337,Inputs!$A$3:$G$53,2,FALSE)</f>
        <v>12.21</v>
      </c>
      <c r="J2337" s="21">
        <f>VLOOKUP($C2337,Inputs!$A$3:$G$53,3,FALSE)</f>
        <v>2.407</v>
      </c>
      <c r="K2337">
        <f>VLOOKUP($C2337,Inputs!$A$3:$G$53,4,FALSE)</f>
        <v>0.1048</v>
      </c>
      <c r="L2337">
        <f>IF(ISBLANK(H2337),VLOOKUP($C2337,Inputs!$A$3:$G$53,5,FALSE),H2337)</f>
        <v>35.938431372549012</v>
      </c>
      <c r="M2337">
        <f>VLOOKUP($C2337,Inputs!$A$3:$G$53,7,FALSE)</f>
        <v>0</v>
      </c>
      <c r="N2337">
        <f t="shared" si="36"/>
        <v>220</v>
      </c>
      <c r="O2337">
        <f>VLOOKUP($C2337,Inputs!$A$3:$G$53,5,FALSE)</f>
        <v>35.938431372549012</v>
      </c>
      <c r="P2337">
        <f>VLOOKUP(C2337,Depack!A$1:B$51,2,FALSE)</f>
        <v>8.2755780244788646</v>
      </c>
    </row>
    <row r="2338" spans="1:16" x14ac:dyDescent="0.2">
      <c r="A2338">
        <v>2335</v>
      </c>
      <c r="B2338" t="s">
        <v>4588</v>
      </c>
      <c r="C2338" t="s">
        <v>50</v>
      </c>
      <c r="D2338">
        <v>45043</v>
      </c>
      <c r="E2338">
        <v>12078.62</v>
      </c>
      <c r="F2338" s="21">
        <v>1</v>
      </c>
      <c r="G2338" s="21">
        <v>260</v>
      </c>
      <c r="H2338" s="21">
        <v>35</v>
      </c>
      <c r="I2338" s="21">
        <f>VLOOKUP($C2338,Inputs!$A$3:$G$53,2,FALSE)</f>
        <v>12.21</v>
      </c>
      <c r="J2338" s="21">
        <f>VLOOKUP($C2338,Inputs!$A$3:$G$53,3,FALSE)</f>
        <v>2.407</v>
      </c>
      <c r="K2338">
        <f>VLOOKUP($C2338,Inputs!$A$3:$G$53,4,FALSE)</f>
        <v>0.1048</v>
      </c>
      <c r="L2338">
        <f>IF(ISBLANK(H2338),VLOOKUP($C2338,Inputs!$A$3:$G$53,5,FALSE),H2338)</f>
        <v>35</v>
      </c>
      <c r="M2338">
        <f>VLOOKUP($C2338,Inputs!$A$3:$G$53,7,FALSE)</f>
        <v>0</v>
      </c>
      <c r="N2338">
        <f t="shared" si="36"/>
        <v>260</v>
      </c>
      <c r="O2338">
        <f>VLOOKUP($C2338,Inputs!$A$3:$G$53,5,FALSE)</f>
        <v>35.938431372549012</v>
      </c>
      <c r="P2338">
        <f>VLOOKUP(C2338,Depack!A$1:B$51,2,FALSE)</f>
        <v>8.2755780244788646</v>
      </c>
    </row>
    <row r="2339" spans="1:16" x14ac:dyDescent="0.2">
      <c r="A2339">
        <v>2336</v>
      </c>
      <c r="B2339" t="s">
        <v>2833</v>
      </c>
      <c r="C2339" t="s">
        <v>50</v>
      </c>
      <c r="D2339">
        <v>45045</v>
      </c>
      <c r="E2339">
        <v>93844.04</v>
      </c>
      <c r="F2339" s="21">
        <v>11</v>
      </c>
      <c r="G2339" s="21">
        <v>264</v>
      </c>
      <c r="H2339" s="21">
        <v>23.897269999999999</v>
      </c>
      <c r="I2339" s="21">
        <f>VLOOKUP($C2339,Inputs!$A$3:$G$53,2,FALSE)</f>
        <v>12.21</v>
      </c>
      <c r="J2339" s="21">
        <f>VLOOKUP($C2339,Inputs!$A$3:$G$53,3,FALSE)</f>
        <v>2.407</v>
      </c>
      <c r="K2339">
        <f>VLOOKUP($C2339,Inputs!$A$3:$G$53,4,FALSE)</f>
        <v>0.1048</v>
      </c>
      <c r="L2339">
        <f>IF(ISBLANK(H2339),VLOOKUP($C2339,Inputs!$A$3:$G$53,5,FALSE),H2339)</f>
        <v>23.897269999999999</v>
      </c>
      <c r="M2339">
        <f>VLOOKUP($C2339,Inputs!$A$3:$G$53,7,FALSE)</f>
        <v>0</v>
      </c>
      <c r="N2339">
        <f t="shared" si="36"/>
        <v>264</v>
      </c>
      <c r="O2339">
        <f>VLOOKUP($C2339,Inputs!$A$3:$G$53,5,FALSE)</f>
        <v>35.938431372549012</v>
      </c>
      <c r="P2339">
        <f>VLOOKUP(C2339,Depack!A$1:B$51,2,FALSE)</f>
        <v>8.2755780244788646</v>
      </c>
    </row>
    <row r="2340" spans="1:16" x14ac:dyDescent="0.2">
      <c r="A2340">
        <v>2337</v>
      </c>
      <c r="B2340" t="s">
        <v>3854</v>
      </c>
      <c r="C2340" t="s">
        <v>50</v>
      </c>
      <c r="D2340">
        <v>45047</v>
      </c>
      <c r="E2340">
        <v>14266.09</v>
      </c>
      <c r="F2340" s="21">
        <v>2</v>
      </c>
      <c r="G2340" s="21">
        <v>286</v>
      </c>
      <c r="H2340" s="21">
        <v>28</v>
      </c>
      <c r="I2340" s="21">
        <f>VLOOKUP($C2340,Inputs!$A$3:$G$53,2,FALSE)</f>
        <v>12.21</v>
      </c>
      <c r="J2340" s="21">
        <f>VLOOKUP($C2340,Inputs!$A$3:$G$53,3,FALSE)</f>
        <v>2.407</v>
      </c>
      <c r="K2340">
        <f>VLOOKUP($C2340,Inputs!$A$3:$G$53,4,FALSE)</f>
        <v>0.1048</v>
      </c>
      <c r="L2340">
        <f>IF(ISBLANK(H2340),VLOOKUP($C2340,Inputs!$A$3:$G$53,5,FALSE),H2340)</f>
        <v>28</v>
      </c>
      <c r="M2340">
        <f>VLOOKUP($C2340,Inputs!$A$3:$G$53,7,FALSE)</f>
        <v>0</v>
      </c>
      <c r="N2340">
        <f t="shared" si="36"/>
        <v>286</v>
      </c>
      <c r="O2340">
        <f>VLOOKUP($C2340,Inputs!$A$3:$G$53,5,FALSE)</f>
        <v>35.938431372549012</v>
      </c>
      <c r="P2340">
        <f>VLOOKUP(C2340,Depack!A$1:B$51,2,FALSE)</f>
        <v>8.2755780244788646</v>
      </c>
    </row>
    <row r="2341" spans="1:16" x14ac:dyDescent="0.2">
      <c r="A2341">
        <v>2338</v>
      </c>
      <c r="B2341" t="s">
        <v>4589</v>
      </c>
      <c r="C2341" t="s">
        <v>50</v>
      </c>
      <c r="D2341">
        <v>45049</v>
      </c>
      <c r="E2341">
        <v>3756.69</v>
      </c>
      <c r="F2341" s="21">
        <v>0</v>
      </c>
      <c r="I2341" s="21">
        <f>VLOOKUP($C2341,Inputs!$A$3:$G$53,2,FALSE)</f>
        <v>12.21</v>
      </c>
      <c r="J2341" s="21">
        <f>VLOOKUP($C2341,Inputs!$A$3:$G$53,3,FALSE)</f>
        <v>2.407</v>
      </c>
      <c r="K2341">
        <f>VLOOKUP($C2341,Inputs!$A$3:$G$53,4,FALSE)</f>
        <v>0.1048</v>
      </c>
      <c r="L2341">
        <f>IF(ISBLANK(H2341),VLOOKUP($C2341,Inputs!$A$3:$G$53,5,FALSE),H2341)</f>
        <v>35.938431372549012</v>
      </c>
      <c r="M2341">
        <f>VLOOKUP($C2341,Inputs!$A$3:$G$53,7,FALSE)</f>
        <v>0</v>
      </c>
      <c r="N2341">
        <f t="shared" si="36"/>
        <v>220</v>
      </c>
      <c r="O2341">
        <f>VLOOKUP($C2341,Inputs!$A$3:$G$53,5,FALSE)</f>
        <v>35.938431372549012</v>
      </c>
      <c r="P2341">
        <f>VLOOKUP(C2341,Depack!A$1:B$51,2,FALSE)</f>
        <v>8.2755780244788646</v>
      </c>
    </row>
    <row r="2342" spans="1:16" x14ac:dyDescent="0.2">
      <c r="A2342">
        <v>2339</v>
      </c>
      <c r="B2342" t="s">
        <v>4590</v>
      </c>
      <c r="C2342" t="s">
        <v>50</v>
      </c>
      <c r="D2342">
        <v>45051</v>
      </c>
      <c r="E2342">
        <v>63391.14</v>
      </c>
      <c r="F2342" s="21">
        <v>2</v>
      </c>
      <c r="G2342" s="21">
        <v>286</v>
      </c>
      <c r="H2342" s="21">
        <v>21.5</v>
      </c>
      <c r="I2342" s="21">
        <f>VLOOKUP($C2342,Inputs!$A$3:$G$53,2,FALSE)</f>
        <v>12.21</v>
      </c>
      <c r="J2342" s="21">
        <f>VLOOKUP($C2342,Inputs!$A$3:$G$53,3,FALSE)</f>
        <v>2.407</v>
      </c>
      <c r="K2342">
        <f>VLOOKUP($C2342,Inputs!$A$3:$G$53,4,FALSE)</f>
        <v>0.1048</v>
      </c>
      <c r="L2342">
        <f>IF(ISBLANK(H2342),VLOOKUP($C2342,Inputs!$A$3:$G$53,5,FALSE),H2342)</f>
        <v>21.5</v>
      </c>
      <c r="M2342">
        <f>VLOOKUP($C2342,Inputs!$A$3:$G$53,7,FALSE)</f>
        <v>0</v>
      </c>
      <c r="N2342">
        <f t="shared" si="36"/>
        <v>286</v>
      </c>
      <c r="O2342">
        <f>VLOOKUP($C2342,Inputs!$A$3:$G$53,5,FALSE)</f>
        <v>35.938431372549012</v>
      </c>
      <c r="P2342">
        <f>VLOOKUP(C2342,Depack!A$1:B$51,2,FALSE)</f>
        <v>8.2755780244788646</v>
      </c>
    </row>
    <row r="2343" spans="1:16" x14ac:dyDescent="0.2">
      <c r="A2343">
        <v>2340</v>
      </c>
      <c r="B2343" t="s">
        <v>3624</v>
      </c>
      <c r="C2343" t="s">
        <v>50</v>
      </c>
      <c r="D2343">
        <v>45053</v>
      </c>
      <c r="E2343">
        <v>4683.55</v>
      </c>
      <c r="F2343" s="21">
        <v>3</v>
      </c>
      <c r="G2343" s="21">
        <v>312</v>
      </c>
      <c r="H2343" s="21">
        <v>20.66667</v>
      </c>
      <c r="I2343" s="21">
        <f>VLOOKUP($C2343,Inputs!$A$3:$G$53,2,FALSE)</f>
        <v>12.21</v>
      </c>
      <c r="J2343" s="21">
        <f>VLOOKUP($C2343,Inputs!$A$3:$G$53,3,FALSE)</f>
        <v>2.407</v>
      </c>
      <c r="K2343">
        <f>VLOOKUP($C2343,Inputs!$A$3:$G$53,4,FALSE)</f>
        <v>0.1048</v>
      </c>
      <c r="L2343">
        <f>IF(ISBLANK(H2343),VLOOKUP($C2343,Inputs!$A$3:$G$53,5,FALSE),H2343)</f>
        <v>20.66667</v>
      </c>
      <c r="M2343">
        <f>VLOOKUP($C2343,Inputs!$A$3:$G$53,7,FALSE)</f>
        <v>0</v>
      </c>
      <c r="N2343">
        <f t="shared" si="36"/>
        <v>312</v>
      </c>
      <c r="O2343">
        <f>VLOOKUP($C2343,Inputs!$A$3:$G$53,5,FALSE)</f>
        <v>35.938431372549012</v>
      </c>
      <c r="P2343">
        <f>VLOOKUP(C2343,Depack!A$1:B$51,2,FALSE)</f>
        <v>8.2755780244788646</v>
      </c>
    </row>
    <row r="2344" spans="1:16" x14ac:dyDescent="0.2">
      <c r="A2344">
        <v>2341</v>
      </c>
      <c r="B2344" t="s">
        <v>4591</v>
      </c>
      <c r="C2344" t="s">
        <v>50</v>
      </c>
      <c r="D2344">
        <v>45055</v>
      </c>
      <c r="E2344">
        <v>10525.59</v>
      </c>
      <c r="F2344" s="21">
        <v>1</v>
      </c>
      <c r="G2344" s="21">
        <v>312</v>
      </c>
      <c r="H2344" s="21">
        <v>38.24</v>
      </c>
      <c r="I2344" s="21">
        <f>VLOOKUP($C2344,Inputs!$A$3:$G$53,2,FALSE)</f>
        <v>12.21</v>
      </c>
      <c r="J2344" s="21">
        <f>VLOOKUP($C2344,Inputs!$A$3:$G$53,3,FALSE)</f>
        <v>2.407</v>
      </c>
      <c r="K2344">
        <f>VLOOKUP($C2344,Inputs!$A$3:$G$53,4,FALSE)</f>
        <v>0.1048</v>
      </c>
      <c r="L2344">
        <f>IF(ISBLANK(H2344),VLOOKUP($C2344,Inputs!$A$3:$G$53,5,FALSE),H2344)</f>
        <v>38.24</v>
      </c>
      <c r="M2344">
        <f>VLOOKUP($C2344,Inputs!$A$3:$G$53,7,FALSE)</f>
        <v>0</v>
      </c>
      <c r="N2344">
        <f t="shared" si="36"/>
        <v>312</v>
      </c>
      <c r="O2344">
        <f>VLOOKUP($C2344,Inputs!$A$3:$G$53,5,FALSE)</f>
        <v>35.938431372549012</v>
      </c>
      <c r="P2344">
        <f>VLOOKUP(C2344,Depack!A$1:B$51,2,FALSE)</f>
        <v>8.2755780244788646</v>
      </c>
    </row>
    <row r="2345" spans="1:16" x14ac:dyDescent="0.2">
      <c r="A2345">
        <v>2342</v>
      </c>
      <c r="B2345" t="s">
        <v>4278</v>
      </c>
      <c r="C2345" t="s">
        <v>50</v>
      </c>
      <c r="D2345">
        <v>45057</v>
      </c>
      <c r="E2345">
        <v>13536.03</v>
      </c>
      <c r="F2345" s="21">
        <v>2</v>
      </c>
      <c r="G2345" s="21">
        <v>286</v>
      </c>
      <c r="H2345" s="21">
        <v>12</v>
      </c>
      <c r="I2345" s="21">
        <f>VLOOKUP($C2345,Inputs!$A$3:$G$53,2,FALSE)</f>
        <v>12.21</v>
      </c>
      <c r="J2345" s="21">
        <f>VLOOKUP($C2345,Inputs!$A$3:$G$53,3,FALSE)</f>
        <v>2.407</v>
      </c>
      <c r="K2345">
        <f>VLOOKUP($C2345,Inputs!$A$3:$G$53,4,FALSE)</f>
        <v>0.1048</v>
      </c>
      <c r="L2345">
        <f>IF(ISBLANK(H2345),VLOOKUP($C2345,Inputs!$A$3:$G$53,5,FALSE),H2345)</f>
        <v>12</v>
      </c>
      <c r="M2345">
        <f>VLOOKUP($C2345,Inputs!$A$3:$G$53,7,FALSE)</f>
        <v>0</v>
      </c>
      <c r="N2345">
        <f t="shared" si="36"/>
        <v>286</v>
      </c>
      <c r="O2345">
        <f>VLOOKUP($C2345,Inputs!$A$3:$G$53,5,FALSE)</f>
        <v>35.938431372549012</v>
      </c>
      <c r="P2345">
        <f>VLOOKUP(C2345,Depack!A$1:B$51,2,FALSE)</f>
        <v>8.2755780244788646</v>
      </c>
    </row>
    <row r="2346" spans="1:16" x14ac:dyDescent="0.2">
      <c r="A2346">
        <v>2343</v>
      </c>
      <c r="B2346" t="s">
        <v>3629</v>
      </c>
      <c r="C2346" t="s">
        <v>50</v>
      </c>
      <c r="D2346">
        <v>45059</v>
      </c>
      <c r="E2346">
        <v>11225.02</v>
      </c>
      <c r="F2346" s="21">
        <v>0</v>
      </c>
      <c r="I2346" s="21">
        <f>VLOOKUP($C2346,Inputs!$A$3:$G$53,2,FALSE)</f>
        <v>12.21</v>
      </c>
      <c r="J2346" s="21">
        <f>VLOOKUP($C2346,Inputs!$A$3:$G$53,3,FALSE)</f>
        <v>2.407</v>
      </c>
      <c r="K2346">
        <f>VLOOKUP($C2346,Inputs!$A$3:$G$53,4,FALSE)</f>
        <v>0.1048</v>
      </c>
      <c r="L2346">
        <f>IF(ISBLANK(H2346),VLOOKUP($C2346,Inputs!$A$3:$G$53,5,FALSE),H2346)</f>
        <v>35.938431372549012</v>
      </c>
      <c r="M2346">
        <f>VLOOKUP($C2346,Inputs!$A$3:$G$53,7,FALSE)</f>
        <v>0</v>
      </c>
      <c r="N2346">
        <f t="shared" si="36"/>
        <v>220</v>
      </c>
      <c r="O2346">
        <f>VLOOKUP($C2346,Inputs!$A$3:$G$53,5,FALSE)</f>
        <v>35.938431372549012</v>
      </c>
      <c r="P2346">
        <f>VLOOKUP(C2346,Depack!A$1:B$51,2,FALSE)</f>
        <v>8.2755780244788646</v>
      </c>
    </row>
    <row r="2347" spans="1:16" x14ac:dyDescent="0.2">
      <c r="A2347">
        <v>2344</v>
      </c>
      <c r="B2347" t="s">
        <v>1181</v>
      </c>
      <c r="C2347" t="s">
        <v>50</v>
      </c>
      <c r="D2347">
        <v>45061</v>
      </c>
      <c r="E2347">
        <v>3265.74</v>
      </c>
      <c r="F2347" s="21">
        <v>1</v>
      </c>
      <c r="G2347" s="21">
        <v>312</v>
      </c>
      <c r="H2347" s="21">
        <v>39.5</v>
      </c>
      <c r="I2347" s="21">
        <f>VLOOKUP($C2347,Inputs!$A$3:$G$53,2,FALSE)</f>
        <v>12.21</v>
      </c>
      <c r="J2347" s="21">
        <f>VLOOKUP($C2347,Inputs!$A$3:$G$53,3,FALSE)</f>
        <v>2.407</v>
      </c>
      <c r="K2347">
        <f>VLOOKUP($C2347,Inputs!$A$3:$G$53,4,FALSE)</f>
        <v>0.1048</v>
      </c>
      <c r="L2347">
        <f>IF(ISBLANK(H2347),VLOOKUP($C2347,Inputs!$A$3:$G$53,5,FALSE),H2347)</f>
        <v>39.5</v>
      </c>
      <c r="M2347">
        <f>VLOOKUP($C2347,Inputs!$A$3:$G$53,7,FALSE)</f>
        <v>0</v>
      </c>
      <c r="N2347">
        <f t="shared" si="36"/>
        <v>312</v>
      </c>
      <c r="O2347">
        <f>VLOOKUP($C2347,Inputs!$A$3:$G$53,5,FALSE)</f>
        <v>35.938431372549012</v>
      </c>
      <c r="P2347">
        <f>VLOOKUP(C2347,Depack!A$1:B$51,2,FALSE)</f>
        <v>8.2755780244788646</v>
      </c>
    </row>
    <row r="2348" spans="1:16" x14ac:dyDescent="0.2">
      <c r="A2348">
        <v>2345</v>
      </c>
      <c r="B2348" t="s">
        <v>4592</v>
      </c>
      <c r="C2348" t="s">
        <v>50</v>
      </c>
      <c r="D2348">
        <v>45063</v>
      </c>
      <c r="E2348">
        <v>53245.04</v>
      </c>
      <c r="F2348" s="21">
        <v>3</v>
      </c>
      <c r="G2348" s="21">
        <v>277</v>
      </c>
      <c r="H2348" s="21">
        <v>13.66667</v>
      </c>
      <c r="I2348" s="21">
        <f>VLOOKUP($C2348,Inputs!$A$3:$G$53,2,FALSE)</f>
        <v>12.21</v>
      </c>
      <c r="J2348" s="21">
        <f>VLOOKUP($C2348,Inputs!$A$3:$G$53,3,FALSE)</f>
        <v>2.407</v>
      </c>
      <c r="K2348">
        <f>VLOOKUP($C2348,Inputs!$A$3:$G$53,4,FALSE)</f>
        <v>0.1048</v>
      </c>
      <c r="L2348">
        <f>IF(ISBLANK(H2348),VLOOKUP($C2348,Inputs!$A$3:$G$53,5,FALSE),H2348)</f>
        <v>13.66667</v>
      </c>
      <c r="M2348">
        <f>VLOOKUP($C2348,Inputs!$A$3:$G$53,7,FALSE)</f>
        <v>0</v>
      </c>
      <c r="N2348">
        <f t="shared" si="36"/>
        <v>277</v>
      </c>
      <c r="O2348">
        <f>VLOOKUP($C2348,Inputs!$A$3:$G$53,5,FALSE)</f>
        <v>35.938431372549012</v>
      </c>
      <c r="P2348">
        <f>VLOOKUP(C2348,Depack!A$1:B$51,2,FALSE)</f>
        <v>8.2755780244788646</v>
      </c>
    </row>
    <row r="2349" spans="1:16" x14ac:dyDescent="0.2">
      <c r="A2349">
        <v>2346</v>
      </c>
      <c r="B2349" t="s">
        <v>4593</v>
      </c>
      <c r="C2349" t="s">
        <v>50</v>
      </c>
      <c r="D2349">
        <v>45065</v>
      </c>
      <c r="E2349">
        <v>1628.1679999999999</v>
      </c>
      <c r="F2349" s="21">
        <v>0</v>
      </c>
      <c r="I2349" s="21">
        <f>VLOOKUP($C2349,Inputs!$A$3:$G$53,2,FALSE)</f>
        <v>12.21</v>
      </c>
      <c r="J2349" s="21">
        <f>VLOOKUP($C2349,Inputs!$A$3:$G$53,3,FALSE)</f>
        <v>2.407</v>
      </c>
      <c r="K2349">
        <f>VLOOKUP($C2349,Inputs!$A$3:$G$53,4,FALSE)</f>
        <v>0.1048</v>
      </c>
      <c r="L2349">
        <f>IF(ISBLANK(H2349),VLOOKUP($C2349,Inputs!$A$3:$G$53,5,FALSE),H2349)</f>
        <v>35.938431372549012</v>
      </c>
      <c r="M2349">
        <f>VLOOKUP($C2349,Inputs!$A$3:$G$53,7,FALSE)</f>
        <v>0</v>
      </c>
      <c r="N2349">
        <f t="shared" si="36"/>
        <v>220</v>
      </c>
      <c r="O2349">
        <f>VLOOKUP($C2349,Inputs!$A$3:$G$53,5,FALSE)</f>
        <v>35.938431372549012</v>
      </c>
      <c r="P2349">
        <f>VLOOKUP(C2349,Depack!A$1:B$51,2,FALSE)</f>
        <v>8.2755780244788646</v>
      </c>
    </row>
    <row r="2350" spans="1:16" x14ac:dyDescent="0.2">
      <c r="A2350">
        <v>2347</v>
      </c>
      <c r="B2350" t="s">
        <v>1711</v>
      </c>
      <c r="C2350" t="s">
        <v>50</v>
      </c>
      <c r="D2350">
        <v>45067</v>
      </c>
      <c r="E2350">
        <v>5931.48</v>
      </c>
      <c r="F2350" s="21">
        <v>0</v>
      </c>
      <c r="I2350" s="21">
        <f>VLOOKUP($C2350,Inputs!$A$3:$G$53,2,FALSE)</f>
        <v>12.21</v>
      </c>
      <c r="J2350" s="21">
        <f>VLOOKUP($C2350,Inputs!$A$3:$G$53,3,FALSE)</f>
        <v>2.407</v>
      </c>
      <c r="K2350">
        <f>VLOOKUP($C2350,Inputs!$A$3:$G$53,4,FALSE)</f>
        <v>0.1048</v>
      </c>
      <c r="L2350">
        <f>IF(ISBLANK(H2350),VLOOKUP($C2350,Inputs!$A$3:$G$53,5,FALSE),H2350)</f>
        <v>35.938431372549012</v>
      </c>
      <c r="M2350">
        <f>VLOOKUP($C2350,Inputs!$A$3:$G$53,7,FALSE)</f>
        <v>0</v>
      </c>
      <c r="N2350">
        <f t="shared" si="36"/>
        <v>220</v>
      </c>
      <c r="O2350">
        <f>VLOOKUP($C2350,Inputs!$A$3:$G$53,5,FALSE)</f>
        <v>35.938431372549012</v>
      </c>
      <c r="P2350">
        <f>VLOOKUP(C2350,Depack!A$1:B$51,2,FALSE)</f>
        <v>8.2755780244788646</v>
      </c>
    </row>
    <row r="2351" spans="1:16" x14ac:dyDescent="0.2">
      <c r="A2351">
        <v>2348</v>
      </c>
      <c r="B2351" t="s">
        <v>4594</v>
      </c>
      <c r="C2351" t="s">
        <v>50</v>
      </c>
      <c r="D2351">
        <v>45069</v>
      </c>
      <c r="E2351">
        <v>5326.03</v>
      </c>
      <c r="F2351" s="21">
        <v>0</v>
      </c>
      <c r="I2351" s="21">
        <f>VLOOKUP($C2351,Inputs!$A$3:$G$53,2,FALSE)</f>
        <v>12.21</v>
      </c>
      <c r="J2351" s="21">
        <f>VLOOKUP($C2351,Inputs!$A$3:$G$53,3,FALSE)</f>
        <v>2.407</v>
      </c>
      <c r="K2351">
        <f>VLOOKUP($C2351,Inputs!$A$3:$G$53,4,FALSE)</f>
        <v>0.1048</v>
      </c>
      <c r="L2351">
        <f>IF(ISBLANK(H2351),VLOOKUP($C2351,Inputs!$A$3:$G$53,5,FALSE),H2351)</f>
        <v>35.938431372549012</v>
      </c>
      <c r="M2351">
        <f>VLOOKUP($C2351,Inputs!$A$3:$G$53,7,FALSE)</f>
        <v>0</v>
      </c>
      <c r="N2351">
        <f t="shared" si="36"/>
        <v>220</v>
      </c>
      <c r="O2351">
        <f>VLOOKUP($C2351,Inputs!$A$3:$G$53,5,FALSE)</f>
        <v>35.938431372549012</v>
      </c>
      <c r="P2351">
        <f>VLOOKUP(C2351,Depack!A$1:B$51,2,FALSE)</f>
        <v>8.2755780244788646</v>
      </c>
    </row>
    <row r="2352" spans="1:16" x14ac:dyDescent="0.2">
      <c r="A2352">
        <v>2349</v>
      </c>
      <c r="B2352" t="s">
        <v>4595</v>
      </c>
      <c r="C2352" t="s">
        <v>50</v>
      </c>
      <c r="D2352">
        <v>45071</v>
      </c>
      <c r="E2352">
        <v>7993.3</v>
      </c>
      <c r="F2352" s="21">
        <v>2</v>
      </c>
      <c r="G2352" s="21">
        <v>260</v>
      </c>
      <c r="H2352" s="21">
        <v>36</v>
      </c>
      <c r="I2352" s="21">
        <f>VLOOKUP($C2352,Inputs!$A$3:$G$53,2,FALSE)</f>
        <v>12.21</v>
      </c>
      <c r="J2352" s="21">
        <f>VLOOKUP($C2352,Inputs!$A$3:$G$53,3,FALSE)</f>
        <v>2.407</v>
      </c>
      <c r="K2352">
        <f>VLOOKUP($C2352,Inputs!$A$3:$G$53,4,FALSE)</f>
        <v>0.1048</v>
      </c>
      <c r="L2352">
        <f>IF(ISBLANK(H2352),VLOOKUP($C2352,Inputs!$A$3:$G$53,5,FALSE),H2352)</f>
        <v>36</v>
      </c>
      <c r="M2352">
        <f>VLOOKUP($C2352,Inputs!$A$3:$G$53,7,FALSE)</f>
        <v>0</v>
      </c>
      <c r="N2352">
        <f t="shared" si="36"/>
        <v>260</v>
      </c>
      <c r="O2352">
        <f>VLOOKUP($C2352,Inputs!$A$3:$G$53,5,FALSE)</f>
        <v>35.938431372549012</v>
      </c>
      <c r="P2352">
        <f>VLOOKUP(C2352,Depack!A$1:B$51,2,FALSE)</f>
        <v>8.2755780244788646</v>
      </c>
    </row>
    <row r="2353" spans="1:16" x14ac:dyDescent="0.2">
      <c r="A2353">
        <v>2350</v>
      </c>
      <c r="B2353" t="s">
        <v>3638</v>
      </c>
      <c r="C2353" t="s">
        <v>50</v>
      </c>
      <c r="D2353">
        <v>45073</v>
      </c>
      <c r="E2353">
        <v>12874.84</v>
      </c>
      <c r="F2353" s="21">
        <v>0</v>
      </c>
      <c r="I2353" s="21">
        <f>VLOOKUP($C2353,Inputs!$A$3:$G$53,2,FALSE)</f>
        <v>12.21</v>
      </c>
      <c r="J2353" s="21">
        <f>VLOOKUP($C2353,Inputs!$A$3:$G$53,3,FALSE)</f>
        <v>2.407</v>
      </c>
      <c r="K2353">
        <f>VLOOKUP($C2353,Inputs!$A$3:$G$53,4,FALSE)</f>
        <v>0.1048</v>
      </c>
      <c r="L2353">
        <f>IF(ISBLANK(H2353),VLOOKUP($C2353,Inputs!$A$3:$G$53,5,FALSE),H2353)</f>
        <v>35.938431372549012</v>
      </c>
      <c r="M2353">
        <f>VLOOKUP($C2353,Inputs!$A$3:$G$53,7,FALSE)</f>
        <v>0</v>
      </c>
      <c r="N2353">
        <f t="shared" si="36"/>
        <v>220</v>
      </c>
      <c r="O2353">
        <f>VLOOKUP($C2353,Inputs!$A$3:$G$53,5,FALSE)</f>
        <v>35.938431372549012</v>
      </c>
      <c r="P2353">
        <f>VLOOKUP(C2353,Depack!A$1:B$51,2,FALSE)</f>
        <v>8.2755780244788646</v>
      </c>
    </row>
    <row r="2354" spans="1:16" x14ac:dyDescent="0.2">
      <c r="A2354">
        <v>2351</v>
      </c>
      <c r="B2354" t="s">
        <v>4596</v>
      </c>
      <c r="C2354" t="s">
        <v>50</v>
      </c>
      <c r="D2354">
        <v>45075</v>
      </c>
      <c r="E2354">
        <v>17524.21</v>
      </c>
      <c r="F2354" s="21">
        <v>1</v>
      </c>
      <c r="G2354" s="21">
        <v>312</v>
      </c>
      <c r="H2354" s="21">
        <v>43</v>
      </c>
      <c r="I2354" s="21">
        <f>VLOOKUP($C2354,Inputs!$A$3:$G$53,2,FALSE)</f>
        <v>12.21</v>
      </c>
      <c r="J2354" s="21">
        <f>VLOOKUP($C2354,Inputs!$A$3:$G$53,3,FALSE)</f>
        <v>2.407</v>
      </c>
      <c r="K2354">
        <f>VLOOKUP($C2354,Inputs!$A$3:$G$53,4,FALSE)</f>
        <v>0.1048</v>
      </c>
      <c r="L2354">
        <f>IF(ISBLANK(H2354),VLOOKUP($C2354,Inputs!$A$3:$G$53,5,FALSE),H2354)</f>
        <v>43</v>
      </c>
      <c r="M2354">
        <f>VLOOKUP($C2354,Inputs!$A$3:$G$53,7,FALSE)</f>
        <v>0</v>
      </c>
      <c r="N2354">
        <f t="shared" si="36"/>
        <v>312</v>
      </c>
      <c r="O2354">
        <f>VLOOKUP($C2354,Inputs!$A$3:$G$53,5,FALSE)</f>
        <v>35.938431372549012</v>
      </c>
      <c r="P2354">
        <f>VLOOKUP(C2354,Depack!A$1:B$51,2,FALSE)</f>
        <v>8.2755780244788646</v>
      </c>
    </row>
    <row r="2355" spans="1:16" x14ac:dyDescent="0.2">
      <c r="A2355">
        <v>2352</v>
      </c>
      <c r="B2355" t="s">
        <v>3334</v>
      </c>
      <c r="C2355" t="s">
        <v>50</v>
      </c>
      <c r="D2355">
        <v>45077</v>
      </c>
      <c r="E2355">
        <v>23275.87</v>
      </c>
      <c r="F2355" s="21">
        <v>1</v>
      </c>
      <c r="G2355" s="21">
        <v>260</v>
      </c>
      <c r="H2355" s="21">
        <v>35</v>
      </c>
      <c r="I2355" s="21">
        <f>VLOOKUP($C2355,Inputs!$A$3:$G$53,2,FALSE)</f>
        <v>12.21</v>
      </c>
      <c r="J2355" s="21">
        <f>VLOOKUP($C2355,Inputs!$A$3:$G$53,3,FALSE)</f>
        <v>2.407</v>
      </c>
      <c r="K2355">
        <f>VLOOKUP($C2355,Inputs!$A$3:$G$53,4,FALSE)</f>
        <v>0.1048</v>
      </c>
      <c r="L2355">
        <f>IF(ISBLANK(H2355),VLOOKUP($C2355,Inputs!$A$3:$G$53,5,FALSE),H2355)</f>
        <v>35</v>
      </c>
      <c r="M2355">
        <f>VLOOKUP($C2355,Inputs!$A$3:$G$53,7,FALSE)</f>
        <v>0</v>
      </c>
      <c r="N2355">
        <f t="shared" si="36"/>
        <v>260</v>
      </c>
      <c r="O2355">
        <f>VLOOKUP($C2355,Inputs!$A$3:$G$53,5,FALSE)</f>
        <v>35.938431372549012</v>
      </c>
      <c r="P2355">
        <f>VLOOKUP(C2355,Depack!A$1:B$51,2,FALSE)</f>
        <v>8.2755780244788646</v>
      </c>
    </row>
    <row r="2356" spans="1:16" x14ac:dyDescent="0.2">
      <c r="A2356">
        <v>2353</v>
      </c>
      <c r="B2356" t="s">
        <v>2656</v>
      </c>
      <c r="C2356" t="s">
        <v>50</v>
      </c>
      <c r="D2356">
        <v>45079</v>
      </c>
      <c r="E2356">
        <v>82105.289999999994</v>
      </c>
      <c r="F2356" s="21">
        <v>2</v>
      </c>
      <c r="G2356" s="21">
        <v>286</v>
      </c>
      <c r="H2356" s="21">
        <v>22.54</v>
      </c>
      <c r="I2356" s="21">
        <f>VLOOKUP($C2356,Inputs!$A$3:$G$53,2,FALSE)</f>
        <v>12.21</v>
      </c>
      <c r="J2356" s="21">
        <f>VLOOKUP($C2356,Inputs!$A$3:$G$53,3,FALSE)</f>
        <v>2.407</v>
      </c>
      <c r="K2356">
        <f>VLOOKUP($C2356,Inputs!$A$3:$G$53,4,FALSE)</f>
        <v>0.1048</v>
      </c>
      <c r="L2356">
        <f>IF(ISBLANK(H2356),VLOOKUP($C2356,Inputs!$A$3:$G$53,5,FALSE),H2356)</f>
        <v>22.54</v>
      </c>
      <c r="M2356">
        <f>VLOOKUP($C2356,Inputs!$A$3:$G$53,7,FALSE)</f>
        <v>0</v>
      </c>
      <c r="N2356">
        <f t="shared" si="36"/>
        <v>286</v>
      </c>
      <c r="O2356">
        <f>VLOOKUP($C2356,Inputs!$A$3:$G$53,5,FALSE)</f>
        <v>35.938431372549012</v>
      </c>
      <c r="P2356">
        <f>VLOOKUP(C2356,Depack!A$1:B$51,2,FALSE)</f>
        <v>8.2755780244788646</v>
      </c>
    </row>
    <row r="2357" spans="1:16" x14ac:dyDescent="0.2">
      <c r="A2357">
        <v>2354</v>
      </c>
      <c r="B2357" t="s">
        <v>4597</v>
      </c>
      <c r="C2357" t="s">
        <v>50</v>
      </c>
      <c r="D2357">
        <v>45081</v>
      </c>
      <c r="E2357">
        <v>4076.64</v>
      </c>
      <c r="F2357" s="21">
        <v>0</v>
      </c>
      <c r="I2357" s="21">
        <f>VLOOKUP($C2357,Inputs!$A$3:$G$53,2,FALSE)</f>
        <v>12.21</v>
      </c>
      <c r="J2357" s="21">
        <f>VLOOKUP($C2357,Inputs!$A$3:$G$53,3,FALSE)</f>
        <v>2.407</v>
      </c>
      <c r="K2357">
        <f>VLOOKUP($C2357,Inputs!$A$3:$G$53,4,FALSE)</f>
        <v>0.1048</v>
      </c>
      <c r="L2357">
        <f>IF(ISBLANK(H2357),VLOOKUP($C2357,Inputs!$A$3:$G$53,5,FALSE),H2357)</f>
        <v>35.938431372549012</v>
      </c>
      <c r="M2357">
        <f>VLOOKUP($C2357,Inputs!$A$3:$G$53,7,FALSE)</f>
        <v>0</v>
      </c>
      <c r="N2357">
        <f t="shared" si="36"/>
        <v>220</v>
      </c>
      <c r="O2357">
        <f>VLOOKUP($C2357,Inputs!$A$3:$G$53,5,FALSE)</f>
        <v>35.938431372549012</v>
      </c>
      <c r="P2357">
        <f>VLOOKUP(C2357,Depack!A$1:B$51,2,FALSE)</f>
        <v>8.2755780244788646</v>
      </c>
    </row>
    <row r="2358" spans="1:16" x14ac:dyDescent="0.2">
      <c r="A2358">
        <v>2355</v>
      </c>
      <c r="B2358" t="s">
        <v>4598</v>
      </c>
      <c r="C2358" t="s">
        <v>50</v>
      </c>
      <c r="D2358">
        <v>45083</v>
      </c>
      <c r="E2358">
        <v>55724.42</v>
      </c>
      <c r="F2358" s="21">
        <v>4</v>
      </c>
      <c r="G2358" s="21">
        <v>312</v>
      </c>
      <c r="H2358" s="21">
        <v>19.75</v>
      </c>
      <c r="I2358" s="21">
        <f>VLOOKUP($C2358,Inputs!$A$3:$G$53,2,FALSE)</f>
        <v>12.21</v>
      </c>
      <c r="J2358" s="21">
        <f>VLOOKUP($C2358,Inputs!$A$3:$G$53,3,FALSE)</f>
        <v>2.407</v>
      </c>
      <c r="K2358">
        <f>VLOOKUP($C2358,Inputs!$A$3:$G$53,4,FALSE)</f>
        <v>0.1048</v>
      </c>
      <c r="L2358">
        <f>IF(ISBLANK(H2358),VLOOKUP($C2358,Inputs!$A$3:$G$53,5,FALSE),H2358)</f>
        <v>19.75</v>
      </c>
      <c r="M2358">
        <f>VLOOKUP($C2358,Inputs!$A$3:$G$53,7,FALSE)</f>
        <v>0</v>
      </c>
      <c r="N2358">
        <f t="shared" si="36"/>
        <v>312</v>
      </c>
      <c r="O2358">
        <f>VLOOKUP($C2358,Inputs!$A$3:$G$53,5,FALSE)</f>
        <v>35.938431372549012</v>
      </c>
      <c r="P2358">
        <f>VLOOKUP(C2358,Depack!A$1:B$51,2,FALSE)</f>
        <v>8.2755780244788646</v>
      </c>
    </row>
    <row r="2359" spans="1:16" x14ac:dyDescent="0.2">
      <c r="A2359">
        <v>2356</v>
      </c>
      <c r="B2359" t="s">
        <v>1368</v>
      </c>
      <c r="C2359" t="s">
        <v>50</v>
      </c>
      <c r="D2359">
        <v>45085</v>
      </c>
      <c r="E2359">
        <v>20583.95</v>
      </c>
      <c r="F2359" s="21">
        <v>0</v>
      </c>
      <c r="I2359" s="21">
        <f>VLOOKUP($C2359,Inputs!$A$3:$G$53,2,FALSE)</f>
        <v>12.21</v>
      </c>
      <c r="J2359" s="21">
        <f>VLOOKUP($C2359,Inputs!$A$3:$G$53,3,FALSE)</f>
        <v>2.407</v>
      </c>
      <c r="K2359">
        <f>VLOOKUP($C2359,Inputs!$A$3:$G$53,4,FALSE)</f>
        <v>0.1048</v>
      </c>
      <c r="L2359">
        <f>IF(ISBLANK(H2359),VLOOKUP($C2359,Inputs!$A$3:$G$53,5,FALSE),H2359)</f>
        <v>35.938431372549012</v>
      </c>
      <c r="M2359">
        <f>VLOOKUP($C2359,Inputs!$A$3:$G$53,7,FALSE)</f>
        <v>0</v>
      </c>
      <c r="N2359">
        <f t="shared" si="36"/>
        <v>220</v>
      </c>
      <c r="O2359">
        <f>VLOOKUP($C2359,Inputs!$A$3:$G$53,5,FALSE)</f>
        <v>35.938431372549012</v>
      </c>
      <c r="P2359">
        <f>VLOOKUP(C2359,Depack!A$1:B$51,2,FALSE)</f>
        <v>8.2755780244788646</v>
      </c>
    </row>
    <row r="2360" spans="1:16" x14ac:dyDescent="0.2">
      <c r="A2360">
        <v>2357</v>
      </c>
      <c r="B2360" t="s">
        <v>3428</v>
      </c>
      <c r="C2360" t="s">
        <v>50</v>
      </c>
      <c r="D2360">
        <v>45087</v>
      </c>
      <c r="E2360">
        <v>4759.62</v>
      </c>
      <c r="F2360" s="21">
        <v>1</v>
      </c>
      <c r="G2360" s="21">
        <v>312</v>
      </c>
      <c r="H2360" s="21">
        <v>36</v>
      </c>
      <c r="I2360" s="21">
        <f>VLOOKUP($C2360,Inputs!$A$3:$G$53,2,FALSE)</f>
        <v>12.21</v>
      </c>
      <c r="J2360" s="21">
        <f>VLOOKUP($C2360,Inputs!$A$3:$G$53,3,FALSE)</f>
        <v>2.407</v>
      </c>
      <c r="K2360">
        <f>VLOOKUP($C2360,Inputs!$A$3:$G$53,4,FALSE)</f>
        <v>0.1048</v>
      </c>
      <c r="L2360">
        <f>IF(ISBLANK(H2360),VLOOKUP($C2360,Inputs!$A$3:$G$53,5,FALSE),H2360)</f>
        <v>36</v>
      </c>
      <c r="M2360">
        <f>VLOOKUP($C2360,Inputs!$A$3:$G$53,7,FALSE)</f>
        <v>0</v>
      </c>
      <c r="N2360">
        <f t="shared" si="36"/>
        <v>312</v>
      </c>
      <c r="O2360">
        <f>VLOOKUP($C2360,Inputs!$A$3:$G$53,5,FALSE)</f>
        <v>35.938431372549012</v>
      </c>
      <c r="P2360">
        <f>VLOOKUP(C2360,Depack!A$1:B$51,2,FALSE)</f>
        <v>8.2755780244788646</v>
      </c>
    </row>
    <row r="2361" spans="1:16" x14ac:dyDescent="0.2">
      <c r="A2361">
        <v>2358</v>
      </c>
      <c r="B2361" t="s">
        <v>4599</v>
      </c>
      <c r="C2361" t="s">
        <v>50</v>
      </c>
      <c r="D2361">
        <v>45089</v>
      </c>
      <c r="E2361">
        <v>5617.33</v>
      </c>
      <c r="F2361" s="21">
        <v>1</v>
      </c>
      <c r="G2361" s="21">
        <v>260</v>
      </c>
      <c r="H2361" s="21">
        <v>35</v>
      </c>
      <c r="I2361" s="21">
        <f>VLOOKUP($C2361,Inputs!$A$3:$G$53,2,FALSE)</f>
        <v>12.21</v>
      </c>
      <c r="J2361" s="21">
        <f>VLOOKUP($C2361,Inputs!$A$3:$G$53,3,FALSE)</f>
        <v>2.407</v>
      </c>
      <c r="K2361">
        <f>VLOOKUP($C2361,Inputs!$A$3:$G$53,4,FALSE)</f>
        <v>0.1048</v>
      </c>
      <c r="L2361">
        <f>IF(ISBLANK(H2361),VLOOKUP($C2361,Inputs!$A$3:$G$53,5,FALSE),H2361)</f>
        <v>35</v>
      </c>
      <c r="M2361">
        <f>VLOOKUP($C2361,Inputs!$A$3:$G$53,7,FALSE)</f>
        <v>0</v>
      </c>
      <c r="N2361">
        <f t="shared" si="36"/>
        <v>260</v>
      </c>
      <c r="O2361">
        <f>VLOOKUP($C2361,Inputs!$A$3:$G$53,5,FALSE)</f>
        <v>35.938431372549012</v>
      </c>
      <c r="P2361">
        <f>VLOOKUP(C2361,Depack!A$1:B$51,2,FALSE)</f>
        <v>8.2755780244788646</v>
      </c>
    </row>
    <row r="2362" spans="1:16" x14ac:dyDescent="0.2">
      <c r="A2362">
        <v>2359</v>
      </c>
      <c r="B2362" t="s">
        <v>3132</v>
      </c>
      <c r="C2362" t="s">
        <v>50</v>
      </c>
      <c r="D2362">
        <v>45091</v>
      </c>
      <c r="E2362">
        <v>43198.26</v>
      </c>
      <c r="F2362" s="21">
        <v>1</v>
      </c>
      <c r="G2362" s="21">
        <v>312</v>
      </c>
      <c r="H2362" s="21">
        <v>0</v>
      </c>
      <c r="I2362" s="21">
        <f>VLOOKUP($C2362,Inputs!$A$3:$G$53,2,FALSE)</f>
        <v>12.21</v>
      </c>
      <c r="J2362" s="21">
        <f>VLOOKUP($C2362,Inputs!$A$3:$G$53,3,FALSE)</f>
        <v>2.407</v>
      </c>
      <c r="K2362">
        <f>VLOOKUP($C2362,Inputs!$A$3:$G$53,4,FALSE)</f>
        <v>0.1048</v>
      </c>
      <c r="L2362">
        <f>IF(ISBLANK(H2362),VLOOKUP($C2362,Inputs!$A$3:$G$53,5,FALSE),H2362)</f>
        <v>0</v>
      </c>
      <c r="M2362">
        <f>VLOOKUP($C2362,Inputs!$A$3:$G$53,7,FALSE)</f>
        <v>0</v>
      </c>
      <c r="N2362">
        <f t="shared" si="36"/>
        <v>312</v>
      </c>
      <c r="O2362">
        <f>VLOOKUP($C2362,Inputs!$A$3:$G$53,5,FALSE)</f>
        <v>35.938431372549012</v>
      </c>
      <c r="P2362">
        <f>VLOOKUP(C2362,Depack!A$1:B$51,2,FALSE)</f>
        <v>8.2755780244788646</v>
      </c>
    </row>
    <row r="2363" spans="1:16" x14ac:dyDescent="0.2">
      <c r="A2363">
        <v>2360</v>
      </c>
      <c r="B2363" t="s">
        <v>4600</v>
      </c>
      <c r="C2363" t="s">
        <v>51</v>
      </c>
      <c r="D2363">
        <v>46003</v>
      </c>
      <c r="E2363">
        <v>468.99200000000002</v>
      </c>
      <c r="F2363" s="21">
        <v>0</v>
      </c>
      <c r="I2363" s="21">
        <f>VLOOKUP($C2363,Inputs!$A$3:$G$53,2,FALSE)</f>
        <v>12.44</v>
      </c>
      <c r="J2363" s="21">
        <f>VLOOKUP($C2363,Inputs!$A$3:$G$53,3,FALSE)</f>
        <v>2.403</v>
      </c>
      <c r="K2363">
        <f>VLOOKUP($C2363,Inputs!$A$3:$G$53,4,FALSE)</f>
        <v>9.64E-2</v>
      </c>
      <c r="L2363">
        <f>IF(ISBLANK(H2363),VLOOKUP($C2363,Inputs!$A$3:$G$53,5,FALSE),H2363)</f>
        <v>42.143548387096779</v>
      </c>
      <c r="M2363">
        <f>VLOOKUP($C2363,Inputs!$A$3:$G$53,7,FALSE)</f>
        <v>0</v>
      </c>
      <c r="N2363">
        <f t="shared" si="36"/>
        <v>220</v>
      </c>
      <c r="O2363">
        <f>VLOOKUP($C2363,Inputs!$A$3:$G$53,5,FALSE)</f>
        <v>42.143548387096779</v>
      </c>
      <c r="P2363">
        <f>VLOOKUP(C2363,Depack!A$1:B$51,2,FALSE)</f>
        <v>8.2933529413649314</v>
      </c>
    </row>
    <row r="2364" spans="1:16" x14ac:dyDescent="0.2">
      <c r="A2364">
        <v>2361</v>
      </c>
      <c r="B2364" t="s">
        <v>4601</v>
      </c>
      <c r="C2364" t="s">
        <v>51</v>
      </c>
      <c r="D2364">
        <v>46005</v>
      </c>
      <c r="E2364">
        <v>3539.3</v>
      </c>
      <c r="F2364" s="21">
        <v>1</v>
      </c>
      <c r="G2364" s="21">
        <v>312</v>
      </c>
      <c r="H2364" s="21">
        <v>75</v>
      </c>
      <c r="I2364" s="21">
        <f>VLOOKUP($C2364,Inputs!$A$3:$G$53,2,FALSE)</f>
        <v>12.44</v>
      </c>
      <c r="J2364" s="21">
        <f>VLOOKUP($C2364,Inputs!$A$3:$G$53,3,FALSE)</f>
        <v>2.403</v>
      </c>
      <c r="K2364">
        <f>VLOOKUP($C2364,Inputs!$A$3:$G$53,4,FALSE)</f>
        <v>9.64E-2</v>
      </c>
      <c r="L2364">
        <f>IF(ISBLANK(H2364),VLOOKUP($C2364,Inputs!$A$3:$G$53,5,FALSE),H2364)</f>
        <v>75</v>
      </c>
      <c r="M2364">
        <f>VLOOKUP($C2364,Inputs!$A$3:$G$53,7,FALSE)</f>
        <v>0</v>
      </c>
      <c r="N2364">
        <f t="shared" si="36"/>
        <v>312</v>
      </c>
      <c r="O2364">
        <f>VLOOKUP($C2364,Inputs!$A$3:$G$53,5,FALSE)</f>
        <v>42.143548387096779</v>
      </c>
      <c r="P2364">
        <f>VLOOKUP(C2364,Depack!A$1:B$51,2,FALSE)</f>
        <v>8.2933529413649314</v>
      </c>
    </row>
    <row r="2365" spans="1:16" x14ac:dyDescent="0.2">
      <c r="A2365">
        <v>2362</v>
      </c>
      <c r="B2365" t="s">
        <v>4602</v>
      </c>
      <c r="C2365" t="s">
        <v>51</v>
      </c>
      <c r="D2365">
        <v>46007</v>
      </c>
      <c r="E2365">
        <v>560.32600000000002</v>
      </c>
      <c r="F2365" s="21">
        <v>0</v>
      </c>
      <c r="I2365" s="21">
        <f>VLOOKUP($C2365,Inputs!$A$3:$G$53,2,FALSE)</f>
        <v>12.44</v>
      </c>
      <c r="J2365" s="21">
        <f>VLOOKUP($C2365,Inputs!$A$3:$G$53,3,FALSE)</f>
        <v>2.403</v>
      </c>
      <c r="K2365">
        <f>VLOOKUP($C2365,Inputs!$A$3:$G$53,4,FALSE)</f>
        <v>9.64E-2</v>
      </c>
      <c r="L2365">
        <f>IF(ISBLANK(H2365),VLOOKUP($C2365,Inputs!$A$3:$G$53,5,FALSE),H2365)</f>
        <v>42.143548387096779</v>
      </c>
      <c r="M2365">
        <f>VLOOKUP($C2365,Inputs!$A$3:$G$53,7,FALSE)</f>
        <v>0</v>
      </c>
      <c r="N2365">
        <f t="shared" si="36"/>
        <v>220</v>
      </c>
      <c r="O2365">
        <f>VLOOKUP($C2365,Inputs!$A$3:$G$53,5,FALSE)</f>
        <v>42.143548387096779</v>
      </c>
      <c r="P2365">
        <f>VLOOKUP(C2365,Depack!A$1:B$51,2,FALSE)</f>
        <v>8.2933529413649314</v>
      </c>
    </row>
    <row r="2366" spans="1:16" x14ac:dyDescent="0.2">
      <c r="A2366">
        <v>2363</v>
      </c>
      <c r="B2366" t="s">
        <v>4603</v>
      </c>
      <c r="C2366" t="s">
        <v>51</v>
      </c>
      <c r="D2366">
        <v>46009</v>
      </c>
      <c r="E2366">
        <v>1405.9639999999999</v>
      </c>
      <c r="F2366" s="21">
        <v>0</v>
      </c>
      <c r="I2366" s="21">
        <f>VLOOKUP($C2366,Inputs!$A$3:$G$53,2,FALSE)</f>
        <v>12.44</v>
      </c>
      <c r="J2366" s="21">
        <f>VLOOKUP($C2366,Inputs!$A$3:$G$53,3,FALSE)</f>
        <v>2.403</v>
      </c>
      <c r="K2366">
        <f>VLOOKUP($C2366,Inputs!$A$3:$G$53,4,FALSE)</f>
        <v>9.64E-2</v>
      </c>
      <c r="L2366">
        <f>IF(ISBLANK(H2366),VLOOKUP($C2366,Inputs!$A$3:$G$53,5,FALSE),H2366)</f>
        <v>42.143548387096779</v>
      </c>
      <c r="M2366">
        <f>VLOOKUP($C2366,Inputs!$A$3:$G$53,7,FALSE)</f>
        <v>0</v>
      </c>
      <c r="N2366">
        <f t="shared" si="36"/>
        <v>220</v>
      </c>
      <c r="O2366">
        <f>VLOOKUP($C2366,Inputs!$A$3:$G$53,5,FALSE)</f>
        <v>42.143548387096779</v>
      </c>
      <c r="P2366">
        <f>VLOOKUP(C2366,Depack!A$1:B$51,2,FALSE)</f>
        <v>8.2933529413649314</v>
      </c>
    </row>
    <row r="2367" spans="1:16" x14ac:dyDescent="0.2">
      <c r="A2367">
        <v>2364</v>
      </c>
      <c r="B2367" t="s">
        <v>4604</v>
      </c>
      <c r="C2367" t="s">
        <v>51</v>
      </c>
      <c r="D2367">
        <v>46011</v>
      </c>
      <c r="E2367">
        <v>7499.2</v>
      </c>
      <c r="F2367" s="21">
        <v>1</v>
      </c>
      <c r="G2367" s="21">
        <v>312</v>
      </c>
      <c r="H2367" s="21">
        <v>44</v>
      </c>
      <c r="I2367" s="21">
        <f>VLOOKUP($C2367,Inputs!$A$3:$G$53,2,FALSE)</f>
        <v>12.44</v>
      </c>
      <c r="J2367" s="21">
        <f>VLOOKUP($C2367,Inputs!$A$3:$G$53,3,FALSE)</f>
        <v>2.403</v>
      </c>
      <c r="K2367">
        <f>VLOOKUP($C2367,Inputs!$A$3:$G$53,4,FALSE)</f>
        <v>9.64E-2</v>
      </c>
      <c r="L2367">
        <f>IF(ISBLANK(H2367),VLOOKUP($C2367,Inputs!$A$3:$G$53,5,FALSE),H2367)</f>
        <v>44</v>
      </c>
      <c r="M2367">
        <f>VLOOKUP($C2367,Inputs!$A$3:$G$53,7,FALSE)</f>
        <v>0</v>
      </c>
      <c r="N2367">
        <f t="shared" si="36"/>
        <v>312</v>
      </c>
      <c r="O2367">
        <f>VLOOKUP($C2367,Inputs!$A$3:$G$53,5,FALSE)</f>
        <v>42.143548387096779</v>
      </c>
      <c r="P2367">
        <f>VLOOKUP(C2367,Depack!A$1:B$51,2,FALSE)</f>
        <v>8.2933529413649314</v>
      </c>
    </row>
    <row r="2368" spans="1:16" x14ac:dyDescent="0.2">
      <c r="A2368">
        <v>2365</v>
      </c>
      <c r="B2368" t="s">
        <v>3710</v>
      </c>
      <c r="C2368" t="s">
        <v>51</v>
      </c>
      <c r="D2368">
        <v>46013</v>
      </c>
      <c r="E2368">
        <v>8071.52</v>
      </c>
      <c r="F2368" s="21">
        <v>3</v>
      </c>
      <c r="G2368" s="21">
        <v>312</v>
      </c>
      <c r="H2368" s="21">
        <v>12.66667</v>
      </c>
      <c r="I2368" s="21">
        <f>VLOOKUP($C2368,Inputs!$A$3:$G$53,2,FALSE)</f>
        <v>12.44</v>
      </c>
      <c r="J2368" s="21">
        <f>VLOOKUP($C2368,Inputs!$A$3:$G$53,3,FALSE)</f>
        <v>2.403</v>
      </c>
      <c r="K2368">
        <f>VLOOKUP($C2368,Inputs!$A$3:$G$53,4,FALSE)</f>
        <v>9.64E-2</v>
      </c>
      <c r="L2368">
        <f>IF(ISBLANK(H2368),VLOOKUP($C2368,Inputs!$A$3:$G$53,5,FALSE),H2368)</f>
        <v>12.66667</v>
      </c>
      <c r="M2368">
        <f>VLOOKUP($C2368,Inputs!$A$3:$G$53,7,FALSE)</f>
        <v>0</v>
      </c>
      <c r="N2368">
        <f t="shared" si="36"/>
        <v>312</v>
      </c>
      <c r="O2368">
        <f>VLOOKUP($C2368,Inputs!$A$3:$G$53,5,FALSE)</f>
        <v>42.143548387096779</v>
      </c>
      <c r="P2368">
        <f>VLOOKUP(C2368,Depack!A$1:B$51,2,FALSE)</f>
        <v>8.2933529413649314</v>
      </c>
    </row>
    <row r="2369" spans="1:16" x14ac:dyDescent="0.2">
      <c r="A2369">
        <v>2366</v>
      </c>
      <c r="B2369" t="s">
        <v>4605</v>
      </c>
      <c r="C2369" t="s">
        <v>51</v>
      </c>
      <c r="D2369">
        <v>46015</v>
      </c>
      <c r="E2369">
        <v>1016.458</v>
      </c>
      <c r="F2369" s="21">
        <v>1</v>
      </c>
      <c r="G2369" s="21">
        <v>260</v>
      </c>
      <c r="H2369" s="21">
        <v>36</v>
      </c>
      <c r="I2369" s="21">
        <f>VLOOKUP($C2369,Inputs!$A$3:$G$53,2,FALSE)</f>
        <v>12.44</v>
      </c>
      <c r="J2369" s="21">
        <f>VLOOKUP($C2369,Inputs!$A$3:$G$53,3,FALSE)</f>
        <v>2.403</v>
      </c>
      <c r="K2369">
        <f>VLOOKUP($C2369,Inputs!$A$3:$G$53,4,FALSE)</f>
        <v>9.64E-2</v>
      </c>
      <c r="L2369">
        <f>IF(ISBLANK(H2369),VLOOKUP($C2369,Inputs!$A$3:$G$53,5,FALSE),H2369)</f>
        <v>36</v>
      </c>
      <c r="M2369">
        <f>VLOOKUP($C2369,Inputs!$A$3:$G$53,7,FALSE)</f>
        <v>0</v>
      </c>
      <c r="N2369">
        <f t="shared" si="36"/>
        <v>260</v>
      </c>
      <c r="O2369">
        <f>VLOOKUP($C2369,Inputs!$A$3:$G$53,5,FALSE)</f>
        <v>42.143548387096779</v>
      </c>
      <c r="P2369">
        <f>VLOOKUP(C2369,Depack!A$1:B$51,2,FALSE)</f>
        <v>8.2933529413649314</v>
      </c>
    </row>
    <row r="2370" spans="1:16" x14ac:dyDescent="0.2">
      <c r="A2370">
        <v>2367</v>
      </c>
      <c r="B2370" t="s">
        <v>4257</v>
      </c>
      <c r="C2370" t="s">
        <v>51</v>
      </c>
      <c r="D2370">
        <v>46017</v>
      </c>
      <c r="E2370">
        <v>278.81</v>
      </c>
      <c r="F2370" s="21">
        <v>0</v>
      </c>
      <c r="I2370" s="21">
        <f>VLOOKUP($C2370,Inputs!$A$3:$G$53,2,FALSE)</f>
        <v>12.44</v>
      </c>
      <c r="J2370" s="21">
        <f>VLOOKUP($C2370,Inputs!$A$3:$G$53,3,FALSE)</f>
        <v>2.403</v>
      </c>
      <c r="K2370">
        <f>VLOOKUP($C2370,Inputs!$A$3:$G$53,4,FALSE)</f>
        <v>9.64E-2</v>
      </c>
      <c r="L2370">
        <f>IF(ISBLANK(H2370),VLOOKUP($C2370,Inputs!$A$3:$G$53,5,FALSE),H2370)</f>
        <v>42.143548387096779</v>
      </c>
      <c r="M2370">
        <f>VLOOKUP($C2370,Inputs!$A$3:$G$53,7,FALSE)</f>
        <v>0</v>
      </c>
      <c r="N2370">
        <f t="shared" si="36"/>
        <v>220</v>
      </c>
      <c r="O2370">
        <f>VLOOKUP($C2370,Inputs!$A$3:$G$53,5,FALSE)</f>
        <v>42.143548387096779</v>
      </c>
      <c r="P2370">
        <f>VLOOKUP(C2370,Depack!A$1:B$51,2,FALSE)</f>
        <v>8.2933529413649314</v>
      </c>
    </row>
    <row r="2371" spans="1:16" x14ac:dyDescent="0.2">
      <c r="A2371">
        <v>2368</v>
      </c>
      <c r="B2371" t="s">
        <v>768</v>
      </c>
      <c r="C2371" t="s">
        <v>51</v>
      </c>
      <c r="D2371">
        <v>46019</v>
      </c>
      <c r="E2371">
        <v>1817.32</v>
      </c>
      <c r="F2371" s="21">
        <v>1</v>
      </c>
      <c r="G2371" s="21">
        <v>312</v>
      </c>
      <c r="H2371" s="21">
        <v>52.19</v>
      </c>
      <c r="I2371" s="21">
        <f>VLOOKUP($C2371,Inputs!$A$3:$G$53,2,FALSE)</f>
        <v>12.44</v>
      </c>
      <c r="J2371" s="21">
        <f>VLOOKUP($C2371,Inputs!$A$3:$G$53,3,FALSE)</f>
        <v>2.403</v>
      </c>
      <c r="K2371">
        <f>VLOOKUP($C2371,Inputs!$A$3:$G$53,4,FALSE)</f>
        <v>9.64E-2</v>
      </c>
      <c r="L2371">
        <f>IF(ISBLANK(H2371),VLOOKUP($C2371,Inputs!$A$3:$G$53,5,FALSE),H2371)</f>
        <v>52.19</v>
      </c>
      <c r="M2371">
        <f>VLOOKUP($C2371,Inputs!$A$3:$G$53,7,FALSE)</f>
        <v>0</v>
      </c>
      <c r="N2371">
        <f t="shared" ref="N2371:N2434" si="37">IF(ISBLANK(G2371),220,G2371)</f>
        <v>312</v>
      </c>
      <c r="O2371">
        <f>VLOOKUP($C2371,Inputs!$A$3:$G$53,5,FALSE)</f>
        <v>42.143548387096779</v>
      </c>
      <c r="P2371">
        <f>VLOOKUP(C2371,Depack!A$1:B$51,2,FALSE)</f>
        <v>8.2933529413649314</v>
      </c>
    </row>
    <row r="2372" spans="1:16" x14ac:dyDescent="0.2">
      <c r="A2372">
        <v>2369</v>
      </c>
      <c r="B2372" t="s">
        <v>3909</v>
      </c>
      <c r="C2372" t="s">
        <v>51</v>
      </c>
      <c r="D2372">
        <v>46021</v>
      </c>
      <c r="E2372">
        <v>222.316</v>
      </c>
      <c r="F2372" s="21">
        <v>0</v>
      </c>
      <c r="I2372" s="21">
        <f>VLOOKUP($C2372,Inputs!$A$3:$G$53,2,FALSE)</f>
        <v>12.44</v>
      </c>
      <c r="J2372" s="21">
        <f>VLOOKUP($C2372,Inputs!$A$3:$G$53,3,FALSE)</f>
        <v>2.403</v>
      </c>
      <c r="K2372">
        <f>VLOOKUP($C2372,Inputs!$A$3:$G$53,4,FALSE)</f>
        <v>9.64E-2</v>
      </c>
      <c r="L2372">
        <f>IF(ISBLANK(H2372),VLOOKUP($C2372,Inputs!$A$3:$G$53,5,FALSE),H2372)</f>
        <v>42.143548387096779</v>
      </c>
      <c r="M2372">
        <f>VLOOKUP($C2372,Inputs!$A$3:$G$53,7,FALSE)</f>
        <v>0</v>
      </c>
      <c r="N2372">
        <f t="shared" si="37"/>
        <v>220</v>
      </c>
      <c r="O2372">
        <f>VLOOKUP($C2372,Inputs!$A$3:$G$53,5,FALSE)</f>
        <v>42.143548387096779</v>
      </c>
      <c r="P2372">
        <f>VLOOKUP(C2372,Depack!A$1:B$51,2,FALSE)</f>
        <v>8.2933529413649314</v>
      </c>
    </row>
    <row r="2373" spans="1:16" x14ac:dyDescent="0.2">
      <c r="A2373">
        <v>2370</v>
      </c>
      <c r="B2373" t="s">
        <v>4606</v>
      </c>
      <c r="C2373" t="s">
        <v>51</v>
      </c>
      <c r="D2373">
        <v>46023</v>
      </c>
      <c r="E2373">
        <v>1669.9459999999999</v>
      </c>
      <c r="F2373" s="21">
        <v>1</v>
      </c>
      <c r="G2373" s="21">
        <v>260</v>
      </c>
      <c r="H2373" s="21">
        <v>36</v>
      </c>
      <c r="I2373" s="21">
        <f>VLOOKUP($C2373,Inputs!$A$3:$G$53,2,FALSE)</f>
        <v>12.44</v>
      </c>
      <c r="J2373" s="21">
        <f>VLOOKUP($C2373,Inputs!$A$3:$G$53,3,FALSE)</f>
        <v>2.403</v>
      </c>
      <c r="K2373">
        <f>VLOOKUP($C2373,Inputs!$A$3:$G$53,4,FALSE)</f>
        <v>9.64E-2</v>
      </c>
      <c r="L2373">
        <f>IF(ISBLANK(H2373),VLOOKUP($C2373,Inputs!$A$3:$G$53,5,FALSE),H2373)</f>
        <v>36</v>
      </c>
      <c r="M2373">
        <f>VLOOKUP($C2373,Inputs!$A$3:$G$53,7,FALSE)</f>
        <v>0</v>
      </c>
      <c r="N2373">
        <f t="shared" si="37"/>
        <v>260</v>
      </c>
      <c r="O2373">
        <f>VLOOKUP($C2373,Inputs!$A$3:$G$53,5,FALSE)</f>
        <v>42.143548387096779</v>
      </c>
      <c r="P2373">
        <f>VLOOKUP(C2373,Depack!A$1:B$51,2,FALSE)</f>
        <v>8.2933529413649314</v>
      </c>
    </row>
    <row r="2374" spans="1:16" x14ac:dyDescent="0.2">
      <c r="A2374">
        <v>2371</v>
      </c>
      <c r="B2374" t="s">
        <v>3393</v>
      </c>
      <c r="C2374" t="s">
        <v>51</v>
      </c>
      <c r="D2374">
        <v>46025</v>
      </c>
      <c r="E2374">
        <v>593.04</v>
      </c>
      <c r="F2374" s="21">
        <v>0</v>
      </c>
      <c r="I2374" s="21">
        <f>VLOOKUP($C2374,Inputs!$A$3:$G$53,2,FALSE)</f>
        <v>12.44</v>
      </c>
      <c r="J2374" s="21">
        <f>VLOOKUP($C2374,Inputs!$A$3:$G$53,3,FALSE)</f>
        <v>2.403</v>
      </c>
      <c r="K2374">
        <f>VLOOKUP($C2374,Inputs!$A$3:$G$53,4,FALSE)</f>
        <v>9.64E-2</v>
      </c>
      <c r="L2374">
        <f>IF(ISBLANK(H2374),VLOOKUP($C2374,Inputs!$A$3:$G$53,5,FALSE),H2374)</f>
        <v>42.143548387096779</v>
      </c>
      <c r="M2374">
        <f>VLOOKUP($C2374,Inputs!$A$3:$G$53,7,FALSE)</f>
        <v>0</v>
      </c>
      <c r="N2374">
        <f t="shared" si="37"/>
        <v>220</v>
      </c>
      <c r="O2374">
        <f>VLOOKUP($C2374,Inputs!$A$3:$G$53,5,FALSE)</f>
        <v>42.143548387096779</v>
      </c>
      <c r="P2374">
        <f>VLOOKUP(C2374,Depack!A$1:B$51,2,FALSE)</f>
        <v>8.2933529413649314</v>
      </c>
    </row>
    <row r="2375" spans="1:16" x14ac:dyDescent="0.2">
      <c r="A2375">
        <v>2372</v>
      </c>
      <c r="B2375" t="s">
        <v>1335</v>
      </c>
      <c r="C2375" t="s">
        <v>51</v>
      </c>
      <c r="D2375">
        <v>46027</v>
      </c>
      <c r="E2375">
        <v>3753.86</v>
      </c>
      <c r="F2375" s="21">
        <v>1</v>
      </c>
      <c r="G2375" s="21">
        <v>312</v>
      </c>
      <c r="H2375" s="21">
        <v>46.5</v>
      </c>
      <c r="I2375" s="21">
        <f>VLOOKUP($C2375,Inputs!$A$3:$G$53,2,FALSE)</f>
        <v>12.44</v>
      </c>
      <c r="J2375" s="21">
        <f>VLOOKUP($C2375,Inputs!$A$3:$G$53,3,FALSE)</f>
        <v>2.403</v>
      </c>
      <c r="K2375">
        <f>VLOOKUP($C2375,Inputs!$A$3:$G$53,4,FALSE)</f>
        <v>9.64E-2</v>
      </c>
      <c r="L2375">
        <f>IF(ISBLANK(H2375),VLOOKUP($C2375,Inputs!$A$3:$G$53,5,FALSE),H2375)</f>
        <v>46.5</v>
      </c>
      <c r="M2375">
        <f>VLOOKUP($C2375,Inputs!$A$3:$G$53,7,FALSE)</f>
        <v>0</v>
      </c>
      <c r="N2375">
        <f t="shared" si="37"/>
        <v>312</v>
      </c>
      <c r="O2375">
        <f>VLOOKUP($C2375,Inputs!$A$3:$G$53,5,FALSE)</f>
        <v>42.143548387096779</v>
      </c>
      <c r="P2375">
        <f>VLOOKUP(C2375,Depack!A$1:B$51,2,FALSE)</f>
        <v>8.2933529413649314</v>
      </c>
    </row>
    <row r="2376" spans="1:16" x14ac:dyDescent="0.2">
      <c r="A2376">
        <v>2373</v>
      </c>
      <c r="B2376" t="s">
        <v>4607</v>
      </c>
      <c r="C2376" t="s">
        <v>51</v>
      </c>
      <c r="D2376">
        <v>46029</v>
      </c>
      <c r="E2376">
        <v>6204.33</v>
      </c>
      <c r="F2376" s="21">
        <v>1</v>
      </c>
      <c r="G2376" s="21">
        <v>312</v>
      </c>
      <c r="H2376" s="21">
        <v>37.5</v>
      </c>
      <c r="I2376" s="21">
        <f>VLOOKUP($C2376,Inputs!$A$3:$G$53,2,FALSE)</f>
        <v>12.44</v>
      </c>
      <c r="J2376" s="21">
        <f>VLOOKUP($C2376,Inputs!$A$3:$G$53,3,FALSE)</f>
        <v>2.403</v>
      </c>
      <c r="K2376">
        <f>VLOOKUP($C2376,Inputs!$A$3:$G$53,4,FALSE)</f>
        <v>9.64E-2</v>
      </c>
      <c r="L2376">
        <f>IF(ISBLANK(H2376),VLOOKUP($C2376,Inputs!$A$3:$G$53,5,FALSE),H2376)</f>
        <v>37.5</v>
      </c>
      <c r="M2376">
        <f>VLOOKUP($C2376,Inputs!$A$3:$G$53,7,FALSE)</f>
        <v>0</v>
      </c>
      <c r="N2376">
        <f t="shared" si="37"/>
        <v>312</v>
      </c>
      <c r="O2376">
        <f>VLOOKUP($C2376,Inputs!$A$3:$G$53,5,FALSE)</f>
        <v>42.143548387096779</v>
      </c>
      <c r="P2376">
        <f>VLOOKUP(C2376,Depack!A$1:B$51,2,FALSE)</f>
        <v>8.2933529413649314</v>
      </c>
    </row>
    <row r="2377" spans="1:16" x14ac:dyDescent="0.2">
      <c r="A2377">
        <v>2374</v>
      </c>
      <c r="B2377" t="s">
        <v>4608</v>
      </c>
      <c r="C2377" t="s">
        <v>51</v>
      </c>
      <c r="D2377">
        <v>46031</v>
      </c>
      <c r="E2377">
        <v>586.952</v>
      </c>
      <c r="F2377" s="21">
        <v>0</v>
      </c>
      <c r="I2377" s="21">
        <f>VLOOKUP($C2377,Inputs!$A$3:$G$53,2,FALSE)</f>
        <v>12.44</v>
      </c>
      <c r="J2377" s="21">
        <f>VLOOKUP($C2377,Inputs!$A$3:$G$53,3,FALSE)</f>
        <v>2.403</v>
      </c>
      <c r="K2377">
        <f>VLOOKUP($C2377,Inputs!$A$3:$G$53,4,FALSE)</f>
        <v>9.64E-2</v>
      </c>
      <c r="L2377">
        <f>IF(ISBLANK(H2377),VLOOKUP($C2377,Inputs!$A$3:$G$53,5,FALSE),H2377)</f>
        <v>42.143548387096779</v>
      </c>
      <c r="M2377">
        <f>VLOOKUP($C2377,Inputs!$A$3:$G$53,7,FALSE)</f>
        <v>0</v>
      </c>
      <c r="N2377">
        <f t="shared" si="37"/>
        <v>220</v>
      </c>
      <c r="O2377">
        <f>VLOOKUP($C2377,Inputs!$A$3:$G$53,5,FALSE)</f>
        <v>42.143548387096779</v>
      </c>
      <c r="P2377">
        <f>VLOOKUP(C2377,Depack!A$1:B$51,2,FALSE)</f>
        <v>8.2933529413649314</v>
      </c>
    </row>
    <row r="2378" spans="1:16" x14ac:dyDescent="0.2">
      <c r="A2378">
        <v>2375</v>
      </c>
      <c r="B2378" t="s">
        <v>3478</v>
      </c>
      <c r="C2378" t="s">
        <v>51</v>
      </c>
      <c r="D2378">
        <v>46033</v>
      </c>
      <c r="E2378">
        <v>1393.4639999999999</v>
      </c>
      <c r="F2378" s="21">
        <v>1</v>
      </c>
      <c r="G2378" s="21">
        <v>312</v>
      </c>
      <c r="H2378" s="21">
        <v>110</v>
      </c>
      <c r="I2378" s="21">
        <f>VLOOKUP($C2378,Inputs!$A$3:$G$53,2,FALSE)</f>
        <v>12.44</v>
      </c>
      <c r="J2378" s="21">
        <f>VLOOKUP($C2378,Inputs!$A$3:$G$53,3,FALSE)</f>
        <v>2.403</v>
      </c>
      <c r="K2378">
        <f>VLOOKUP($C2378,Inputs!$A$3:$G$53,4,FALSE)</f>
        <v>9.64E-2</v>
      </c>
      <c r="L2378">
        <f>IF(ISBLANK(H2378),VLOOKUP($C2378,Inputs!$A$3:$G$53,5,FALSE),H2378)</f>
        <v>110</v>
      </c>
      <c r="M2378">
        <f>VLOOKUP($C2378,Inputs!$A$3:$G$53,7,FALSE)</f>
        <v>0</v>
      </c>
      <c r="N2378">
        <f t="shared" si="37"/>
        <v>312</v>
      </c>
      <c r="O2378">
        <f>VLOOKUP($C2378,Inputs!$A$3:$G$53,5,FALSE)</f>
        <v>42.143548387096779</v>
      </c>
      <c r="P2378">
        <f>VLOOKUP(C2378,Depack!A$1:B$51,2,FALSE)</f>
        <v>8.2933529413649314</v>
      </c>
    </row>
    <row r="2379" spans="1:16" x14ac:dyDescent="0.2">
      <c r="A2379">
        <v>2376</v>
      </c>
      <c r="B2379" t="s">
        <v>4609</v>
      </c>
      <c r="C2379" t="s">
        <v>51</v>
      </c>
      <c r="D2379">
        <v>46035</v>
      </c>
      <c r="E2379">
        <v>4687.66</v>
      </c>
      <c r="F2379" s="21">
        <v>2</v>
      </c>
      <c r="G2379" s="21">
        <v>312</v>
      </c>
      <c r="H2379" s="21">
        <v>18</v>
      </c>
      <c r="I2379" s="21">
        <f>VLOOKUP($C2379,Inputs!$A$3:$G$53,2,FALSE)</f>
        <v>12.44</v>
      </c>
      <c r="J2379" s="21">
        <f>VLOOKUP($C2379,Inputs!$A$3:$G$53,3,FALSE)</f>
        <v>2.403</v>
      </c>
      <c r="K2379">
        <f>VLOOKUP($C2379,Inputs!$A$3:$G$53,4,FALSE)</f>
        <v>9.64E-2</v>
      </c>
      <c r="L2379">
        <f>IF(ISBLANK(H2379),VLOOKUP($C2379,Inputs!$A$3:$G$53,5,FALSE),H2379)</f>
        <v>18</v>
      </c>
      <c r="M2379">
        <f>VLOOKUP($C2379,Inputs!$A$3:$G$53,7,FALSE)</f>
        <v>0</v>
      </c>
      <c r="N2379">
        <f t="shared" si="37"/>
        <v>312</v>
      </c>
      <c r="O2379">
        <f>VLOOKUP($C2379,Inputs!$A$3:$G$53,5,FALSE)</f>
        <v>42.143548387096779</v>
      </c>
      <c r="P2379">
        <f>VLOOKUP(C2379,Depack!A$1:B$51,2,FALSE)</f>
        <v>8.2933529413649314</v>
      </c>
    </row>
    <row r="2380" spans="1:16" x14ac:dyDescent="0.2">
      <c r="A2380">
        <v>2377</v>
      </c>
      <c r="B2380" t="s">
        <v>4610</v>
      </c>
      <c r="C2380" t="s">
        <v>51</v>
      </c>
      <c r="D2380">
        <v>46037</v>
      </c>
      <c r="E2380">
        <v>1084.4079999999999</v>
      </c>
      <c r="F2380" s="21">
        <v>1</v>
      </c>
      <c r="G2380" s="21">
        <v>312</v>
      </c>
      <c r="H2380" s="21">
        <v>18</v>
      </c>
      <c r="I2380" s="21">
        <f>VLOOKUP($C2380,Inputs!$A$3:$G$53,2,FALSE)</f>
        <v>12.44</v>
      </c>
      <c r="J2380" s="21">
        <f>VLOOKUP($C2380,Inputs!$A$3:$G$53,3,FALSE)</f>
        <v>2.403</v>
      </c>
      <c r="K2380">
        <f>VLOOKUP($C2380,Inputs!$A$3:$G$53,4,FALSE)</f>
        <v>9.64E-2</v>
      </c>
      <c r="L2380">
        <f>IF(ISBLANK(H2380),VLOOKUP($C2380,Inputs!$A$3:$G$53,5,FALSE),H2380)</f>
        <v>18</v>
      </c>
      <c r="M2380">
        <f>VLOOKUP($C2380,Inputs!$A$3:$G$53,7,FALSE)</f>
        <v>0</v>
      </c>
      <c r="N2380">
        <f t="shared" si="37"/>
        <v>312</v>
      </c>
      <c r="O2380">
        <f>VLOOKUP($C2380,Inputs!$A$3:$G$53,5,FALSE)</f>
        <v>42.143548387096779</v>
      </c>
      <c r="P2380">
        <f>VLOOKUP(C2380,Depack!A$1:B$51,2,FALSE)</f>
        <v>8.2933529413649314</v>
      </c>
    </row>
    <row r="2381" spans="1:16" x14ac:dyDescent="0.2">
      <c r="A2381">
        <v>2378</v>
      </c>
      <c r="B2381" t="s">
        <v>4263</v>
      </c>
      <c r="C2381" t="s">
        <v>51</v>
      </c>
      <c r="D2381">
        <v>46039</v>
      </c>
      <c r="E2381">
        <v>722.12</v>
      </c>
      <c r="F2381" s="21">
        <v>0</v>
      </c>
      <c r="I2381" s="21">
        <f>VLOOKUP($C2381,Inputs!$A$3:$G$53,2,FALSE)</f>
        <v>12.44</v>
      </c>
      <c r="J2381" s="21">
        <f>VLOOKUP($C2381,Inputs!$A$3:$G$53,3,FALSE)</f>
        <v>2.403</v>
      </c>
      <c r="K2381">
        <f>VLOOKUP($C2381,Inputs!$A$3:$G$53,4,FALSE)</f>
        <v>9.64E-2</v>
      </c>
      <c r="L2381">
        <f>IF(ISBLANK(H2381),VLOOKUP($C2381,Inputs!$A$3:$G$53,5,FALSE),H2381)</f>
        <v>42.143548387096779</v>
      </c>
      <c r="M2381">
        <f>VLOOKUP($C2381,Inputs!$A$3:$G$53,7,FALSE)</f>
        <v>0</v>
      </c>
      <c r="N2381">
        <f t="shared" si="37"/>
        <v>220</v>
      </c>
      <c r="O2381">
        <f>VLOOKUP($C2381,Inputs!$A$3:$G$53,5,FALSE)</f>
        <v>42.143548387096779</v>
      </c>
      <c r="P2381">
        <f>VLOOKUP(C2381,Depack!A$1:B$51,2,FALSE)</f>
        <v>8.2933529413649314</v>
      </c>
    </row>
    <row r="2382" spans="1:16" x14ac:dyDescent="0.2">
      <c r="A2382">
        <v>2379</v>
      </c>
      <c r="B2382" t="s">
        <v>4500</v>
      </c>
      <c r="C2382" t="s">
        <v>51</v>
      </c>
      <c r="D2382">
        <v>46041</v>
      </c>
      <c r="E2382">
        <v>801.97799999999995</v>
      </c>
      <c r="F2382" s="21">
        <v>0</v>
      </c>
      <c r="I2382" s="21">
        <f>VLOOKUP($C2382,Inputs!$A$3:$G$53,2,FALSE)</f>
        <v>12.44</v>
      </c>
      <c r="J2382" s="21">
        <f>VLOOKUP($C2382,Inputs!$A$3:$G$53,3,FALSE)</f>
        <v>2.403</v>
      </c>
      <c r="K2382">
        <f>VLOOKUP($C2382,Inputs!$A$3:$G$53,4,FALSE)</f>
        <v>9.64E-2</v>
      </c>
      <c r="L2382">
        <f>IF(ISBLANK(H2382),VLOOKUP($C2382,Inputs!$A$3:$G$53,5,FALSE),H2382)</f>
        <v>42.143548387096779</v>
      </c>
      <c r="M2382">
        <f>VLOOKUP($C2382,Inputs!$A$3:$G$53,7,FALSE)</f>
        <v>0</v>
      </c>
      <c r="N2382">
        <f t="shared" si="37"/>
        <v>220</v>
      </c>
      <c r="O2382">
        <f>VLOOKUP($C2382,Inputs!$A$3:$G$53,5,FALSE)</f>
        <v>42.143548387096779</v>
      </c>
      <c r="P2382">
        <f>VLOOKUP(C2382,Depack!A$1:B$51,2,FALSE)</f>
        <v>8.2933529413649314</v>
      </c>
    </row>
    <row r="2383" spans="1:16" x14ac:dyDescent="0.2">
      <c r="A2383">
        <v>2380</v>
      </c>
      <c r="B2383" t="s">
        <v>3263</v>
      </c>
      <c r="C2383" t="s">
        <v>51</v>
      </c>
      <c r="D2383">
        <v>46043</v>
      </c>
      <c r="E2383">
        <v>547.74</v>
      </c>
      <c r="F2383" s="21">
        <v>0</v>
      </c>
      <c r="I2383" s="21">
        <f>VLOOKUP($C2383,Inputs!$A$3:$G$53,2,FALSE)</f>
        <v>12.44</v>
      </c>
      <c r="J2383" s="21">
        <f>VLOOKUP($C2383,Inputs!$A$3:$G$53,3,FALSE)</f>
        <v>2.403</v>
      </c>
      <c r="K2383">
        <f>VLOOKUP($C2383,Inputs!$A$3:$G$53,4,FALSE)</f>
        <v>9.64E-2</v>
      </c>
      <c r="L2383">
        <f>IF(ISBLANK(H2383),VLOOKUP($C2383,Inputs!$A$3:$G$53,5,FALSE),H2383)</f>
        <v>42.143548387096779</v>
      </c>
      <c r="M2383">
        <f>VLOOKUP($C2383,Inputs!$A$3:$G$53,7,FALSE)</f>
        <v>0</v>
      </c>
      <c r="N2383">
        <f t="shared" si="37"/>
        <v>220</v>
      </c>
      <c r="O2383">
        <f>VLOOKUP($C2383,Inputs!$A$3:$G$53,5,FALSE)</f>
        <v>42.143548387096779</v>
      </c>
      <c r="P2383">
        <f>VLOOKUP(C2383,Depack!A$1:B$51,2,FALSE)</f>
        <v>8.2933529413649314</v>
      </c>
    </row>
    <row r="2384" spans="1:16" x14ac:dyDescent="0.2">
      <c r="A2384">
        <v>2381</v>
      </c>
      <c r="B2384" t="s">
        <v>4611</v>
      </c>
      <c r="C2384" t="s">
        <v>51</v>
      </c>
      <c r="D2384">
        <v>46045</v>
      </c>
      <c r="E2384">
        <v>763.18600000000004</v>
      </c>
      <c r="F2384" s="21">
        <v>0</v>
      </c>
      <c r="I2384" s="21">
        <f>VLOOKUP($C2384,Inputs!$A$3:$G$53,2,FALSE)</f>
        <v>12.44</v>
      </c>
      <c r="J2384" s="21">
        <f>VLOOKUP($C2384,Inputs!$A$3:$G$53,3,FALSE)</f>
        <v>2.403</v>
      </c>
      <c r="K2384">
        <f>VLOOKUP($C2384,Inputs!$A$3:$G$53,4,FALSE)</f>
        <v>9.64E-2</v>
      </c>
      <c r="L2384">
        <f>IF(ISBLANK(H2384),VLOOKUP($C2384,Inputs!$A$3:$G$53,5,FALSE),H2384)</f>
        <v>42.143548387096779</v>
      </c>
      <c r="M2384">
        <f>VLOOKUP($C2384,Inputs!$A$3:$G$53,7,FALSE)</f>
        <v>0</v>
      </c>
      <c r="N2384">
        <f t="shared" si="37"/>
        <v>220</v>
      </c>
      <c r="O2384">
        <f>VLOOKUP($C2384,Inputs!$A$3:$G$53,5,FALSE)</f>
        <v>42.143548387096779</v>
      </c>
      <c r="P2384">
        <f>VLOOKUP(C2384,Depack!A$1:B$51,2,FALSE)</f>
        <v>8.2933529413649314</v>
      </c>
    </row>
    <row r="2385" spans="1:16" x14ac:dyDescent="0.2">
      <c r="A2385">
        <v>2382</v>
      </c>
      <c r="B2385" t="s">
        <v>4612</v>
      </c>
      <c r="C2385" t="s">
        <v>51</v>
      </c>
      <c r="D2385">
        <v>46047</v>
      </c>
      <c r="E2385">
        <v>1198.6959999999999</v>
      </c>
      <c r="F2385" s="21">
        <v>1</v>
      </c>
      <c r="G2385" s="21">
        <v>260</v>
      </c>
      <c r="H2385" s="21">
        <v>52</v>
      </c>
      <c r="I2385" s="21">
        <f>VLOOKUP($C2385,Inputs!$A$3:$G$53,2,FALSE)</f>
        <v>12.44</v>
      </c>
      <c r="J2385" s="21">
        <f>VLOOKUP($C2385,Inputs!$A$3:$G$53,3,FALSE)</f>
        <v>2.403</v>
      </c>
      <c r="K2385">
        <f>VLOOKUP($C2385,Inputs!$A$3:$G$53,4,FALSE)</f>
        <v>9.64E-2</v>
      </c>
      <c r="L2385">
        <f>IF(ISBLANK(H2385),VLOOKUP($C2385,Inputs!$A$3:$G$53,5,FALSE),H2385)</f>
        <v>52</v>
      </c>
      <c r="M2385">
        <f>VLOOKUP($C2385,Inputs!$A$3:$G$53,7,FALSE)</f>
        <v>0</v>
      </c>
      <c r="N2385">
        <f t="shared" si="37"/>
        <v>260</v>
      </c>
      <c r="O2385">
        <f>VLOOKUP($C2385,Inputs!$A$3:$G$53,5,FALSE)</f>
        <v>42.143548387096779</v>
      </c>
      <c r="P2385">
        <f>VLOOKUP(C2385,Depack!A$1:B$51,2,FALSE)</f>
        <v>8.2933529413649314</v>
      </c>
    </row>
    <row r="2386" spans="1:16" x14ac:dyDescent="0.2">
      <c r="A2386">
        <v>2383</v>
      </c>
      <c r="B2386" t="s">
        <v>4613</v>
      </c>
      <c r="C2386" t="s">
        <v>51</v>
      </c>
      <c r="D2386">
        <v>46049</v>
      </c>
      <c r="E2386">
        <v>394.00200000000001</v>
      </c>
      <c r="F2386" s="21">
        <v>0</v>
      </c>
      <c r="I2386" s="21">
        <f>VLOOKUP($C2386,Inputs!$A$3:$G$53,2,FALSE)</f>
        <v>12.44</v>
      </c>
      <c r="J2386" s="21">
        <f>VLOOKUP($C2386,Inputs!$A$3:$G$53,3,FALSE)</f>
        <v>2.403</v>
      </c>
      <c r="K2386">
        <f>VLOOKUP($C2386,Inputs!$A$3:$G$53,4,FALSE)</f>
        <v>9.64E-2</v>
      </c>
      <c r="L2386">
        <f>IF(ISBLANK(H2386),VLOOKUP($C2386,Inputs!$A$3:$G$53,5,FALSE),H2386)</f>
        <v>42.143548387096779</v>
      </c>
      <c r="M2386">
        <f>VLOOKUP($C2386,Inputs!$A$3:$G$53,7,FALSE)</f>
        <v>0</v>
      </c>
      <c r="N2386">
        <f t="shared" si="37"/>
        <v>220</v>
      </c>
      <c r="O2386">
        <f>VLOOKUP($C2386,Inputs!$A$3:$G$53,5,FALSE)</f>
        <v>42.143548387096779</v>
      </c>
      <c r="P2386">
        <f>VLOOKUP(C2386,Depack!A$1:B$51,2,FALSE)</f>
        <v>8.2933529413649314</v>
      </c>
    </row>
    <row r="2387" spans="1:16" x14ac:dyDescent="0.2">
      <c r="A2387">
        <v>2384</v>
      </c>
      <c r="B2387" t="s">
        <v>3217</v>
      </c>
      <c r="C2387" t="s">
        <v>51</v>
      </c>
      <c r="D2387">
        <v>46051</v>
      </c>
      <c r="E2387">
        <v>1592.944</v>
      </c>
      <c r="F2387" s="21">
        <v>0</v>
      </c>
      <c r="I2387" s="21">
        <f>VLOOKUP($C2387,Inputs!$A$3:$G$53,2,FALSE)</f>
        <v>12.44</v>
      </c>
      <c r="J2387" s="21">
        <f>VLOOKUP($C2387,Inputs!$A$3:$G$53,3,FALSE)</f>
        <v>2.403</v>
      </c>
      <c r="K2387">
        <f>VLOOKUP($C2387,Inputs!$A$3:$G$53,4,FALSE)</f>
        <v>9.64E-2</v>
      </c>
      <c r="L2387">
        <f>IF(ISBLANK(H2387),VLOOKUP($C2387,Inputs!$A$3:$G$53,5,FALSE),H2387)</f>
        <v>42.143548387096779</v>
      </c>
      <c r="M2387">
        <f>VLOOKUP($C2387,Inputs!$A$3:$G$53,7,FALSE)</f>
        <v>0</v>
      </c>
      <c r="N2387">
        <f t="shared" si="37"/>
        <v>220</v>
      </c>
      <c r="O2387">
        <f>VLOOKUP($C2387,Inputs!$A$3:$G$53,5,FALSE)</f>
        <v>42.143548387096779</v>
      </c>
      <c r="P2387">
        <f>VLOOKUP(C2387,Depack!A$1:B$51,2,FALSE)</f>
        <v>8.2933529413649314</v>
      </c>
    </row>
    <row r="2388" spans="1:16" x14ac:dyDescent="0.2">
      <c r="A2388">
        <v>2385</v>
      </c>
      <c r="B2388" t="s">
        <v>4614</v>
      </c>
      <c r="C2388" t="s">
        <v>51</v>
      </c>
      <c r="D2388">
        <v>46053</v>
      </c>
      <c r="E2388">
        <v>785.74</v>
      </c>
      <c r="F2388" s="21">
        <v>1</v>
      </c>
      <c r="G2388" s="21">
        <v>156</v>
      </c>
      <c r="H2388" s="21">
        <v>46</v>
      </c>
      <c r="I2388" s="21">
        <f>VLOOKUP($C2388,Inputs!$A$3:$G$53,2,FALSE)</f>
        <v>12.44</v>
      </c>
      <c r="J2388" s="21">
        <f>VLOOKUP($C2388,Inputs!$A$3:$G$53,3,FALSE)</f>
        <v>2.403</v>
      </c>
      <c r="K2388">
        <f>VLOOKUP($C2388,Inputs!$A$3:$G$53,4,FALSE)</f>
        <v>9.64E-2</v>
      </c>
      <c r="L2388">
        <f>IF(ISBLANK(H2388),VLOOKUP($C2388,Inputs!$A$3:$G$53,5,FALSE),H2388)</f>
        <v>46</v>
      </c>
      <c r="M2388">
        <f>VLOOKUP($C2388,Inputs!$A$3:$G$53,7,FALSE)</f>
        <v>0</v>
      </c>
      <c r="N2388">
        <f t="shared" si="37"/>
        <v>156</v>
      </c>
      <c r="O2388">
        <f>VLOOKUP($C2388,Inputs!$A$3:$G$53,5,FALSE)</f>
        <v>42.143548387096779</v>
      </c>
      <c r="P2388">
        <f>VLOOKUP(C2388,Depack!A$1:B$51,2,FALSE)</f>
        <v>8.2933529413649314</v>
      </c>
    </row>
    <row r="2389" spans="1:16" x14ac:dyDescent="0.2">
      <c r="A2389">
        <v>2386</v>
      </c>
      <c r="B2389" t="s">
        <v>4615</v>
      </c>
      <c r="C2389" t="s">
        <v>51</v>
      </c>
      <c r="D2389">
        <v>46055</v>
      </c>
      <c r="E2389">
        <v>342.63400000000001</v>
      </c>
      <c r="F2389" s="21">
        <v>0</v>
      </c>
      <c r="I2389" s="21">
        <f>VLOOKUP($C2389,Inputs!$A$3:$G$53,2,FALSE)</f>
        <v>12.44</v>
      </c>
      <c r="J2389" s="21">
        <f>VLOOKUP($C2389,Inputs!$A$3:$G$53,3,FALSE)</f>
        <v>2.403</v>
      </c>
      <c r="K2389">
        <f>VLOOKUP($C2389,Inputs!$A$3:$G$53,4,FALSE)</f>
        <v>9.64E-2</v>
      </c>
      <c r="L2389">
        <f>IF(ISBLANK(H2389),VLOOKUP($C2389,Inputs!$A$3:$G$53,5,FALSE),H2389)</f>
        <v>42.143548387096779</v>
      </c>
      <c r="M2389">
        <f>VLOOKUP($C2389,Inputs!$A$3:$G$53,7,FALSE)</f>
        <v>0</v>
      </c>
      <c r="N2389">
        <f t="shared" si="37"/>
        <v>220</v>
      </c>
      <c r="O2389">
        <f>VLOOKUP($C2389,Inputs!$A$3:$G$53,5,FALSE)</f>
        <v>42.143548387096779</v>
      </c>
      <c r="P2389">
        <f>VLOOKUP(C2389,Depack!A$1:B$51,2,FALSE)</f>
        <v>8.2933529413649314</v>
      </c>
    </row>
    <row r="2390" spans="1:16" x14ac:dyDescent="0.2">
      <c r="A2390">
        <v>2387</v>
      </c>
      <c r="B2390" t="s">
        <v>4616</v>
      </c>
      <c r="C2390" t="s">
        <v>51</v>
      </c>
      <c r="D2390">
        <v>46057</v>
      </c>
      <c r="E2390">
        <v>1029.8579999999999</v>
      </c>
      <c r="F2390" s="21">
        <v>0</v>
      </c>
      <c r="I2390" s="21">
        <f>VLOOKUP($C2390,Inputs!$A$3:$G$53,2,FALSE)</f>
        <v>12.44</v>
      </c>
      <c r="J2390" s="21">
        <f>VLOOKUP($C2390,Inputs!$A$3:$G$53,3,FALSE)</f>
        <v>2.403</v>
      </c>
      <c r="K2390">
        <f>VLOOKUP($C2390,Inputs!$A$3:$G$53,4,FALSE)</f>
        <v>9.64E-2</v>
      </c>
      <c r="L2390">
        <f>IF(ISBLANK(H2390),VLOOKUP($C2390,Inputs!$A$3:$G$53,5,FALSE),H2390)</f>
        <v>42.143548387096779</v>
      </c>
      <c r="M2390">
        <f>VLOOKUP($C2390,Inputs!$A$3:$G$53,7,FALSE)</f>
        <v>0</v>
      </c>
      <c r="N2390">
        <f t="shared" si="37"/>
        <v>220</v>
      </c>
      <c r="O2390">
        <f>VLOOKUP($C2390,Inputs!$A$3:$G$53,5,FALSE)</f>
        <v>42.143548387096779</v>
      </c>
      <c r="P2390">
        <f>VLOOKUP(C2390,Depack!A$1:B$51,2,FALSE)</f>
        <v>8.2933529413649314</v>
      </c>
    </row>
    <row r="2391" spans="1:16" x14ac:dyDescent="0.2">
      <c r="A2391">
        <v>2388</v>
      </c>
      <c r="B2391" t="s">
        <v>4617</v>
      </c>
      <c r="C2391" t="s">
        <v>51</v>
      </c>
      <c r="D2391">
        <v>46059</v>
      </c>
      <c r="E2391">
        <v>643.41800000000001</v>
      </c>
      <c r="F2391" s="21">
        <v>0</v>
      </c>
      <c r="I2391" s="21">
        <f>VLOOKUP($C2391,Inputs!$A$3:$G$53,2,FALSE)</f>
        <v>12.44</v>
      </c>
      <c r="J2391" s="21">
        <f>VLOOKUP($C2391,Inputs!$A$3:$G$53,3,FALSE)</f>
        <v>2.403</v>
      </c>
      <c r="K2391">
        <f>VLOOKUP($C2391,Inputs!$A$3:$G$53,4,FALSE)</f>
        <v>9.64E-2</v>
      </c>
      <c r="L2391">
        <f>IF(ISBLANK(H2391),VLOOKUP($C2391,Inputs!$A$3:$G$53,5,FALSE),H2391)</f>
        <v>42.143548387096779</v>
      </c>
      <c r="M2391">
        <f>VLOOKUP($C2391,Inputs!$A$3:$G$53,7,FALSE)</f>
        <v>0</v>
      </c>
      <c r="N2391">
        <f t="shared" si="37"/>
        <v>220</v>
      </c>
      <c r="O2391">
        <f>VLOOKUP($C2391,Inputs!$A$3:$G$53,5,FALSE)</f>
        <v>42.143548387096779</v>
      </c>
      <c r="P2391">
        <f>VLOOKUP(C2391,Depack!A$1:B$51,2,FALSE)</f>
        <v>8.2933529413649314</v>
      </c>
    </row>
    <row r="2392" spans="1:16" x14ac:dyDescent="0.2">
      <c r="A2392">
        <v>2389</v>
      </c>
      <c r="B2392" t="s">
        <v>4618</v>
      </c>
      <c r="C2392" t="s">
        <v>51</v>
      </c>
      <c r="D2392">
        <v>46061</v>
      </c>
      <c r="E2392">
        <v>520.40200000000004</v>
      </c>
      <c r="F2392" s="21">
        <v>0</v>
      </c>
      <c r="I2392" s="21">
        <f>VLOOKUP($C2392,Inputs!$A$3:$G$53,2,FALSE)</f>
        <v>12.44</v>
      </c>
      <c r="J2392" s="21">
        <f>VLOOKUP($C2392,Inputs!$A$3:$G$53,3,FALSE)</f>
        <v>2.403</v>
      </c>
      <c r="K2392">
        <f>VLOOKUP($C2392,Inputs!$A$3:$G$53,4,FALSE)</f>
        <v>9.64E-2</v>
      </c>
      <c r="L2392">
        <f>IF(ISBLANK(H2392),VLOOKUP($C2392,Inputs!$A$3:$G$53,5,FALSE),H2392)</f>
        <v>42.143548387096779</v>
      </c>
      <c r="M2392">
        <f>VLOOKUP($C2392,Inputs!$A$3:$G$53,7,FALSE)</f>
        <v>0</v>
      </c>
      <c r="N2392">
        <f t="shared" si="37"/>
        <v>220</v>
      </c>
      <c r="O2392">
        <f>VLOOKUP($C2392,Inputs!$A$3:$G$53,5,FALSE)</f>
        <v>42.143548387096779</v>
      </c>
      <c r="P2392">
        <f>VLOOKUP(C2392,Depack!A$1:B$51,2,FALSE)</f>
        <v>8.2933529413649314</v>
      </c>
    </row>
    <row r="2393" spans="1:16" x14ac:dyDescent="0.2">
      <c r="A2393">
        <v>2390</v>
      </c>
      <c r="B2393" t="s">
        <v>4329</v>
      </c>
      <c r="C2393" t="s">
        <v>51</v>
      </c>
      <c r="D2393">
        <v>46063</v>
      </c>
      <c r="E2393">
        <v>201.99600000000001</v>
      </c>
      <c r="F2393" s="21">
        <v>0</v>
      </c>
      <c r="I2393" s="21">
        <f>VLOOKUP($C2393,Inputs!$A$3:$G$53,2,FALSE)</f>
        <v>12.44</v>
      </c>
      <c r="J2393" s="21">
        <f>VLOOKUP($C2393,Inputs!$A$3:$G$53,3,FALSE)</f>
        <v>2.403</v>
      </c>
      <c r="K2393">
        <f>VLOOKUP($C2393,Inputs!$A$3:$G$53,4,FALSE)</f>
        <v>9.64E-2</v>
      </c>
      <c r="L2393">
        <f>IF(ISBLANK(H2393),VLOOKUP($C2393,Inputs!$A$3:$G$53,5,FALSE),H2393)</f>
        <v>42.143548387096779</v>
      </c>
      <c r="M2393">
        <f>VLOOKUP($C2393,Inputs!$A$3:$G$53,7,FALSE)</f>
        <v>0</v>
      </c>
      <c r="N2393">
        <f t="shared" si="37"/>
        <v>220</v>
      </c>
      <c r="O2393">
        <f>VLOOKUP($C2393,Inputs!$A$3:$G$53,5,FALSE)</f>
        <v>42.143548387096779</v>
      </c>
      <c r="P2393">
        <f>VLOOKUP(C2393,Depack!A$1:B$51,2,FALSE)</f>
        <v>8.2933529413649314</v>
      </c>
    </row>
    <row r="2394" spans="1:16" x14ac:dyDescent="0.2">
      <c r="A2394">
        <v>2391</v>
      </c>
      <c r="B2394" t="s">
        <v>4504</v>
      </c>
      <c r="C2394" t="s">
        <v>51</v>
      </c>
      <c r="D2394">
        <v>46065</v>
      </c>
      <c r="E2394">
        <v>3603.63</v>
      </c>
      <c r="F2394" s="21">
        <v>1</v>
      </c>
      <c r="G2394" s="21">
        <v>312</v>
      </c>
      <c r="H2394" s="21">
        <v>40</v>
      </c>
      <c r="I2394" s="21">
        <f>VLOOKUP($C2394,Inputs!$A$3:$G$53,2,FALSE)</f>
        <v>12.44</v>
      </c>
      <c r="J2394" s="21">
        <f>VLOOKUP($C2394,Inputs!$A$3:$G$53,3,FALSE)</f>
        <v>2.403</v>
      </c>
      <c r="K2394">
        <f>VLOOKUP($C2394,Inputs!$A$3:$G$53,4,FALSE)</f>
        <v>9.64E-2</v>
      </c>
      <c r="L2394">
        <f>IF(ISBLANK(H2394),VLOOKUP($C2394,Inputs!$A$3:$G$53,5,FALSE),H2394)</f>
        <v>40</v>
      </c>
      <c r="M2394">
        <f>VLOOKUP($C2394,Inputs!$A$3:$G$53,7,FALSE)</f>
        <v>0</v>
      </c>
      <c r="N2394">
        <f t="shared" si="37"/>
        <v>312</v>
      </c>
      <c r="O2394">
        <f>VLOOKUP($C2394,Inputs!$A$3:$G$53,5,FALSE)</f>
        <v>42.143548387096779</v>
      </c>
      <c r="P2394">
        <f>VLOOKUP(C2394,Depack!A$1:B$51,2,FALSE)</f>
        <v>8.2933529413649314</v>
      </c>
    </row>
    <row r="2395" spans="1:16" x14ac:dyDescent="0.2">
      <c r="A2395">
        <v>2392</v>
      </c>
      <c r="B2395" t="s">
        <v>4619</v>
      </c>
      <c r="C2395" t="s">
        <v>51</v>
      </c>
      <c r="D2395">
        <v>46067</v>
      </c>
      <c r="E2395">
        <v>1331.3520000000001</v>
      </c>
      <c r="F2395" s="21">
        <v>0</v>
      </c>
      <c r="I2395" s="21">
        <f>VLOOKUP($C2395,Inputs!$A$3:$G$53,2,FALSE)</f>
        <v>12.44</v>
      </c>
      <c r="J2395" s="21">
        <f>VLOOKUP($C2395,Inputs!$A$3:$G$53,3,FALSE)</f>
        <v>2.403</v>
      </c>
      <c r="K2395">
        <f>VLOOKUP($C2395,Inputs!$A$3:$G$53,4,FALSE)</f>
        <v>9.64E-2</v>
      </c>
      <c r="L2395">
        <f>IF(ISBLANK(H2395),VLOOKUP($C2395,Inputs!$A$3:$G$53,5,FALSE),H2395)</f>
        <v>42.143548387096779</v>
      </c>
      <c r="M2395">
        <f>VLOOKUP($C2395,Inputs!$A$3:$G$53,7,FALSE)</f>
        <v>0</v>
      </c>
      <c r="N2395">
        <f t="shared" si="37"/>
        <v>220</v>
      </c>
      <c r="O2395">
        <f>VLOOKUP($C2395,Inputs!$A$3:$G$53,5,FALSE)</f>
        <v>42.143548387096779</v>
      </c>
      <c r="P2395">
        <f>VLOOKUP(C2395,Depack!A$1:B$51,2,FALSE)</f>
        <v>8.2933529413649314</v>
      </c>
    </row>
    <row r="2396" spans="1:16" x14ac:dyDescent="0.2">
      <c r="A2396">
        <v>2393</v>
      </c>
      <c r="B2396" t="s">
        <v>4396</v>
      </c>
      <c r="C2396" t="s">
        <v>51</v>
      </c>
      <c r="D2396">
        <v>46069</v>
      </c>
      <c r="E2396">
        <v>248.15199999999999</v>
      </c>
      <c r="F2396" s="21">
        <v>0</v>
      </c>
      <c r="I2396" s="21">
        <f>VLOOKUP($C2396,Inputs!$A$3:$G$53,2,FALSE)</f>
        <v>12.44</v>
      </c>
      <c r="J2396" s="21">
        <f>VLOOKUP($C2396,Inputs!$A$3:$G$53,3,FALSE)</f>
        <v>2.403</v>
      </c>
      <c r="K2396">
        <f>VLOOKUP($C2396,Inputs!$A$3:$G$53,4,FALSE)</f>
        <v>9.64E-2</v>
      </c>
      <c r="L2396">
        <f>IF(ISBLANK(H2396),VLOOKUP($C2396,Inputs!$A$3:$G$53,5,FALSE),H2396)</f>
        <v>42.143548387096779</v>
      </c>
      <c r="M2396">
        <f>VLOOKUP($C2396,Inputs!$A$3:$G$53,7,FALSE)</f>
        <v>0</v>
      </c>
      <c r="N2396">
        <f t="shared" si="37"/>
        <v>220</v>
      </c>
      <c r="O2396">
        <f>VLOOKUP($C2396,Inputs!$A$3:$G$53,5,FALSE)</f>
        <v>42.143548387096779</v>
      </c>
      <c r="P2396">
        <f>VLOOKUP(C2396,Depack!A$1:B$51,2,FALSE)</f>
        <v>8.2933529413649314</v>
      </c>
    </row>
    <row r="2397" spans="1:16" x14ac:dyDescent="0.2">
      <c r="A2397">
        <v>2394</v>
      </c>
      <c r="B2397" t="s">
        <v>2117</v>
      </c>
      <c r="C2397" t="s">
        <v>51</v>
      </c>
      <c r="D2397">
        <v>46071</v>
      </c>
      <c r="E2397">
        <v>513.54600000000005</v>
      </c>
      <c r="F2397" s="21">
        <v>1</v>
      </c>
      <c r="G2397" s="21">
        <v>156</v>
      </c>
      <c r="H2397" s="21">
        <v>100</v>
      </c>
      <c r="I2397" s="21">
        <f>VLOOKUP($C2397,Inputs!$A$3:$G$53,2,FALSE)</f>
        <v>12.44</v>
      </c>
      <c r="J2397" s="21">
        <f>VLOOKUP($C2397,Inputs!$A$3:$G$53,3,FALSE)</f>
        <v>2.403</v>
      </c>
      <c r="K2397">
        <f>VLOOKUP($C2397,Inputs!$A$3:$G$53,4,FALSE)</f>
        <v>9.64E-2</v>
      </c>
      <c r="L2397">
        <f>IF(ISBLANK(H2397),VLOOKUP($C2397,Inputs!$A$3:$G$53,5,FALSE),H2397)</f>
        <v>100</v>
      </c>
      <c r="M2397">
        <f>VLOOKUP($C2397,Inputs!$A$3:$G$53,7,FALSE)</f>
        <v>0</v>
      </c>
      <c r="N2397">
        <f t="shared" si="37"/>
        <v>156</v>
      </c>
      <c r="O2397">
        <f>VLOOKUP($C2397,Inputs!$A$3:$G$53,5,FALSE)</f>
        <v>42.143548387096779</v>
      </c>
      <c r="P2397">
        <f>VLOOKUP(C2397,Depack!A$1:B$51,2,FALSE)</f>
        <v>8.2933529413649314</v>
      </c>
    </row>
    <row r="2398" spans="1:16" x14ac:dyDescent="0.2">
      <c r="A2398">
        <v>2395</v>
      </c>
      <c r="B2398" t="s">
        <v>4620</v>
      </c>
      <c r="C2398" t="s">
        <v>51</v>
      </c>
      <c r="D2398">
        <v>46073</v>
      </c>
      <c r="E2398">
        <v>645.572</v>
      </c>
      <c r="F2398" s="21">
        <v>0</v>
      </c>
      <c r="I2398" s="21">
        <f>VLOOKUP($C2398,Inputs!$A$3:$G$53,2,FALSE)</f>
        <v>12.44</v>
      </c>
      <c r="J2398" s="21">
        <f>VLOOKUP($C2398,Inputs!$A$3:$G$53,3,FALSE)</f>
        <v>2.403</v>
      </c>
      <c r="K2398">
        <f>VLOOKUP($C2398,Inputs!$A$3:$G$53,4,FALSE)</f>
        <v>9.64E-2</v>
      </c>
      <c r="L2398">
        <f>IF(ISBLANK(H2398),VLOOKUP($C2398,Inputs!$A$3:$G$53,5,FALSE),H2398)</f>
        <v>42.143548387096779</v>
      </c>
      <c r="M2398">
        <f>VLOOKUP($C2398,Inputs!$A$3:$G$53,7,FALSE)</f>
        <v>0</v>
      </c>
      <c r="N2398">
        <f t="shared" si="37"/>
        <v>220</v>
      </c>
      <c r="O2398">
        <f>VLOOKUP($C2398,Inputs!$A$3:$G$53,5,FALSE)</f>
        <v>42.143548387096779</v>
      </c>
      <c r="P2398">
        <f>VLOOKUP(C2398,Depack!A$1:B$51,2,FALSE)</f>
        <v>8.2933529413649314</v>
      </c>
    </row>
    <row r="2399" spans="1:16" x14ac:dyDescent="0.2">
      <c r="A2399">
        <v>2396</v>
      </c>
      <c r="B2399" t="s">
        <v>3627</v>
      </c>
      <c r="C2399" t="s">
        <v>51</v>
      </c>
      <c r="D2399">
        <v>46075</v>
      </c>
      <c r="E2399">
        <v>192.41800000000001</v>
      </c>
      <c r="F2399" s="21">
        <v>0</v>
      </c>
      <c r="I2399" s="21">
        <f>VLOOKUP($C2399,Inputs!$A$3:$G$53,2,FALSE)</f>
        <v>12.44</v>
      </c>
      <c r="J2399" s="21">
        <f>VLOOKUP($C2399,Inputs!$A$3:$G$53,3,FALSE)</f>
        <v>2.403</v>
      </c>
      <c r="K2399">
        <f>VLOOKUP($C2399,Inputs!$A$3:$G$53,4,FALSE)</f>
        <v>9.64E-2</v>
      </c>
      <c r="L2399">
        <f>IF(ISBLANK(H2399),VLOOKUP($C2399,Inputs!$A$3:$G$53,5,FALSE),H2399)</f>
        <v>42.143548387096779</v>
      </c>
      <c r="M2399">
        <f>VLOOKUP($C2399,Inputs!$A$3:$G$53,7,FALSE)</f>
        <v>0</v>
      </c>
      <c r="N2399">
        <f t="shared" si="37"/>
        <v>220</v>
      </c>
      <c r="O2399">
        <f>VLOOKUP($C2399,Inputs!$A$3:$G$53,5,FALSE)</f>
        <v>42.143548387096779</v>
      </c>
      <c r="P2399">
        <f>VLOOKUP(C2399,Depack!A$1:B$51,2,FALSE)</f>
        <v>8.2933529413649314</v>
      </c>
    </row>
    <row r="2400" spans="1:16" x14ac:dyDescent="0.2">
      <c r="A2400">
        <v>2397</v>
      </c>
      <c r="B2400" t="s">
        <v>4621</v>
      </c>
      <c r="C2400" t="s">
        <v>51</v>
      </c>
      <c r="D2400">
        <v>46077</v>
      </c>
      <c r="E2400">
        <v>958.15</v>
      </c>
      <c r="F2400" s="21">
        <v>0</v>
      </c>
      <c r="I2400" s="21">
        <f>VLOOKUP($C2400,Inputs!$A$3:$G$53,2,FALSE)</f>
        <v>12.44</v>
      </c>
      <c r="J2400" s="21">
        <f>VLOOKUP($C2400,Inputs!$A$3:$G$53,3,FALSE)</f>
        <v>2.403</v>
      </c>
      <c r="K2400">
        <f>VLOOKUP($C2400,Inputs!$A$3:$G$53,4,FALSE)</f>
        <v>9.64E-2</v>
      </c>
      <c r="L2400">
        <f>IF(ISBLANK(H2400),VLOOKUP($C2400,Inputs!$A$3:$G$53,5,FALSE),H2400)</f>
        <v>42.143548387096779</v>
      </c>
      <c r="M2400">
        <f>VLOOKUP($C2400,Inputs!$A$3:$G$53,7,FALSE)</f>
        <v>0</v>
      </c>
      <c r="N2400">
        <f t="shared" si="37"/>
        <v>220</v>
      </c>
      <c r="O2400">
        <f>VLOOKUP($C2400,Inputs!$A$3:$G$53,5,FALSE)</f>
        <v>42.143548387096779</v>
      </c>
      <c r="P2400">
        <f>VLOOKUP(C2400,Depack!A$1:B$51,2,FALSE)</f>
        <v>8.2933529413649314</v>
      </c>
    </row>
    <row r="2401" spans="1:16" x14ac:dyDescent="0.2">
      <c r="A2401">
        <v>2398</v>
      </c>
      <c r="B2401" t="s">
        <v>643</v>
      </c>
      <c r="C2401" t="s">
        <v>51</v>
      </c>
      <c r="D2401">
        <v>46079</v>
      </c>
      <c r="E2401">
        <v>2357.08</v>
      </c>
      <c r="F2401" s="21">
        <v>0</v>
      </c>
      <c r="I2401" s="21">
        <f>VLOOKUP($C2401,Inputs!$A$3:$G$53,2,FALSE)</f>
        <v>12.44</v>
      </c>
      <c r="J2401" s="21">
        <f>VLOOKUP($C2401,Inputs!$A$3:$G$53,3,FALSE)</f>
        <v>2.403</v>
      </c>
      <c r="K2401">
        <f>VLOOKUP($C2401,Inputs!$A$3:$G$53,4,FALSE)</f>
        <v>9.64E-2</v>
      </c>
      <c r="L2401">
        <f>IF(ISBLANK(H2401),VLOOKUP($C2401,Inputs!$A$3:$G$53,5,FALSE),H2401)</f>
        <v>42.143548387096779</v>
      </c>
      <c r="M2401">
        <f>VLOOKUP($C2401,Inputs!$A$3:$G$53,7,FALSE)</f>
        <v>0</v>
      </c>
      <c r="N2401">
        <f t="shared" si="37"/>
        <v>220</v>
      </c>
      <c r="O2401">
        <f>VLOOKUP($C2401,Inputs!$A$3:$G$53,5,FALSE)</f>
        <v>42.143548387096779</v>
      </c>
      <c r="P2401">
        <f>VLOOKUP(C2401,Depack!A$1:B$51,2,FALSE)</f>
        <v>8.2933529413649314</v>
      </c>
    </row>
    <row r="2402" spans="1:16" x14ac:dyDescent="0.2">
      <c r="A2402">
        <v>2399</v>
      </c>
      <c r="B2402" t="s">
        <v>3324</v>
      </c>
      <c r="C2402" t="s">
        <v>51</v>
      </c>
      <c r="D2402">
        <v>46081</v>
      </c>
      <c r="E2402">
        <v>5402.87</v>
      </c>
      <c r="F2402" s="21">
        <v>0</v>
      </c>
      <c r="I2402" s="21">
        <f>VLOOKUP($C2402,Inputs!$A$3:$G$53,2,FALSE)</f>
        <v>12.44</v>
      </c>
      <c r="J2402" s="21">
        <f>VLOOKUP($C2402,Inputs!$A$3:$G$53,3,FALSE)</f>
        <v>2.403</v>
      </c>
      <c r="K2402">
        <f>VLOOKUP($C2402,Inputs!$A$3:$G$53,4,FALSE)</f>
        <v>9.64E-2</v>
      </c>
      <c r="L2402">
        <f>IF(ISBLANK(H2402),VLOOKUP($C2402,Inputs!$A$3:$G$53,5,FALSE),H2402)</f>
        <v>42.143548387096779</v>
      </c>
      <c r="M2402">
        <f>VLOOKUP($C2402,Inputs!$A$3:$G$53,7,FALSE)</f>
        <v>0</v>
      </c>
      <c r="N2402">
        <f t="shared" si="37"/>
        <v>220</v>
      </c>
      <c r="O2402">
        <f>VLOOKUP($C2402,Inputs!$A$3:$G$53,5,FALSE)</f>
        <v>42.143548387096779</v>
      </c>
      <c r="P2402">
        <f>VLOOKUP(C2402,Depack!A$1:B$51,2,FALSE)</f>
        <v>8.2933529413649314</v>
      </c>
    </row>
    <row r="2403" spans="1:16" x14ac:dyDescent="0.2">
      <c r="A2403">
        <v>2400</v>
      </c>
      <c r="B2403" t="s">
        <v>3409</v>
      </c>
      <c r="C2403" t="s">
        <v>51</v>
      </c>
      <c r="D2403">
        <v>46083</v>
      </c>
      <c r="E2403">
        <v>7967.14</v>
      </c>
      <c r="F2403" s="21">
        <v>1</v>
      </c>
      <c r="G2403" s="21">
        <v>312</v>
      </c>
      <c r="H2403" s="21">
        <v>33</v>
      </c>
      <c r="I2403" s="21">
        <f>VLOOKUP($C2403,Inputs!$A$3:$G$53,2,FALSE)</f>
        <v>12.44</v>
      </c>
      <c r="J2403" s="21">
        <f>VLOOKUP($C2403,Inputs!$A$3:$G$53,3,FALSE)</f>
        <v>2.403</v>
      </c>
      <c r="K2403">
        <f>VLOOKUP($C2403,Inputs!$A$3:$G$53,4,FALSE)</f>
        <v>9.64E-2</v>
      </c>
      <c r="L2403">
        <f>IF(ISBLANK(H2403),VLOOKUP($C2403,Inputs!$A$3:$G$53,5,FALSE),H2403)</f>
        <v>33</v>
      </c>
      <c r="M2403">
        <f>VLOOKUP($C2403,Inputs!$A$3:$G$53,7,FALSE)</f>
        <v>0</v>
      </c>
      <c r="N2403">
        <f t="shared" si="37"/>
        <v>312</v>
      </c>
      <c r="O2403">
        <f>VLOOKUP($C2403,Inputs!$A$3:$G$53,5,FALSE)</f>
        <v>42.143548387096779</v>
      </c>
      <c r="P2403">
        <f>VLOOKUP(C2403,Depack!A$1:B$51,2,FALSE)</f>
        <v>8.2933529413649314</v>
      </c>
    </row>
    <row r="2404" spans="1:16" x14ac:dyDescent="0.2">
      <c r="A2404">
        <v>2401</v>
      </c>
      <c r="B2404" t="s">
        <v>4622</v>
      </c>
      <c r="C2404" t="s">
        <v>51</v>
      </c>
      <c r="D2404">
        <v>46085</v>
      </c>
      <c r="E2404">
        <v>790.404</v>
      </c>
      <c r="F2404" s="21">
        <v>0</v>
      </c>
      <c r="I2404" s="21">
        <f>VLOOKUP($C2404,Inputs!$A$3:$G$53,2,FALSE)</f>
        <v>12.44</v>
      </c>
      <c r="J2404" s="21">
        <f>VLOOKUP($C2404,Inputs!$A$3:$G$53,3,FALSE)</f>
        <v>2.403</v>
      </c>
      <c r="K2404">
        <f>VLOOKUP($C2404,Inputs!$A$3:$G$53,4,FALSE)</f>
        <v>9.64E-2</v>
      </c>
      <c r="L2404">
        <f>IF(ISBLANK(H2404),VLOOKUP($C2404,Inputs!$A$3:$G$53,5,FALSE),H2404)</f>
        <v>42.143548387096779</v>
      </c>
      <c r="M2404">
        <f>VLOOKUP($C2404,Inputs!$A$3:$G$53,7,FALSE)</f>
        <v>0</v>
      </c>
      <c r="N2404">
        <f t="shared" si="37"/>
        <v>220</v>
      </c>
      <c r="O2404">
        <f>VLOOKUP($C2404,Inputs!$A$3:$G$53,5,FALSE)</f>
        <v>42.143548387096779</v>
      </c>
      <c r="P2404">
        <f>VLOOKUP(C2404,Depack!A$1:B$51,2,FALSE)</f>
        <v>8.2933529413649314</v>
      </c>
    </row>
    <row r="2405" spans="1:16" x14ac:dyDescent="0.2">
      <c r="A2405">
        <v>2402</v>
      </c>
      <c r="B2405" t="s">
        <v>1551</v>
      </c>
      <c r="C2405" t="s">
        <v>51</v>
      </c>
      <c r="D2405">
        <v>46087</v>
      </c>
      <c r="E2405">
        <v>965.64</v>
      </c>
      <c r="F2405" s="21">
        <v>0</v>
      </c>
      <c r="I2405" s="21">
        <f>VLOOKUP($C2405,Inputs!$A$3:$G$53,2,FALSE)</f>
        <v>12.44</v>
      </c>
      <c r="J2405" s="21">
        <f>VLOOKUP($C2405,Inputs!$A$3:$G$53,3,FALSE)</f>
        <v>2.403</v>
      </c>
      <c r="K2405">
        <f>VLOOKUP($C2405,Inputs!$A$3:$G$53,4,FALSE)</f>
        <v>9.64E-2</v>
      </c>
      <c r="L2405">
        <f>IF(ISBLANK(H2405),VLOOKUP($C2405,Inputs!$A$3:$G$53,5,FALSE),H2405)</f>
        <v>42.143548387096779</v>
      </c>
      <c r="M2405">
        <f>VLOOKUP($C2405,Inputs!$A$3:$G$53,7,FALSE)</f>
        <v>0</v>
      </c>
      <c r="N2405">
        <f t="shared" si="37"/>
        <v>220</v>
      </c>
      <c r="O2405">
        <f>VLOOKUP($C2405,Inputs!$A$3:$G$53,5,FALSE)</f>
        <v>42.143548387096779</v>
      </c>
      <c r="P2405">
        <f>VLOOKUP(C2405,Depack!A$1:B$51,2,FALSE)</f>
        <v>8.2933529413649314</v>
      </c>
    </row>
    <row r="2406" spans="1:16" x14ac:dyDescent="0.2">
      <c r="A2406">
        <v>2403</v>
      </c>
      <c r="B2406" t="s">
        <v>3864</v>
      </c>
      <c r="C2406" t="s">
        <v>51</v>
      </c>
      <c r="D2406">
        <v>46089</v>
      </c>
      <c r="E2406">
        <v>397.274</v>
      </c>
      <c r="F2406" s="21">
        <v>0</v>
      </c>
      <c r="I2406" s="21">
        <f>VLOOKUP($C2406,Inputs!$A$3:$G$53,2,FALSE)</f>
        <v>12.44</v>
      </c>
      <c r="J2406" s="21">
        <f>VLOOKUP($C2406,Inputs!$A$3:$G$53,3,FALSE)</f>
        <v>2.403</v>
      </c>
      <c r="K2406">
        <f>VLOOKUP($C2406,Inputs!$A$3:$G$53,4,FALSE)</f>
        <v>9.64E-2</v>
      </c>
      <c r="L2406">
        <f>IF(ISBLANK(H2406),VLOOKUP($C2406,Inputs!$A$3:$G$53,5,FALSE),H2406)</f>
        <v>42.143548387096779</v>
      </c>
      <c r="M2406">
        <f>VLOOKUP($C2406,Inputs!$A$3:$G$53,7,FALSE)</f>
        <v>0</v>
      </c>
      <c r="N2406">
        <f t="shared" si="37"/>
        <v>220</v>
      </c>
      <c r="O2406">
        <f>VLOOKUP($C2406,Inputs!$A$3:$G$53,5,FALSE)</f>
        <v>42.143548387096779</v>
      </c>
      <c r="P2406">
        <f>VLOOKUP(C2406,Depack!A$1:B$51,2,FALSE)</f>
        <v>8.2933529413649314</v>
      </c>
    </row>
    <row r="2407" spans="1:16" x14ac:dyDescent="0.2">
      <c r="A2407">
        <v>2404</v>
      </c>
      <c r="B2407" t="s">
        <v>3330</v>
      </c>
      <c r="C2407" t="s">
        <v>51</v>
      </c>
      <c r="D2407">
        <v>46091</v>
      </c>
      <c r="E2407">
        <v>839.38599999999997</v>
      </c>
      <c r="F2407" s="21">
        <v>0</v>
      </c>
      <c r="I2407" s="21">
        <f>VLOOKUP($C2407,Inputs!$A$3:$G$53,2,FALSE)</f>
        <v>12.44</v>
      </c>
      <c r="J2407" s="21">
        <f>VLOOKUP($C2407,Inputs!$A$3:$G$53,3,FALSE)</f>
        <v>2.403</v>
      </c>
      <c r="K2407">
        <f>VLOOKUP($C2407,Inputs!$A$3:$G$53,4,FALSE)</f>
        <v>9.64E-2</v>
      </c>
      <c r="L2407">
        <f>IF(ISBLANK(H2407),VLOOKUP($C2407,Inputs!$A$3:$G$53,5,FALSE),H2407)</f>
        <v>42.143548387096779</v>
      </c>
      <c r="M2407">
        <f>VLOOKUP($C2407,Inputs!$A$3:$G$53,7,FALSE)</f>
        <v>0</v>
      </c>
      <c r="N2407">
        <f t="shared" si="37"/>
        <v>220</v>
      </c>
      <c r="O2407">
        <f>VLOOKUP($C2407,Inputs!$A$3:$G$53,5,FALSE)</f>
        <v>42.143548387096779</v>
      </c>
      <c r="P2407">
        <f>VLOOKUP(C2407,Depack!A$1:B$51,2,FALSE)</f>
        <v>8.2933529413649314</v>
      </c>
    </row>
    <row r="2408" spans="1:16" x14ac:dyDescent="0.2">
      <c r="A2408">
        <v>2405</v>
      </c>
      <c r="B2408" t="s">
        <v>3865</v>
      </c>
      <c r="C2408" t="s">
        <v>51</v>
      </c>
      <c r="D2408">
        <v>46093</v>
      </c>
      <c r="E2408">
        <v>4228.8500000000004</v>
      </c>
      <c r="F2408" s="21">
        <v>0</v>
      </c>
      <c r="I2408" s="21">
        <f>VLOOKUP($C2408,Inputs!$A$3:$G$53,2,FALSE)</f>
        <v>12.44</v>
      </c>
      <c r="J2408" s="21">
        <f>VLOOKUP($C2408,Inputs!$A$3:$G$53,3,FALSE)</f>
        <v>2.403</v>
      </c>
      <c r="K2408">
        <f>VLOOKUP($C2408,Inputs!$A$3:$G$53,4,FALSE)</f>
        <v>9.64E-2</v>
      </c>
      <c r="L2408">
        <f>IF(ISBLANK(H2408),VLOOKUP($C2408,Inputs!$A$3:$G$53,5,FALSE),H2408)</f>
        <v>42.143548387096779</v>
      </c>
      <c r="M2408">
        <f>VLOOKUP($C2408,Inputs!$A$3:$G$53,7,FALSE)</f>
        <v>0</v>
      </c>
      <c r="N2408">
        <f t="shared" si="37"/>
        <v>220</v>
      </c>
      <c r="O2408">
        <f>VLOOKUP($C2408,Inputs!$A$3:$G$53,5,FALSE)</f>
        <v>42.143548387096779</v>
      </c>
      <c r="P2408">
        <f>VLOOKUP(C2408,Depack!A$1:B$51,2,FALSE)</f>
        <v>8.2933529413649314</v>
      </c>
    </row>
    <row r="2409" spans="1:16" x14ac:dyDescent="0.2">
      <c r="A2409">
        <v>2406</v>
      </c>
      <c r="B2409" t="s">
        <v>4623</v>
      </c>
      <c r="C2409" t="s">
        <v>51</v>
      </c>
      <c r="D2409">
        <v>46095</v>
      </c>
      <c r="E2409">
        <v>360.05599999999998</v>
      </c>
      <c r="F2409" s="21">
        <v>0</v>
      </c>
      <c r="I2409" s="21">
        <f>VLOOKUP($C2409,Inputs!$A$3:$G$53,2,FALSE)</f>
        <v>12.44</v>
      </c>
      <c r="J2409" s="21">
        <f>VLOOKUP($C2409,Inputs!$A$3:$G$53,3,FALSE)</f>
        <v>2.403</v>
      </c>
      <c r="K2409">
        <f>VLOOKUP($C2409,Inputs!$A$3:$G$53,4,FALSE)</f>
        <v>9.64E-2</v>
      </c>
      <c r="L2409">
        <f>IF(ISBLANK(H2409),VLOOKUP($C2409,Inputs!$A$3:$G$53,5,FALSE),H2409)</f>
        <v>42.143548387096779</v>
      </c>
      <c r="M2409">
        <f>VLOOKUP($C2409,Inputs!$A$3:$G$53,7,FALSE)</f>
        <v>0</v>
      </c>
      <c r="N2409">
        <f t="shared" si="37"/>
        <v>220</v>
      </c>
      <c r="O2409">
        <f>VLOOKUP($C2409,Inputs!$A$3:$G$53,5,FALSE)</f>
        <v>42.143548387096779</v>
      </c>
      <c r="P2409">
        <f>VLOOKUP(C2409,Depack!A$1:B$51,2,FALSE)</f>
        <v>8.2933529413649314</v>
      </c>
    </row>
    <row r="2410" spans="1:16" x14ac:dyDescent="0.2">
      <c r="A2410">
        <v>2407</v>
      </c>
      <c r="B2410" t="s">
        <v>4624</v>
      </c>
      <c r="C2410" t="s">
        <v>51</v>
      </c>
      <c r="D2410">
        <v>46097</v>
      </c>
      <c r="E2410">
        <v>408.37599999999998</v>
      </c>
      <c r="F2410" s="21">
        <v>0</v>
      </c>
      <c r="I2410" s="21">
        <f>VLOOKUP($C2410,Inputs!$A$3:$G$53,2,FALSE)</f>
        <v>12.44</v>
      </c>
      <c r="J2410" s="21">
        <f>VLOOKUP($C2410,Inputs!$A$3:$G$53,3,FALSE)</f>
        <v>2.403</v>
      </c>
      <c r="K2410">
        <f>VLOOKUP($C2410,Inputs!$A$3:$G$53,4,FALSE)</f>
        <v>9.64E-2</v>
      </c>
      <c r="L2410">
        <f>IF(ISBLANK(H2410),VLOOKUP($C2410,Inputs!$A$3:$G$53,5,FALSE),H2410)</f>
        <v>42.143548387096779</v>
      </c>
      <c r="M2410">
        <f>VLOOKUP($C2410,Inputs!$A$3:$G$53,7,FALSE)</f>
        <v>0</v>
      </c>
      <c r="N2410">
        <f t="shared" si="37"/>
        <v>220</v>
      </c>
      <c r="O2410">
        <f>VLOOKUP($C2410,Inputs!$A$3:$G$53,5,FALSE)</f>
        <v>42.143548387096779</v>
      </c>
      <c r="P2410">
        <f>VLOOKUP(C2410,Depack!A$1:B$51,2,FALSE)</f>
        <v>8.2933529413649314</v>
      </c>
    </row>
    <row r="2411" spans="1:16" x14ac:dyDescent="0.2">
      <c r="A2411">
        <v>2408</v>
      </c>
      <c r="B2411" t="s">
        <v>4625</v>
      </c>
      <c r="C2411" t="s">
        <v>51</v>
      </c>
      <c r="D2411">
        <v>46099</v>
      </c>
      <c r="E2411">
        <v>41158.35</v>
      </c>
      <c r="F2411" s="21">
        <v>3</v>
      </c>
      <c r="G2411" s="21">
        <v>294</v>
      </c>
      <c r="H2411" s="21">
        <v>21.33333</v>
      </c>
      <c r="I2411" s="21">
        <f>VLOOKUP($C2411,Inputs!$A$3:$G$53,2,FALSE)</f>
        <v>12.44</v>
      </c>
      <c r="J2411" s="21">
        <f>VLOOKUP($C2411,Inputs!$A$3:$G$53,3,FALSE)</f>
        <v>2.403</v>
      </c>
      <c r="K2411">
        <f>VLOOKUP($C2411,Inputs!$A$3:$G$53,4,FALSE)</f>
        <v>9.64E-2</v>
      </c>
      <c r="L2411">
        <f>IF(ISBLANK(H2411),VLOOKUP($C2411,Inputs!$A$3:$G$53,5,FALSE),H2411)</f>
        <v>21.33333</v>
      </c>
      <c r="M2411">
        <f>VLOOKUP($C2411,Inputs!$A$3:$G$53,7,FALSE)</f>
        <v>0</v>
      </c>
      <c r="N2411">
        <f t="shared" si="37"/>
        <v>294</v>
      </c>
      <c r="O2411">
        <f>VLOOKUP($C2411,Inputs!$A$3:$G$53,5,FALSE)</f>
        <v>42.143548387096779</v>
      </c>
      <c r="P2411">
        <f>VLOOKUP(C2411,Depack!A$1:B$51,2,FALSE)</f>
        <v>8.2933529413649314</v>
      </c>
    </row>
    <row r="2412" spans="1:16" x14ac:dyDescent="0.2">
      <c r="A2412">
        <v>2409</v>
      </c>
      <c r="B2412" t="s">
        <v>4626</v>
      </c>
      <c r="C2412" t="s">
        <v>51</v>
      </c>
      <c r="D2412">
        <v>46101</v>
      </c>
      <c r="E2412">
        <v>1134.2260000000001</v>
      </c>
      <c r="F2412" s="21">
        <v>0</v>
      </c>
      <c r="I2412" s="21">
        <f>VLOOKUP($C2412,Inputs!$A$3:$G$53,2,FALSE)</f>
        <v>12.44</v>
      </c>
      <c r="J2412" s="21">
        <f>VLOOKUP($C2412,Inputs!$A$3:$G$53,3,FALSE)</f>
        <v>2.403</v>
      </c>
      <c r="K2412">
        <f>VLOOKUP($C2412,Inputs!$A$3:$G$53,4,FALSE)</f>
        <v>9.64E-2</v>
      </c>
      <c r="L2412">
        <f>IF(ISBLANK(H2412),VLOOKUP($C2412,Inputs!$A$3:$G$53,5,FALSE),H2412)</f>
        <v>42.143548387096779</v>
      </c>
      <c r="M2412">
        <f>VLOOKUP($C2412,Inputs!$A$3:$G$53,7,FALSE)</f>
        <v>0</v>
      </c>
      <c r="N2412">
        <f t="shared" si="37"/>
        <v>220</v>
      </c>
      <c r="O2412">
        <f>VLOOKUP($C2412,Inputs!$A$3:$G$53,5,FALSE)</f>
        <v>42.143548387096779</v>
      </c>
      <c r="P2412">
        <f>VLOOKUP(C2412,Depack!A$1:B$51,2,FALSE)</f>
        <v>8.2933529413649314</v>
      </c>
    </row>
    <row r="2413" spans="1:16" x14ac:dyDescent="0.2">
      <c r="A2413">
        <v>2410</v>
      </c>
      <c r="B2413" t="s">
        <v>4126</v>
      </c>
      <c r="C2413" t="s">
        <v>51</v>
      </c>
      <c r="D2413">
        <v>46103</v>
      </c>
      <c r="E2413">
        <v>21537.08</v>
      </c>
      <c r="F2413" s="21">
        <v>4</v>
      </c>
      <c r="G2413" s="21">
        <v>214</v>
      </c>
      <c r="H2413" s="21">
        <v>40.5</v>
      </c>
      <c r="I2413" s="21">
        <f>VLOOKUP($C2413,Inputs!$A$3:$G$53,2,FALSE)</f>
        <v>12.44</v>
      </c>
      <c r="J2413" s="21">
        <f>VLOOKUP($C2413,Inputs!$A$3:$G$53,3,FALSE)</f>
        <v>2.403</v>
      </c>
      <c r="K2413">
        <f>VLOOKUP($C2413,Inputs!$A$3:$G$53,4,FALSE)</f>
        <v>9.64E-2</v>
      </c>
      <c r="L2413">
        <f>IF(ISBLANK(H2413),VLOOKUP($C2413,Inputs!$A$3:$G$53,5,FALSE),H2413)</f>
        <v>40.5</v>
      </c>
      <c r="M2413">
        <f>VLOOKUP($C2413,Inputs!$A$3:$G$53,7,FALSE)</f>
        <v>0</v>
      </c>
      <c r="N2413">
        <f t="shared" si="37"/>
        <v>214</v>
      </c>
      <c r="O2413">
        <f>VLOOKUP($C2413,Inputs!$A$3:$G$53,5,FALSE)</f>
        <v>42.143548387096779</v>
      </c>
      <c r="P2413">
        <f>VLOOKUP(C2413,Depack!A$1:B$51,2,FALSE)</f>
        <v>8.2933529413649314</v>
      </c>
    </row>
    <row r="2414" spans="1:16" x14ac:dyDescent="0.2">
      <c r="A2414">
        <v>2411</v>
      </c>
      <c r="B2414" t="s">
        <v>4285</v>
      </c>
      <c r="C2414" t="s">
        <v>51</v>
      </c>
      <c r="D2414">
        <v>46105</v>
      </c>
      <c r="E2414">
        <v>515.51199999999994</v>
      </c>
      <c r="F2414" s="21">
        <v>2</v>
      </c>
      <c r="G2414" s="21">
        <v>260</v>
      </c>
      <c r="H2414" s="21">
        <v>0</v>
      </c>
      <c r="I2414" s="21">
        <f>VLOOKUP($C2414,Inputs!$A$3:$G$53,2,FALSE)</f>
        <v>12.44</v>
      </c>
      <c r="J2414" s="21">
        <f>VLOOKUP($C2414,Inputs!$A$3:$G$53,3,FALSE)</f>
        <v>2.403</v>
      </c>
      <c r="K2414">
        <f>VLOOKUP($C2414,Inputs!$A$3:$G$53,4,FALSE)</f>
        <v>9.64E-2</v>
      </c>
      <c r="L2414">
        <f>IF(ISBLANK(H2414),VLOOKUP($C2414,Inputs!$A$3:$G$53,5,FALSE),H2414)</f>
        <v>0</v>
      </c>
      <c r="M2414">
        <f>VLOOKUP($C2414,Inputs!$A$3:$G$53,7,FALSE)</f>
        <v>0</v>
      </c>
      <c r="N2414">
        <f t="shared" si="37"/>
        <v>260</v>
      </c>
      <c r="O2414">
        <f>VLOOKUP($C2414,Inputs!$A$3:$G$53,5,FALSE)</f>
        <v>42.143548387096779</v>
      </c>
      <c r="P2414">
        <f>VLOOKUP(C2414,Depack!A$1:B$51,2,FALSE)</f>
        <v>8.2933529413649314</v>
      </c>
    </row>
    <row r="2415" spans="1:16" x14ac:dyDescent="0.2">
      <c r="A2415">
        <v>2412</v>
      </c>
      <c r="B2415" t="s">
        <v>4568</v>
      </c>
      <c r="C2415" t="s">
        <v>51</v>
      </c>
      <c r="D2415">
        <v>46107</v>
      </c>
      <c r="E2415">
        <v>447.584</v>
      </c>
      <c r="F2415" s="21">
        <v>0</v>
      </c>
      <c r="I2415" s="21">
        <f>VLOOKUP($C2415,Inputs!$A$3:$G$53,2,FALSE)</f>
        <v>12.44</v>
      </c>
      <c r="J2415" s="21">
        <f>VLOOKUP($C2415,Inputs!$A$3:$G$53,3,FALSE)</f>
        <v>2.403</v>
      </c>
      <c r="K2415">
        <f>VLOOKUP($C2415,Inputs!$A$3:$G$53,4,FALSE)</f>
        <v>9.64E-2</v>
      </c>
      <c r="L2415">
        <f>IF(ISBLANK(H2415),VLOOKUP($C2415,Inputs!$A$3:$G$53,5,FALSE),H2415)</f>
        <v>42.143548387096779</v>
      </c>
      <c r="M2415">
        <f>VLOOKUP($C2415,Inputs!$A$3:$G$53,7,FALSE)</f>
        <v>0</v>
      </c>
      <c r="N2415">
        <f t="shared" si="37"/>
        <v>220</v>
      </c>
      <c r="O2415">
        <f>VLOOKUP($C2415,Inputs!$A$3:$G$53,5,FALSE)</f>
        <v>42.143548387096779</v>
      </c>
      <c r="P2415">
        <f>VLOOKUP(C2415,Depack!A$1:B$51,2,FALSE)</f>
        <v>8.2933529413649314</v>
      </c>
    </row>
    <row r="2416" spans="1:16" x14ac:dyDescent="0.2">
      <c r="A2416">
        <v>2413</v>
      </c>
      <c r="B2416" t="s">
        <v>4627</v>
      </c>
      <c r="C2416" t="s">
        <v>51</v>
      </c>
      <c r="D2416">
        <v>46109</v>
      </c>
      <c r="E2416">
        <v>1828.58</v>
      </c>
      <c r="F2416" s="21">
        <v>1</v>
      </c>
      <c r="G2416" s="21">
        <v>260</v>
      </c>
      <c r="H2416" s="21">
        <v>40</v>
      </c>
      <c r="I2416" s="21">
        <f>VLOOKUP($C2416,Inputs!$A$3:$G$53,2,FALSE)</f>
        <v>12.44</v>
      </c>
      <c r="J2416" s="21">
        <f>VLOOKUP($C2416,Inputs!$A$3:$G$53,3,FALSE)</f>
        <v>2.403</v>
      </c>
      <c r="K2416">
        <f>VLOOKUP($C2416,Inputs!$A$3:$G$53,4,FALSE)</f>
        <v>9.64E-2</v>
      </c>
      <c r="L2416">
        <f>IF(ISBLANK(H2416),VLOOKUP($C2416,Inputs!$A$3:$G$53,5,FALSE),H2416)</f>
        <v>40</v>
      </c>
      <c r="M2416">
        <f>VLOOKUP($C2416,Inputs!$A$3:$G$53,7,FALSE)</f>
        <v>0</v>
      </c>
      <c r="N2416">
        <f t="shared" si="37"/>
        <v>260</v>
      </c>
      <c r="O2416">
        <f>VLOOKUP($C2416,Inputs!$A$3:$G$53,5,FALSE)</f>
        <v>42.143548387096779</v>
      </c>
      <c r="P2416">
        <f>VLOOKUP(C2416,Depack!A$1:B$51,2,FALSE)</f>
        <v>8.2933529413649314</v>
      </c>
    </row>
    <row r="2417" spans="1:16" x14ac:dyDescent="0.2">
      <c r="A2417">
        <v>2414</v>
      </c>
      <c r="B2417" t="s">
        <v>4628</v>
      </c>
      <c r="C2417" t="s">
        <v>51</v>
      </c>
      <c r="D2417">
        <v>46111</v>
      </c>
      <c r="E2417">
        <v>381.72399999999999</v>
      </c>
      <c r="F2417" s="21">
        <v>0</v>
      </c>
      <c r="I2417" s="21">
        <f>VLOOKUP($C2417,Inputs!$A$3:$G$53,2,FALSE)</f>
        <v>12.44</v>
      </c>
      <c r="J2417" s="21">
        <f>VLOOKUP($C2417,Inputs!$A$3:$G$53,3,FALSE)</f>
        <v>2.403</v>
      </c>
      <c r="K2417">
        <f>VLOOKUP($C2417,Inputs!$A$3:$G$53,4,FALSE)</f>
        <v>9.64E-2</v>
      </c>
      <c r="L2417">
        <f>IF(ISBLANK(H2417),VLOOKUP($C2417,Inputs!$A$3:$G$53,5,FALSE),H2417)</f>
        <v>42.143548387096779</v>
      </c>
      <c r="M2417">
        <f>VLOOKUP($C2417,Inputs!$A$3:$G$53,7,FALSE)</f>
        <v>0</v>
      </c>
      <c r="N2417">
        <f t="shared" si="37"/>
        <v>220</v>
      </c>
      <c r="O2417">
        <f>VLOOKUP($C2417,Inputs!$A$3:$G$53,5,FALSE)</f>
        <v>42.143548387096779</v>
      </c>
      <c r="P2417">
        <f>VLOOKUP(C2417,Depack!A$1:B$51,2,FALSE)</f>
        <v>8.2933529413649314</v>
      </c>
    </row>
    <row r="2418" spans="1:16" x14ac:dyDescent="0.2">
      <c r="A2418">
        <v>2415</v>
      </c>
      <c r="B2418" t="s">
        <v>4213</v>
      </c>
      <c r="C2418" t="s">
        <v>51</v>
      </c>
      <c r="D2418">
        <v>46113</v>
      </c>
      <c r="E2418">
        <v>2264.5100000000002</v>
      </c>
      <c r="F2418" s="21">
        <v>0</v>
      </c>
      <c r="I2418" s="21">
        <f>VLOOKUP($C2418,Inputs!$A$3:$G$53,2,FALSE)</f>
        <v>12.44</v>
      </c>
      <c r="J2418" s="21">
        <f>VLOOKUP($C2418,Inputs!$A$3:$G$53,3,FALSE)</f>
        <v>2.403</v>
      </c>
      <c r="K2418">
        <f>VLOOKUP($C2418,Inputs!$A$3:$G$53,4,FALSE)</f>
        <v>9.64E-2</v>
      </c>
      <c r="L2418">
        <f>IF(ISBLANK(H2418),VLOOKUP($C2418,Inputs!$A$3:$G$53,5,FALSE),H2418)</f>
        <v>42.143548387096779</v>
      </c>
      <c r="M2418">
        <f>VLOOKUP($C2418,Inputs!$A$3:$G$53,7,FALSE)</f>
        <v>0</v>
      </c>
      <c r="N2418">
        <f t="shared" si="37"/>
        <v>220</v>
      </c>
      <c r="O2418">
        <f>VLOOKUP($C2418,Inputs!$A$3:$G$53,5,FALSE)</f>
        <v>42.143548387096779</v>
      </c>
      <c r="P2418">
        <f>VLOOKUP(C2418,Depack!A$1:B$51,2,FALSE)</f>
        <v>8.2933529413649314</v>
      </c>
    </row>
    <row r="2419" spans="1:16" x14ac:dyDescent="0.2">
      <c r="A2419">
        <v>2416</v>
      </c>
      <c r="B2419" t="s">
        <v>4629</v>
      </c>
      <c r="C2419" t="s">
        <v>51</v>
      </c>
      <c r="D2419">
        <v>46115</v>
      </c>
      <c r="E2419">
        <v>1148.836</v>
      </c>
      <c r="F2419" s="21">
        <v>0</v>
      </c>
      <c r="I2419" s="21">
        <f>VLOOKUP($C2419,Inputs!$A$3:$G$53,2,FALSE)</f>
        <v>12.44</v>
      </c>
      <c r="J2419" s="21">
        <f>VLOOKUP($C2419,Inputs!$A$3:$G$53,3,FALSE)</f>
        <v>2.403</v>
      </c>
      <c r="K2419">
        <f>VLOOKUP($C2419,Inputs!$A$3:$G$53,4,FALSE)</f>
        <v>9.64E-2</v>
      </c>
      <c r="L2419">
        <f>IF(ISBLANK(H2419),VLOOKUP($C2419,Inputs!$A$3:$G$53,5,FALSE),H2419)</f>
        <v>42.143548387096779</v>
      </c>
      <c r="M2419">
        <f>VLOOKUP($C2419,Inputs!$A$3:$G$53,7,FALSE)</f>
        <v>0</v>
      </c>
      <c r="N2419">
        <f t="shared" si="37"/>
        <v>220</v>
      </c>
      <c r="O2419">
        <f>VLOOKUP($C2419,Inputs!$A$3:$G$53,5,FALSE)</f>
        <v>42.143548387096779</v>
      </c>
      <c r="P2419">
        <f>VLOOKUP(C2419,Depack!A$1:B$51,2,FALSE)</f>
        <v>8.2933529413649314</v>
      </c>
    </row>
    <row r="2420" spans="1:16" x14ac:dyDescent="0.2">
      <c r="A2420">
        <v>2417</v>
      </c>
      <c r="B2420" t="s">
        <v>4630</v>
      </c>
      <c r="C2420" t="s">
        <v>51</v>
      </c>
      <c r="D2420">
        <v>46117</v>
      </c>
      <c r="E2420">
        <v>649.904</v>
      </c>
      <c r="F2420" s="21">
        <v>0</v>
      </c>
      <c r="I2420" s="21">
        <f>VLOOKUP($C2420,Inputs!$A$3:$G$53,2,FALSE)</f>
        <v>12.44</v>
      </c>
      <c r="J2420" s="21">
        <f>VLOOKUP($C2420,Inputs!$A$3:$G$53,3,FALSE)</f>
        <v>2.403</v>
      </c>
      <c r="K2420">
        <f>VLOOKUP($C2420,Inputs!$A$3:$G$53,4,FALSE)</f>
        <v>9.64E-2</v>
      </c>
      <c r="L2420">
        <f>IF(ISBLANK(H2420),VLOOKUP($C2420,Inputs!$A$3:$G$53,5,FALSE),H2420)</f>
        <v>42.143548387096779</v>
      </c>
      <c r="M2420">
        <f>VLOOKUP($C2420,Inputs!$A$3:$G$53,7,FALSE)</f>
        <v>0</v>
      </c>
      <c r="N2420">
        <f t="shared" si="37"/>
        <v>220</v>
      </c>
      <c r="O2420">
        <f>VLOOKUP($C2420,Inputs!$A$3:$G$53,5,FALSE)</f>
        <v>42.143548387096779</v>
      </c>
      <c r="P2420">
        <f>VLOOKUP(C2420,Depack!A$1:B$51,2,FALSE)</f>
        <v>8.2933529413649314</v>
      </c>
    </row>
    <row r="2421" spans="1:16" x14ac:dyDescent="0.2">
      <c r="A2421">
        <v>2418</v>
      </c>
      <c r="B2421" t="s">
        <v>4631</v>
      </c>
      <c r="C2421" t="s">
        <v>51</v>
      </c>
      <c r="D2421">
        <v>46119</v>
      </c>
      <c r="E2421">
        <v>296.79199999999997</v>
      </c>
      <c r="F2421" s="21">
        <v>1</v>
      </c>
      <c r="G2421" s="21">
        <v>156</v>
      </c>
      <c r="H2421" s="21">
        <v>0</v>
      </c>
      <c r="I2421" s="21">
        <f>VLOOKUP($C2421,Inputs!$A$3:$G$53,2,FALSE)</f>
        <v>12.44</v>
      </c>
      <c r="J2421" s="21">
        <f>VLOOKUP($C2421,Inputs!$A$3:$G$53,3,FALSE)</f>
        <v>2.403</v>
      </c>
      <c r="K2421">
        <f>VLOOKUP($C2421,Inputs!$A$3:$G$53,4,FALSE)</f>
        <v>9.64E-2</v>
      </c>
      <c r="L2421">
        <f>IF(ISBLANK(H2421),VLOOKUP($C2421,Inputs!$A$3:$G$53,5,FALSE),H2421)</f>
        <v>0</v>
      </c>
      <c r="M2421">
        <f>VLOOKUP($C2421,Inputs!$A$3:$G$53,7,FALSE)</f>
        <v>0</v>
      </c>
      <c r="N2421">
        <f t="shared" si="37"/>
        <v>156</v>
      </c>
      <c r="O2421">
        <f>VLOOKUP($C2421,Inputs!$A$3:$G$53,5,FALSE)</f>
        <v>42.143548387096779</v>
      </c>
      <c r="P2421">
        <f>VLOOKUP(C2421,Depack!A$1:B$51,2,FALSE)</f>
        <v>8.2933529413649314</v>
      </c>
    </row>
    <row r="2422" spans="1:16" x14ac:dyDescent="0.2">
      <c r="A2422">
        <v>2419</v>
      </c>
      <c r="B2422" t="s">
        <v>3948</v>
      </c>
      <c r="C2422" t="s">
        <v>51</v>
      </c>
      <c r="D2422">
        <v>46121</v>
      </c>
      <c r="E2422">
        <v>1479.8920000000001</v>
      </c>
      <c r="F2422" s="21">
        <v>0</v>
      </c>
      <c r="I2422" s="21">
        <f>VLOOKUP($C2422,Inputs!$A$3:$G$53,2,FALSE)</f>
        <v>12.44</v>
      </c>
      <c r="J2422" s="21">
        <f>VLOOKUP($C2422,Inputs!$A$3:$G$53,3,FALSE)</f>
        <v>2.403</v>
      </c>
      <c r="K2422">
        <f>VLOOKUP($C2422,Inputs!$A$3:$G$53,4,FALSE)</f>
        <v>9.64E-2</v>
      </c>
      <c r="L2422">
        <f>IF(ISBLANK(H2422),VLOOKUP($C2422,Inputs!$A$3:$G$53,5,FALSE),H2422)</f>
        <v>42.143548387096779</v>
      </c>
      <c r="M2422">
        <f>VLOOKUP($C2422,Inputs!$A$3:$G$53,7,FALSE)</f>
        <v>0</v>
      </c>
      <c r="N2422">
        <f t="shared" si="37"/>
        <v>220</v>
      </c>
      <c r="O2422">
        <f>VLOOKUP($C2422,Inputs!$A$3:$G$53,5,FALSE)</f>
        <v>42.143548387096779</v>
      </c>
      <c r="P2422">
        <f>VLOOKUP(C2422,Depack!A$1:B$51,2,FALSE)</f>
        <v>8.2933529413649314</v>
      </c>
    </row>
    <row r="2423" spans="1:16" x14ac:dyDescent="0.2">
      <c r="A2423">
        <v>2420</v>
      </c>
      <c r="B2423" t="s">
        <v>4632</v>
      </c>
      <c r="C2423" t="s">
        <v>51</v>
      </c>
      <c r="D2423">
        <v>46123</v>
      </c>
      <c r="E2423">
        <v>1083.5899999999999</v>
      </c>
      <c r="F2423" s="21">
        <v>0</v>
      </c>
      <c r="I2423" s="21">
        <f>VLOOKUP($C2423,Inputs!$A$3:$G$53,2,FALSE)</f>
        <v>12.44</v>
      </c>
      <c r="J2423" s="21">
        <f>VLOOKUP($C2423,Inputs!$A$3:$G$53,3,FALSE)</f>
        <v>2.403</v>
      </c>
      <c r="K2423">
        <f>VLOOKUP($C2423,Inputs!$A$3:$G$53,4,FALSE)</f>
        <v>9.64E-2</v>
      </c>
      <c r="L2423">
        <f>IF(ISBLANK(H2423),VLOOKUP($C2423,Inputs!$A$3:$G$53,5,FALSE),H2423)</f>
        <v>42.143548387096779</v>
      </c>
      <c r="M2423">
        <f>VLOOKUP($C2423,Inputs!$A$3:$G$53,7,FALSE)</f>
        <v>0</v>
      </c>
      <c r="N2423">
        <f t="shared" si="37"/>
        <v>220</v>
      </c>
      <c r="O2423">
        <f>VLOOKUP($C2423,Inputs!$A$3:$G$53,5,FALSE)</f>
        <v>42.143548387096779</v>
      </c>
      <c r="P2423">
        <f>VLOOKUP(C2423,Depack!A$1:B$51,2,FALSE)</f>
        <v>8.2933529413649314</v>
      </c>
    </row>
    <row r="2424" spans="1:16" x14ac:dyDescent="0.2">
      <c r="A2424">
        <v>2421</v>
      </c>
      <c r="B2424" t="s">
        <v>3662</v>
      </c>
      <c r="C2424" t="s">
        <v>51</v>
      </c>
      <c r="D2424">
        <v>46125</v>
      </c>
      <c r="E2424">
        <v>1417.3579999999999</v>
      </c>
      <c r="F2424" s="21">
        <v>0</v>
      </c>
      <c r="I2424" s="21">
        <f>VLOOKUP($C2424,Inputs!$A$3:$G$53,2,FALSE)</f>
        <v>12.44</v>
      </c>
      <c r="J2424" s="21">
        <f>VLOOKUP($C2424,Inputs!$A$3:$G$53,3,FALSE)</f>
        <v>2.403</v>
      </c>
      <c r="K2424">
        <f>VLOOKUP($C2424,Inputs!$A$3:$G$53,4,FALSE)</f>
        <v>9.64E-2</v>
      </c>
      <c r="L2424">
        <f>IF(ISBLANK(H2424),VLOOKUP($C2424,Inputs!$A$3:$G$53,5,FALSE),H2424)</f>
        <v>42.143548387096779</v>
      </c>
      <c r="M2424">
        <f>VLOOKUP($C2424,Inputs!$A$3:$G$53,7,FALSE)</f>
        <v>0</v>
      </c>
      <c r="N2424">
        <f t="shared" si="37"/>
        <v>220</v>
      </c>
      <c r="O2424">
        <f>VLOOKUP($C2424,Inputs!$A$3:$G$53,5,FALSE)</f>
        <v>42.143548387096779</v>
      </c>
      <c r="P2424">
        <f>VLOOKUP(C2424,Depack!A$1:B$51,2,FALSE)</f>
        <v>8.2933529413649314</v>
      </c>
    </row>
    <row r="2425" spans="1:16" x14ac:dyDescent="0.2">
      <c r="A2425">
        <v>2422</v>
      </c>
      <c r="B2425" t="s">
        <v>3428</v>
      </c>
      <c r="C2425" t="s">
        <v>51</v>
      </c>
      <c r="D2425">
        <v>46127</v>
      </c>
      <c r="E2425">
        <v>2826.97</v>
      </c>
      <c r="F2425" s="21">
        <v>0</v>
      </c>
      <c r="I2425" s="21">
        <f>VLOOKUP($C2425,Inputs!$A$3:$G$53,2,FALSE)</f>
        <v>12.44</v>
      </c>
      <c r="J2425" s="21">
        <f>VLOOKUP($C2425,Inputs!$A$3:$G$53,3,FALSE)</f>
        <v>2.403</v>
      </c>
      <c r="K2425">
        <f>VLOOKUP($C2425,Inputs!$A$3:$G$53,4,FALSE)</f>
        <v>9.64E-2</v>
      </c>
      <c r="L2425">
        <f>IF(ISBLANK(H2425),VLOOKUP($C2425,Inputs!$A$3:$G$53,5,FALSE),H2425)</f>
        <v>42.143548387096779</v>
      </c>
      <c r="M2425">
        <f>VLOOKUP($C2425,Inputs!$A$3:$G$53,7,FALSE)</f>
        <v>0</v>
      </c>
      <c r="N2425">
        <f t="shared" si="37"/>
        <v>220</v>
      </c>
      <c r="O2425">
        <f>VLOOKUP($C2425,Inputs!$A$3:$G$53,5,FALSE)</f>
        <v>42.143548387096779</v>
      </c>
      <c r="P2425">
        <f>VLOOKUP(C2425,Depack!A$1:B$51,2,FALSE)</f>
        <v>8.2933529413649314</v>
      </c>
    </row>
    <row r="2426" spans="1:16" x14ac:dyDescent="0.2">
      <c r="A2426">
        <v>2423</v>
      </c>
      <c r="B2426" t="s">
        <v>4633</v>
      </c>
      <c r="C2426" t="s">
        <v>51</v>
      </c>
      <c r="D2426">
        <v>46129</v>
      </c>
      <c r="E2426">
        <v>1166.664</v>
      </c>
      <c r="F2426" s="21">
        <v>1</v>
      </c>
      <c r="G2426" s="21">
        <v>312</v>
      </c>
      <c r="H2426" s="21">
        <v>35</v>
      </c>
      <c r="I2426" s="21">
        <f>VLOOKUP($C2426,Inputs!$A$3:$G$53,2,FALSE)</f>
        <v>12.44</v>
      </c>
      <c r="J2426" s="21">
        <f>VLOOKUP($C2426,Inputs!$A$3:$G$53,3,FALSE)</f>
        <v>2.403</v>
      </c>
      <c r="K2426">
        <f>VLOOKUP($C2426,Inputs!$A$3:$G$53,4,FALSE)</f>
        <v>9.64E-2</v>
      </c>
      <c r="L2426">
        <f>IF(ISBLANK(H2426),VLOOKUP($C2426,Inputs!$A$3:$G$53,5,FALSE),H2426)</f>
        <v>35</v>
      </c>
      <c r="M2426">
        <f>VLOOKUP($C2426,Inputs!$A$3:$G$53,7,FALSE)</f>
        <v>0</v>
      </c>
      <c r="N2426">
        <f t="shared" si="37"/>
        <v>312</v>
      </c>
      <c r="O2426">
        <f>VLOOKUP($C2426,Inputs!$A$3:$G$53,5,FALSE)</f>
        <v>42.143548387096779</v>
      </c>
      <c r="P2426">
        <f>VLOOKUP(C2426,Depack!A$1:B$51,2,FALSE)</f>
        <v>8.2933529413649314</v>
      </c>
    </row>
    <row r="2427" spans="1:16" x14ac:dyDescent="0.2">
      <c r="A2427">
        <v>2424</v>
      </c>
      <c r="B2427" t="s">
        <v>4634</v>
      </c>
      <c r="C2427" t="s">
        <v>51</v>
      </c>
      <c r="D2427">
        <v>46135</v>
      </c>
      <c r="E2427">
        <v>4989.0200000000004</v>
      </c>
      <c r="F2427" s="21">
        <v>1</v>
      </c>
      <c r="G2427" s="21">
        <v>312</v>
      </c>
      <c r="H2427" s="21">
        <v>45</v>
      </c>
      <c r="I2427" s="21">
        <f>VLOOKUP($C2427,Inputs!$A$3:$G$53,2,FALSE)</f>
        <v>12.44</v>
      </c>
      <c r="J2427" s="21">
        <f>VLOOKUP($C2427,Inputs!$A$3:$G$53,3,FALSE)</f>
        <v>2.403</v>
      </c>
      <c r="K2427">
        <f>VLOOKUP($C2427,Inputs!$A$3:$G$53,4,FALSE)</f>
        <v>9.64E-2</v>
      </c>
      <c r="L2427">
        <f>IF(ISBLANK(H2427),VLOOKUP($C2427,Inputs!$A$3:$G$53,5,FALSE),H2427)</f>
        <v>45</v>
      </c>
      <c r="M2427">
        <f>VLOOKUP($C2427,Inputs!$A$3:$G$53,7,FALSE)</f>
        <v>0</v>
      </c>
      <c r="N2427">
        <f t="shared" si="37"/>
        <v>312</v>
      </c>
      <c r="O2427">
        <f>VLOOKUP($C2427,Inputs!$A$3:$G$53,5,FALSE)</f>
        <v>42.143548387096779</v>
      </c>
      <c r="P2427">
        <f>VLOOKUP(C2427,Depack!A$1:B$51,2,FALSE)</f>
        <v>8.2933529413649314</v>
      </c>
    </row>
    <row r="2428" spans="1:16" x14ac:dyDescent="0.2">
      <c r="A2428">
        <v>2425</v>
      </c>
      <c r="B2428" t="s">
        <v>4635</v>
      </c>
      <c r="C2428" t="s">
        <v>51</v>
      </c>
      <c r="D2428">
        <v>46137</v>
      </c>
      <c r="E2428">
        <v>440.99400000000003</v>
      </c>
      <c r="F2428" s="21">
        <v>1</v>
      </c>
      <c r="G2428" s="21">
        <v>260</v>
      </c>
      <c r="H2428" s="21">
        <v>15</v>
      </c>
      <c r="I2428" s="21">
        <f>VLOOKUP($C2428,Inputs!$A$3:$G$53,2,FALSE)</f>
        <v>12.44</v>
      </c>
      <c r="J2428" s="21">
        <f>VLOOKUP($C2428,Inputs!$A$3:$G$53,3,FALSE)</f>
        <v>2.403</v>
      </c>
      <c r="K2428">
        <f>VLOOKUP($C2428,Inputs!$A$3:$G$53,4,FALSE)</f>
        <v>9.64E-2</v>
      </c>
      <c r="L2428">
        <f>IF(ISBLANK(H2428),VLOOKUP($C2428,Inputs!$A$3:$G$53,5,FALSE),H2428)</f>
        <v>15</v>
      </c>
      <c r="M2428">
        <f>VLOOKUP($C2428,Inputs!$A$3:$G$53,7,FALSE)</f>
        <v>0</v>
      </c>
      <c r="N2428">
        <f t="shared" si="37"/>
        <v>260</v>
      </c>
      <c r="O2428">
        <f>VLOOKUP($C2428,Inputs!$A$3:$G$53,5,FALSE)</f>
        <v>42.143548387096779</v>
      </c>
      <c r="P2428">
        <f>VLOOKUP(C2428,Depack!A$1:B$51,2,FALSE)</f>
        <v>8.2933529413649314</v>
      </c>
    </row>
    <row r="2429" spans="1:16" x14ac:dyDescent="0.2">
      <c r="A2429">
        <v>2426</v>
      </c>
      <c r="B2429" t="s">
        <v>3834</v>
      </c>
      <c r="C2429" t="s">
        <v>52</v>
      </c>
      <c r="D2429">
        <v>47001</v>
      </c>
      <c r="E2429">
        <v>14462.01</v>
      </c>
      <c r="F2429" s="21">
        <v>2</v>
      </c>
      <c r="G2429" s="21">
        <v>312</v>
      </c>
      <c r="H2429" s="21">
        <v>48.5</v>
      </c>
      <c r="I2429" s="21">
        <f>VLOOKUP($C2429,Inputs!$A$3:$G$53,2,FALSE)</f>
        <v>12.98</v>
      </c>
      <c r="J2429" s="21">
        <f>VLOOKUP($C2429,Inputs!$A$3:$G$53,3,FALSE)</f>
        <v>2.403</v>
      </c>
      <c r="K2429">
        <f>VLOOKUP($C2429,Inputs!$A$3:$G$53,4,FALSE)</f>
        <v>0.1027</v>
      </c>
      <c r="L2429">
        <f>IF(ISBLANK(H2429),VLOOKUP($C2429,Inputs!$A$3:$G$53,5,FALSE),H2429)</f>
        <v>48.5</v>
      </c>
      <c r="M2429">
        <f>VLOOKUP($C2429,Inputs!$A$3:$G$53,7,FALSE)</f>
        <v>0</v>
      </c>
      <c r="N2429">
        <f t="shared" si="37"/>
        <v>312</v>
      </c>
      <c r="O2429">
        <f>VLOOKUP($C2429,Inputs!$A$3:$G$53,5,FALSE)</f>
        <v>36.739999999999995</v>
      </c>
      <c r="P2429">
        <f>VLOOKUP(C2429,Depack!A$1:B$51,2,FALSE)</f>
        <v>8.4361874048966552</v>
      </c>
    </row>
    <row r="2430" spans="1:16" x14ac:dyDescent="0.2">
      <c r="A2430">
        <v>2427</v>
      </c>
      <c r="B2430" t="s">
        <v>4546</v>
      </c>
      <c r="C2430" t="s">
        <v>52</v>
      </c>
      <c r="D2430">
        <v>47003</v>
      </c>
      <c r="E2430">
        <v>8181.73</v>
      </c>
      <c r="F2430" s="21">
        <v>0</v>
      </c>
      <c r="I2430" s="21">
        <f>VLOOKUP($C2430,Inputs!$A$3:$G$53,2,FALSE)</f>
        <v>12.98</v>
      </c>
      <c r="J2430" s="21">
        <f>VLOOKUP($C2430,Inputs!$A$3:$G$53,3,FALSE)</f>
        <v>2.403</v>
      </c>
      <c r="K2430">
        <f>VLOOKUP($C2430,Inputs!$A$3:$G$53,4,FALSE)</f>
        <v>0.1027</v>
      </c>
      <c r="L2430">
        <f>IF(ISBLANK(H2430),VLOOKUP($C2430,Inputs!$A$3:$G$53,5,FALSE),H2430)</f>
        <v>36.739999999999995</v>
      </c>
      <c r="M2430">
        <f>VLOOKUP($C2430,Inputs!$A$3:$G$53,7,FALSE)</f>
        <v>0</v>
      </c>
      <c r="N2430">
        <f t="shared" si="37"/>
        <v>220</v>
      </c>
      <c r="O2430">
        <f>VLOOKUP($C2430,Inputs!$A$3:$G$53,5,FALSE)</f>
        <v>36.739999999999995</v>
      </c>
      <c r="P2430">
        <f>VLOOKUP(C2430,Depack!A$1:B$51,2,FALSE)</f>
        <v>8.4361874048966552</v>
      </c>
    </row>
    <row r="2431" spans="1:16" x14ac:dyDescent="0.2">
      <c r="A2431">
        <v>2428</v>
      </c>
      <c r="B2431" t="s">
        <v>1218</v>
      </c>
      <c r="C2431" t="s">
        <v>52</v>
      </c>
      <c r="D2431">
        <v>47005</v>
      </c>
      <c r="E2431">
        <v>2667.87</v>
      </c>
      <c r="F2431" s="21">
        <v>1</v>
      </c>
      <c r="G2431" s="21">
        <v>312</v>
      </c>
      <c r="H2431" s="21">
        <v>38</v>
      </c>
      <c r="I2431" s="21">
        <f>VLOOKUP($C2431,Inputs!$A$3:$G$53,2,FALSE)</f>
        <v>12.98</v>
      </c>
      <c r="J2431" s="21">
        <f>VLOOKUP($C2431,Inputs!$A$3:$G$53,3,FALSE)</f>
        <v>2.403</v>
      </c>
      <c r="K2431">
        <f>VLOOKUP($C2431,Inputs!$A$3:$G$53,4,FALSE)</f>
        <v>0.1027</v>
      </c>
      <c r="L2431">
        <f>IF(ISBLANK(H2431),VLOOKUP($C2431,Inputs!$A$3:$G$53,5,FALSE),H2431)</f>
        <v>38</v>
      </c>
      <c r="M2431">
        <f>VLOOKUP($C2431,Inputs!$A$3:$G$53,7,FALSE)</f>
        <v>0</v>
      </c>
      <c r="N2431">
        <f t="shared" si="37"/>
        <v>312</v>
      </c>
      <c r="O2431">
        <f>VLOOKUP($C2431,Inputs!$A$3:$G$53,5,FALSE)</f>
        <v>36.739999999999995</v>
      </c>
      <c r="P2431">
        <f>VLOOKUP(C2431,Depack!A$1:B$51,2,FALSE)</f>
        <v>8.4361874048966552</v>
      </c>
    </row>
    <row r="2432" spans="1:16" x14ac:dyDescent="0.2">
      <c r="A2432">
        <v>2429</v>
      </c>
      <c r="B2432" t="s">
        <v>4636</v>
      </c>
      <c r="C2432" t="s">
        <v>52</v>
      </c>
      <c r="D2432">
        <v>47007</v>
      </c>
      <c r="E2432">
        <v>1987.27</v>
      </c>
      <c r="F2432" s="21">
        <v>0</v>
      </c>
      <c r="I2432" s="21">
        <f>VLOOKUP($C2432,Inputs!$A$3:$G$53,2,FALSE)</f>
        <v>12.98</v>
      </c>
      <c r="J2432" s="21">
        <f>VLOOKUP($C2432,Inputs!$A$3:$G$53,3,FALSE)</f>
        <v>2.403</v>
      </c>
      <c r="K2432">
        <f>VLOOKUP($C2432,Inputs!$A$3:$G$53,4,FALSE)</f>
        <v>0.1027</v>
      </c>
      <c r="L2432">
        <f>IF(ISBLANK(H2432),VLOOKUP($C2432,Inputs!$A$3:$G$53,5,FALSE),H2432)</f>
        <v>36.739999999999995</v>
      </c>
      <c r="M2432">
        <f>VLOOKUP($C2432,Inputs!$A$3:$G$53,7,FALSE)</f>
        <v>0</v>
      </c>
      <c r="N2432">
        <f t="shared" si="37"/>
        <v>220</v>
      </c>
      <c r="O2432">
        <f>VLOOKUP($C2432,Inputs!$A$3:$G$53,5,FALSE)</f>
        <v>36.739999999999995</v>
      </c>
      <c r="P2432">
        <f>VLOOKUP(C2432,Depack!A$1:B$51,2,FALSE)</f>
        <v>8.4361874048966552</v>
      </c>
    </row>
    <row r="2433" spans="1:16" x14ac:dyDescent="0.2">
      <c r="A2433">
        <v>2430</v>
      </c>
      <c r="B2433" t="s">
        <v>3297</v>
      </c>
      <c r="C2433" t="s">
        <v>52</v>
      </c>
      <c r="D2433">
        <v>47009</v>
      </c>
      <c r="E2433">
        <v>23354.77</v>
      </c>
      <c r="F2433" s="21">
        <v>1</v>
      </c>
      <c r="G2433" s="21">
        <v>312</v>
      </c>
      <c r="H2433" s="21">
        <v>42</v>
      </c>
      <c r="I2433" s="21">
        <f>VLOOKUP($C2433,Inputs!$A$3:$G$53,2,FALSE)</f>
        <v>12.98</v>
      </c>
      <c r="J2433" s="21">
        <f>VLOOKUP($C2433,Inputs!$A$3:$G$53,3,FALSE)</f>
        <v>2.403</v>
      </c>
      <c r="K2433">
        <f>VLOOKUP($C2433,Inputs!$A$3:$G$53,4,FALSE)</f>
        <v>0.1027</v>
      </c>
      <c r="L2433">
        <f>IF(ISBLANK(H2433),VLOOKUP($C2433,Inputs!$A$3:$G$53,5,FALSE),H2433)</f>
        <v>42</v>
      </c>
      <c r="M2433">
        <f>VLOOKUP($C2433,Inputs!$A$3:$G$53,7,FALSE)</f>
        <v>0</v>
      </c>
      <c r="N2433">
        <f t="shared" si="37"/>
        <v>312</v>
      </c>
      <c r="O2433">
        <f>VLOOKUP($C2433,Inputs!$A$3:$G$53,5,FALSE)</f>
        <v>36.739999999999995</v>
      </c>
      <c r="P2433">
        <f>VLOOKUP(C2433,Depack!A$1:B$51,2,FALSE)</f>
        <v>8.4361874048966552</v>
      </c>
    </row>
    <row r="2434" spans="1:16" x14ac:dyDescent="0.2">
      <c r="A2434">
        <v>2431</v>
      </c>
      <c r="B2434" t="s">
        <v>3391</v>
      </c>
      <c r="C2434" t="s">
        <v>52</v>
      </c>
      <c r="D2434">
        <v>47011</v>
      </c>
      <c r="E2434">
        <v>19469.509999999998</v>
      </c>
      <c r="F2434" s="21">
        <v>2</v>
      </c>
      <c r="G2434" s="21">
        <v>312</v>
      </c>
      <c r="H2434" s="21">
        <v>18.875</v>
      </c>
      <c r="I2434" s="21">
        <f>VLOOKUP($C2434,Inputs!$A$3:$G$53,2,FALSE)</f>
        <v>12.98</v>
      </c>
      <c r="J2434" s="21">
        <f>VLOOKUP($C2434,Inputs!$A$3:$G$53,3,FALSE)</f>
        <v>2.403</v>
      </c>
      <c r="K2434">
        <f>VLOOKUP($C2434,Inputs!$A$3:$G$53,4,FALSE)</f>
        <v>0.1027</v>
      </c>
      <c r="L2434">
        <f>IF(ISBLANK(H2434),VLOOKUP($C2434,Inputs!$A$3:$G$53,5,FALSE),H2434)</f>
        <v>18.875</v>
      </c>
      <c r="M2434">
        <f>VLOOKUP($C2434,Inputs!$A$3:$G$53,7,FALSE)</f>
        <v>0</v>
      </c>
      <c r="N2434">
        <f t="shared" si="37"/>
        <v>312</v>
      </c>
      <c r="O2434">
        <f>VLOOKUP($C2434,Inputs!$A$3:$G$53,5,FALSE)</f>
        <v>36.739999999999995</v>
      </c>
      <c r="P2434">
        <f>VLOOKUP(C2434,Depack!A$1:B$51,2,FALSE)</f>
        <v>8.4361874048966552</v>
      </c>
    </row>
    <row r="2435" spans="1:16" x14ac:dyDescent="0.2">
      <c r="A2435">
        <v>2432</v>
      </c>
      <c r="B2435" t="s">
        <v>3909</v>
      </c>
      <c r="C2435" t="s">
        <v>52</v>
      </c>
      <c r="D2435">
        <v>47013</v>
      </c>
      <c r="E2435">
        <v>6880.37</v>
      </c>
      <c r="F2435" s="21">
        <v>0</v>
      </c>
      <c r="I2435" s="21">
        <f>VLOOKUP($C2435,Inputs!$A$3:$G$53,2,FALSE)</f>
        <v>12.98</v>
      </c>
      <c r="J2435" s="21">
        <f>VLOOKUP($C2435,Inputs!$A$3:$G$53,3,FALSE)</f>
        <v>2.403</v>
      </c>
      <c r="K2435">
        <f>VLOOKUP($C2435,Inputs!$A$3:$G$53,4,FALSE)</f>
        <v>0.1027</v>
      </c>
      <c r="L2435">
        <f>IF(ISBLANK(H2435),VLOOKUP($C2435,Inputs!$A$3:$G$53,5,FALSE),H2435)</f>
        <v>36.739999999999995</v>
      </c>
      <c r="M2435">
        <f>VLOOKUP($C2435,Inputs!$A$3:$G$53,7,FALSE)</f>
        <v>0</v>
      </c>
      <c r="N2435">
        <f t="shared" ref="N2435:N2498" si="38">IF(ISBLANK(G2435),220,G2435)</f>
        <v>220</v>
      </c>
      <c r="O2435">
        <f>VLOOKUP($C2435,Inputs!$A$3:$G$53,5,FALSE)</f>
        <v>36.739999999999995</v>
      </c>
      <c r="P2435">
        <f>VLOOKUP(C2435,Depack!A$1:B$51,2,FALSE)</f>
        <v>8.4361874048966552</v>
      </c>
    </row>
    <row r="2436" spans="1:16" x14ac:dyDescent="0.2">
      <c r="A2436">
        <v>2433</v>
      </c>
      <c r="B2436" t="s">
        <v>4637</v>
      </c>
      <c r="C2436" t="s">
        <v>52</v>
      </c>
      <c r="D2436">
        <v>47015</v>
      </c>
      <c r="E2436">
        <v>2127.46</v>
      </c>
      <c r="F2436" s="21">
        <v>0</v>
      </c>
      <c r="I2436" s="21">
        <f>VLOOKUP($C2436,Inputs!$A$3:$G$53,2,FALSE)</f>
        <v>12.98</v>
      </c>
      <c r="J2436" s="21">
        <f>VLOOKUP($C2436,Inputs!$A$3:$G$53,3,FALSE)</f>
        <v>2.403</v>
      </c>
      <c r="K2436">
        <f>VLOOKUP($C2436,Inputs!$A$3:$G$53,4,FALSE)</f>
        <v>0.1027</v>
      </c>
      <c r="L2436">
        <f>IF(ISBLANK(H2436),VLOOKUP($C2436,Inputs!$A$3:$G$53,5,FALSE),H2436)</f>
        <v>36.739999999999995</v>
      </c>
      <c r="M2436">
        <f>VLOOKUP($C2436,Inputs!$A$3:$G$53,7,FALSE)</f>
        <v>0</v>
      </c>
      <c r="N2436">
        <f t="shared" si="38"/>
        <v>220</v>
      </c>
      <c r="O2436">
        <f>VLOOKUP($C2436,Inputs!$A$3:$G$53,5,FALSE)</f>
        <v>36.739999999999995</v>
      </c>
      <c r="P2436">
        <f>VLOOKUP(C2436,Depack!A$1:B$51,2,FALSE)</f>
        <v>8.4361874048966552</v>
      </c>
    </row>
    <row r="2437" spans="1:16" x14ac:dyDescent="0.2">
      <c r="A2437">
        <v>2434</v>
      </c>
      <c r="B2437" t="s">
        <v>2250</v>
      </c>
      <c r="C2437" t="s">
        <v>52</v>
      </c>
      <c r="D2437">
        <v>47017</v>
      </c>
      <c r="E2437">
        <v>4823.12</v>
      </c>
      <c r="F2437" s="21">
        <v>0</v>
      </c>
      <c r="I2437" s="21">
        <f>VLOOKUP($C2437,Inputs!$A$3:$G$53,2,FALSE)</f>
        <v>12.98</v>
      </c>
      <c r="J2437" s="21">
        <f>VLOOKUP($C2437,Inputs!$A$3:$G$53,3,FALSE)</f>
        <v>2.403</v>
      </c>
      <c r="K2437">
        <f>VLOOKUP($C2437,Inputs!$A$3:$G$53,4,FALSE)</f>
        <v>0.1027</v>
      </c>
      <c r="L2437">
        <f>IF(ISBLANK(H2437),VLOOKUP($C2437,Inputs!$A$3:$G$53,5,FALSE),H2437)</f>
        <v>36.739999999999995</v>
      </c>
      <c r="M2437">
        <f>VLOOKUP($C2437,Inputs!$A$3:$G$53,7,FALSE)</f>
        <v>0</v>
      </c>
      <c r="N2437">
        <f t="shared" si="38"/>
        <v>220</v>
      </c>
      <c r="O2437">
        <f>VLOOKUP($C2437,Inputs!$A$3:$G$53,5,FALSE)</f>
        <v>36.739999999999995</v>
      </c>
      <c r="P2437">
        <f>VLOOKUP(C2437,Depack!A$1:B$51,2,FALSE)</f>
        <v>8.4361874048966552</v>
      </c>
    </row>
    <row r="2438" spans="1:16" x14ac:dyDescent="0.2">
      <c r="A2438">
        <v>2435</v>
      </c>
      <c r="B2438" t="s">
        <v>3911</v>
      </c>
      <c r="C2438" t="s">
        <v>52</v>
      </c>
      <c r="D2438">
        <v>47019</v>
      </c>
      <c r="E2438">
        <v>9867.75</v>
      </c>
      <c r="F2438" s="21">
        <v>0</v>
      </c>
      <c r="I2438" s="21">
        <f>VLOOKUP($C2438,Inputs!$A$3:$G$53,2,FALSE)</f>
        <v>12.98</v>
      </c>
      <c r="J2438" s="21">
        <f>VLOOKUP($C2438,Inputs!$A$3:$G$53,3,FALSE)</f>
        <v>2.403</v>
      </c>
      <c r="K2438">
        <f>VLOOKUP($C2438,Inputs!$A$3:$G$53,4,FALSE)</f>
        <v>0.1027</v>
      </c>
      <c r="L2438">
        <f>IF(ISBLANK(H2438),VLOOKUP($C2438,Inputs!$A$3:$G$53,5,FALSE),H2438)</f>
        <v>36.739999999999995</v>
      </c>
      <c r="M2438">
        <f>VLOOKUP($C2438,Inputs!$A$3:$G$53,7,FALSE)</f>
        <v>0</v>
      </c>
      <c r="N2438">
        <f t="shared" si="38"/>
        <v>220</v>
      </c>
      <c r="O2438">
        <f>VLOOKUP($C2438,Inputs!$A$3:$G$53,5,FALSE)</f>
        <v>36.739999999999995</v>
      </c>
      <c r="P2438">
        <f>VLOOKUP(C2438,Depack!A$1:B$51,2,FALSE)</f>
        <v>8.4361874048966552</v>
      </c>
    </row>
    <row r="2439" spans="1:16" x14ac:dyDescent="0.2">
      <c r="A2439">
        <v>2436</v>
      </c>
      <c r="B2439" t="s">
        <v>4638</v>
      </c>
      <c r="C2439" t="s">
        <v>52</v>
      </c>
      <c r="D2439">
        <v>47021</v>
      </c>
      <c r="E2439">
        <v>6224.25</v>
      </c>
      <c r="F2439" s="21">
        <v>2</v>
      </c>
      <c r="G2439" s="21">
        <v>286</v>
      </c>
      <c r="H2439" s="21">
        <v>30</v>
      </c>
      <c r="I2439" s="21">
        <f>VLOOKUP($C2439,Inputs!$A$3:$G$53,2,FALSE)</f>
        <v>12.98</v>
      </c>
      <c r="J2439" s="21">
        <f>VLOOKUP($C2439,Inputs!$A$3:$G$53,3,FALSE)</f>
        <v>2.403</v>
      </c>
      <c r="K2439">
        <f>VLOOKUP($C2439,Inputs!$A$3:$G$53,4,FALSE)</f>
        <v>0.1027</v>
      </c>
      <c r="L2439">
        <f>IF(ISBLANK(H2439),VLOOKUP($C2439,Inputs!$A$3:$G$53,5,FALSE),H2439)</f>
        <v>30</v>
      </c>
      <c r="M2439">
        <f>VLOOKUP($C2439,Inputs!$A$3:$G$53,7,FALSE)</f>
        <v>0</v>
      </c>
      <c r="N2439">
        <f t="shared" si="38"/>
        <v>286</v>
      </c>
      <c r="O2439">
        <f>VLOOKUP($C2439,Inputs!$A$3:$G$53,5,FALSE)</f>
        <v>36.739999999999995</v>
      </c>
      <c r="P2439">
        <f>VLOOKUP(C2439,Depack!A$1:B$51,2,FALSE)</f>
        <v>8.4361874048966552</v>
      </c>
    </row>
    <row r="2440" spans="1:16" x14ac:dyDescent="0.2">
      <c r="A2440">
        <v>2437</v>
      </c>
      <c r="B2440" t="s">
        <v>4552</v>
      </c>
      <c r="C2440" t="s">
        <v>52</v>
      </c>
      <c r="D2440">
        <v>47023</v>
      </c>
      <c r="E2440">
        <v>3044.56</v>
      </c>
      <c r="F2440" s="21">
        <v>0</v>
      </c>
      <c r="I2440" s="21">
        <f>VLOOKUP($C2440,Inputs!$A$3:$G$53,2,FALSE)</f>
        <v>12.98</v>
      </c>
      <c r="J2440" s="21">
        <f>VLOOKUP($C2440,Inputs!$A$3:$G$53,3,FALSE)</f>
        <v>2.403</v>
      </c>
      <c r="K2440">
        <f>VLOOKUP($C2440,Inputs!$A$3:$G$53,4,FALSE)</f>
        <v>0.1027</v>
      </c>
      <c r="L2440">
        <f>IF(ISBLANK(H2440),VLOOKUP($C2440,Inputs!$A$3:$G$53,5,FALSE),H2440)</f>
        <v>36.739999999999995</v>
      </c>
      <c r="M2440">
        <f>VLOOKUP($C2440,Inputs!$A$3:$G$53,7,FALSE)</f>
        <v>0</v>
      </c>
      <c r="N2440">
        <f t="shared" si="38"/>
        <v>220</v>
      </c>
      <c r="O2440">
        <f>VLOOKUP($C2440,Inputs!$A$3:$G$53,5,FALSE)</f>
        <v>36.739999999999995</v>
      </c>
      <c r="P2440">
        <f>VLOOKUP(C2440,Depack!A$1:B$51,2,FALSE)</f>
        <v>8.4361874048966552</v>
      </c>
    </row>
    <row r="2441" spans="1:16" x14ac:dyDescent="0.2">
      <c r="A2441">
        <v>2438</v>
      </c>
      <c r="B2441" t="s">
        <v>3963</v>
      </c>
      <c r="C2441" t="s">
        <v>52</v>
      </c>
      <c r="D2441">
        <v>47025</v>
      </c>
      <c r="E2441">
        <v>5384.41</v>
      </c>
      <c r="F2441" s="21">
        <v>0</v>
      </c>
      <c r="I2441" s="21">
        <f>VLOOKUP($C2441,Inputs!$A$3:$G$53,2,FALSE)</f>
        <v>12.98</v>
      </c>
      <c r="J2441" s="21">
        <f>VLOOKUP($C2441,Inputs!$A$3:$G$53,3,FALSE)</f>
        <v>2.403</v>
      </c>
      <c r="K2441">
        <f>VLOOKUP($C2441,Inputs!$A$3:$G$53,4,FALSE)</f>
        <v>0.1027</v>
      </c>
      <c r="L2441">
        <f>IF(ISBLANK(H2441),VLOOKUP($C2441,Inputs!$A$3:$G$53,5,FALSE),H2441)</f>
        <v>36.739999999999995</v>
      </c>
      <c r="M2441">
        <f>VLOOKUP($C2441,Inputs!$A$3:$G$53,7,FALSE)</f>
        <v>0</v>
      </c>
      <c r="N2441">
        <f t="shared" si="38"/>
        <v>220</v>
      </c>
      <c r="O2441">
        <f>VLOOKUP($C2441,Inputs!$A$3:$G$53,5,FALSE)</f>
        <v>36.739999999999995</v>
      </c>
      <c r="P2441">
        <f>VLOOKUP(C2441,Depack!A$1:B$51,2,FALSE)</f>
        <v>8.4361874048966552</v>
      </c>
    </row>
    <row r="2442" spans="1:16" x14ac:dyDescent="0.2">
      <c r="A2442">
        <v>2439</v>
      </c>
      <c r="B2442" t="s">
        <v>1335</v>
      </c>
      <c r="C2442" t="s">
        <v>52</v>
      </c>
      <c r="D2442">
        <v>47027</v>
      </c>
      <c r="E2442">
        <v>1227.8399999999999</v>
      </c>
      <c r="F2442" s="21">
        <v>1</v>
      </c>
      <c r="G2442" s="21">
        <v>260</v>
      </c>
      <c r="H2442" s="21">
        <v>35.85</v>
      </c>
      <c r="I2442" s="21">
        <f>VLOOKUP($C2442,Inputs!$A$3:$G$53,2,FALSE)</f>
        <v>12.98</v>
      </c>
      <c r="J2442" s="21">
        <f>VLOOKUP($C2442,Inputs!$A$3:$G$53,3,FALSE)</f>
        <v>2.403</v>
      </c>
      <c r="K2442">
        <f>VLOOKUP($C2442,Inputs!$A$3:$G$53,4,FALSE)</f>
        <v>0.1027</v>
      </c>
      <c r="L2442">
        <f>IF(ISBLANK(H2442),VLOOKUP($C2442,Inputs!$A$3:$G$53,5,FALSE),H2442)</f>
        <v>35.85</v>
      </c>
      <c r="M2442">
        <f>VLOOKUP($C2442,Inputs!$A$3:$G$53,7,FALSE)</f>
        <v>0</v>
      </c>
      <c r="N2442">
        <f t="shared" si="38"/>
        <v>260</v>
      </c>
      <c r="O2442">
        <f>VLOOKUP($C2442,Inputs!$A$3:$G$53,5,FALSE)</f>
        <v>36.739999999999995</v>
      </c>
      <c r="P2442">
        <f>VLOOKUP(C2442,Depack!A$1:B$51,2,FALSE)</f>
        <v>8.4361874048966552</v>
      </c>
    </row>
    <row r="2443" spans="1:16" x14ac:dyDescent="0.2">
      <c r="A2443">
        <v>2440</v>
      </c>
      <c r="B2443" t="s">
        <v>4639</v>
      </c>
      <c r="C2443" t="s">
        <v>52</v>
      </c>
      <c r="D2443">
        <v>47029</v>
      </c>
      <c r="E2443">
        <v>6546.1</v>
      </c>
      <c r="F2443" s="21">
        <v>0</v>
      </c>
      <c r="I2443" s="21">
        <f>VLOOKUP($C2443,Inputs!$A$3:$G$53,2,FALSE)</f>
        <v>12.98</v>
      </c>
      <c r="J2443" s="21">
        <f>VLOOKUP($C2443,Inputs!$A$3:$G$53,3,FALSE)</f>
        <v>2.403</v>
      </c>
      <c r="K2443">
        <f>VLOOKUP($C2443,Inputs!$A$3:$G$53,4,FALSE)</f>
        <v>0.1027</v>
      </c>
      <c r="L2443">
        <f>IF(ISBLANK(H2443),VLOOKUP($C2443,Inputs!$A$3:$G$53,5,FALSE),H2443)</f>
        <v>36.739999999999995</v>
      </c>
      <c r="M2443">
        <f>VLOOKUP($C2443,Inputs!$A$3:$G$53,7,FALSE)</f>
        <v>0</v>
      </c>
      <c r="N2443">
        <f t="shared" si="38"/>
        <v>220</v>
      </c>
      <c r="O2443">
        <f>VLOOKUP($C2443,Inputs!$A$3:$G$53,5,FALSE)</f>
        <v>36.739999999999995</v>
      </c>
      <c r="P2443">
        <f>VLOOKUP(C2443,Depack!A$1:B$51,2,FALSE)</f>
        <v>8.4361874048966552</v>
      </c>
    </row>
    <row r="2444" spans="1:16" x14ac:dyDescent="0.2">
      <c r="A2444">
        <v>2441</v>
      </c>
      <c r="B2444" t="s">
        <v>3306</v>
      </c>
      <c r="C2444" t="s">
        <v>52</v>
      </c>
      <c r="D2444">
        <v>47031</v>
      </c>
      <c r="E2444">
        <v>10157.31</v>
      </c>
      <c r="F2444" s="21">
        <v>0</v>
      </c>
      <c r="I2444" s="21">
        <f>VLOOKUP($C2444,Inputs!$A$3:$G$53,2,FALSE)</f>
        <v>12.98</v>
      </c>
      <c r="J2444" s="21">
        <f>VLOOKUP($C2444,Inputs!$A$3:$G$53,3,FALSE)</f>
        <v>2.403</v>
      </c>
      <c r="K2444">
        <f>VLOOKUP($C2444,Inputs!$A$3:$G$53,4,FALSE)</f>
        <v>0.1027</v>
      </c>
      <c r="L2444">
        <f>IF(ISBLANK(H2444),VLOOKUP($C2444,Inputs!$A$3:$G$53,5,FALSE),H2444)</f>
        <v>36.739999999999995</v>
      </c>
      <c r="M2444">
        <f>VLOOKUP($C2444,Inputs!$A$3:$G$53,7,FALSE)</f>
        <v>0</v>
      </c>
      <c r="N2444">
        <f t="shared" si="38"/>
        <v>220</v>
      </c>
      <c r="O2444">
        <f>VLOOKUP($C2444,Inputs!$A$3:$G$53,5,FALSE)</f>
        <v>36.739999999999995</v>
      </c>
      <c r="P2444">
        <f>VLOOKUP(C2444,Depack!A$1:B$51,2,FALSE)</f>
        <v>8.4361874048966552</v>
      </c>
    </row>
    <row r="2445" spans="1:16" x14ac:dyDescent="0.2">
      <c r="A2445">
        <v>2442</v>
      </c>
      <c r="B2445" t="s">
        <v>4640</v>
      </c>
      <c r="C2445" t="s">
        <v>52</v>
      </c>
      <c r="D2445">
        <v>47033</v>
      </c>
      <c r="E2445">
        <v>2288.1799999999998</v>
      </c>
      <c r="F2445" s="21">
        <v>0</v>
      </c>
      <c r="I2445" s="21">
        <f>VLOOKUP($C2445,Inputs!$A$3:$G$53,2,FALSE)</f>
        <v>12.98</v>
      </c>
      <c r="J2445" s="21">
        <f>VLOOKUP($C2445,Inputs!$A$3:$G$53,3,FALSE)</f>
        <v>2.403</v>
      </c>
      <c r="K2445">
        <f>VLOOKUP($C2445,Inputs!$A$3:$G$53,4,FALSE)</f>
        <v>0.1027</v>
      </c>
      <c r="L2445">
        <f>IF(ISBLANK(H2445),VLOOKUP($C2445,Inputs!$A$3:$G$53,5,FALSE),H2445)</f>
        <v>36.739999999999995</v>
      </c>
      <c r="M2445">
        <f>VLOOKUP($C2445,Inputs!$A$3:$G$53,7,FALSE)</f>
        <v>0</v>
      </c>
      <c r="N2445">
        <f t="shared" si="38"/>
        <v>220</v>
      </c>
      <c r="O2445">
        <f>VLOOKUP($C2445,Inputs!$A$3:$G$53,5,FALSE)</f>
        <v>36.739999999999995</v>
      </c>
      <c r="P2445">
        <f>VLOOKUP(C2445,Depack!A$1:B$51,2,FALSE)</f>
        <v>8.4361874048966552</v>
      </c>
    </row>
    <row r="2446" spans="1:16" x14ac:dyDescent="0.2">
      <c r="A2446">
        <v>2443</v>
      </c>
      <c r="B2446" t="s">
        <v>1863</v>
      </c>
      <c r="C2446" t="s">
        <v>52</v>
      </c>
      <c r="D2446">
        <v>47035</v>
      </c>
      <c r="E2446">
        <v>10206.9</v>
      </c>
      <c r="F2446" s="21">
        <v>0</v>
      </c>
      <c r="I2446" s="21">
        <f>VLOOKUP($C2446,Inputs!$A$3:$G$53,2,FALSE)</f>
        <v>12.98</v>
      </c>
      <c r="J2446" s="21">
        <f>VLOOKUP($C2446,Inputs!$A$3:$G$53,3,FALSE)</f>
        <v>2.403</v>
      </c>
      <c r="K2446">
        <f>VLOOKUP($C2446,Inputs!$A$3:$G$53,4,FALSE)</f>
        <v>0.1027</v>
      </c>
      <c r="L2446">
        <f>IF(ISBLANK(H2446),VLOOKUP($C2446,Inputs!$A$3:$G$53,5,FALSE),H2446)</f>
        <v>36.739999999999995</v>
      </c>
      <c r="M2446">
        <f>VLOOKUP($C2446,Inputs!$A$3:$G$53,7,FALSE)</f>
        <v>0</v>
      </c>
      <c r="N2446">
        <f t="shared" si="38"/>
        <v>220</v>
      </c>
      <c r="O2446">
        <f>VLOOKUP($C2446,Inputs!$A$3:$G$53,5,FALSE)</f>
        <v>36.739999999999995</v>
      </c>
      <c r="P2446">
        <f>VLOOKUP(C2446,Depack!A$1:B$51,2,FALSE)</f>
        <v>8.4361874048966552</v>
      </c>
    </row>
    <row r="2447" spans="1:16" x14ac:dyDescent="0.2">
      <c r="A2447">
        <v>2444</v>
      </c>
      <c r="B2447" t="s">
        <v>4383</v>
      </c>
      <c r="C2447" t="s">
        <v>52</v>
      </c>
      <c r="D2447">
        <v>47037</v>
      </c>
      <c r="E2447">
        <v>142638.65</v>
      </c>
      <c r="F2447" s="21">
        <v>5</v>
      </c>
      <c r="G2447" s="21">
        <v>270</v>
      </c>
      <c r="H2447" s="21">
        <v>0</v>
      </c>
      <c r="I2447" s="21">
        <f>VLOOKUP($C2447,Inputs!$A$3:$G$53,2,FALSE)</f>
        <v>12.98</v>
      </c>
      <c r="J2447" s="21">
        <f>VLOOKUP($C2447,Inputs!$A$3:$G$53,3,FALSE)</f>
        <v>2.403</v>
      </c>
      <c r="K2447">
        <f>VLOOKUP($C2447,Inputs!$A$3:$G$53,4,FALSE)</f>
        <v>0.1027</v>
      </c>
      <c r="L2447">
        <f>IF(ISBLANK(H2447),VLOOKUP($C2447,Inputs!$A$3:$G$53,5,FALSE),H2447)</f>
        <v>0</v>
      </c>
      <c r="M2447">
        <f>VLOOKUP($C2447,Inputs!$A$3:$G$53,7,FALSE)</f>
        <v>0</v>
      </c>
      <c r="N2447">
        <f t="shared" si="38"/>
        <v>270</v>
      </c>
      <c r="O2447">
        <f>VLOOKUP($C2447,Inputs!$A$3:$G$53,5,FALSE)</f>
        <v>36.739999999999995</v>
      </c>
      <c r="P2447">
        <f>VLOOKUP(C2447,Depack!A$1:B$51,2,FALSE)</f>
        <v>8.4361874048966552</v>
      </c>
    </row>
    <row r="2448" spans="1:16" x14ac:dyDescent="0.2">
      <c r="A2448">
        <v>2445</v>
      </c>
      <c r="B2448" t="s">
        <v>3599</v>
      </c>
      <c r="C2448" t="s">
        <v>52</v>
      </c>
      <c r="D2448">
        <v>47039</v>
      </c>
      <c r="E2448">
        <v>1958.74</v>
      </c>
      <c r="F2448" s="21">
        <v>1</v>
      </c>
      <c r="G2448" s="21">
        <v>312</v>
      </c>
      <c r="H2448" s="21">
        <v>39.96</v>
      </c>
      <c r="I2448" s="21">
        <f>VLOOKUP($C2448,Inputs!$A$3:$G$53,2,FALSE)</f>
        <v>12.98</v>
      </c>
      <c r="J2448" s="21">
        <f>VLOOKUP($C2448,Inputs!$A$3:$G$53,3,FALSE)</f>
        <v>2.403</v>
      </c>
      <c r="K2448">
        <f>VLOOKUP($C2448,Inputs!$A$3:$G$53,4,FALSE)</f>
        <v>0.1027</v>
      </c>
      <c r="L2448">
        <f>IF(ISBLANK(H2448),VLOOKUP($C2448,Inputs!$A$3:$G$53,5,FALSE),H2448)</f>
        <v>39.96</v>
      </c>
      <c r="M2448">
        <f>VLOOKUP($C2448,Inputs!$A$3:$G$53,7,FALSE)</f>
        <v>0</v>
      </c>
      <c r="N2448">
        <f t="shared" si="38"/>
        <v>312</v>
      </c>
      <c r="O2448">
        <f>VLOOKUP($C2448,Inputs!$A$3:$G$53,5,FALSE)</f>
        <v>36.739999999999995</v>
      </c>
      <c r="P2448">
        <f>VLOOKUP(C2448,Depack!A$1:B$51,2,FALSE)</f>
        <v>8.4361874048966552</v>
      </c>
    </row>
    <row r="2449" spans="1:16" x14ac:dyDescent="0.2">
      <c r="A2449">
        <v>2446</v>
      </c>
      <c r="B2449" t="s">
        <v>3313</v>
      </c>
      <c r="C2449" t="s">
        <v>52</v>
      </c>
      <c r="D2449">
        <v>47041</v>
      </c>
      <c r="E2449">
        <v>3053.11</v>
      </c>
      <c r="F2449" s="21">
        <v>1</v>
      </c>
      <c r="G2449" s="21">
        <v>260</v>
      </c>
      <c r="H2449" s="21">
        <v>35</v>
      </c>
      <c r="I2449" s="21">
        <f>VLOOKUP($C2449,Inputs!$A$3:$G$53,2,FALSE)</f>
        <v>12.98</v>
      </c>
      <c r="J2449" s="21">
        <f>VLOOKUP($C2449,Inputs!$A$3:$G$53,3,FALSE)</f>
        <v>2.403</v>
      </c>
      <c r="K2449">
        <f>VLOOKUP($C2449,Inputs!$A$3:$G$53,4,FALSE)</f>
        <v>0.1027</v>
      </c>
      <c r="L2449">
        <f>IF(ISBLANK(H2449),VLOOKUP($C2449,Inputs!$A$3:$G$53,5,FALSE),H2449)</f>
        <v>35</v>
      </c>
      <c r="M2449">
        <f>VLOOKUP($C2449,Inputs!$A$3:$G$53,7,FALSE)</f>
        <v>0</v>
      </c>
      <c r="N2449">
        <f t="shared" si="38"/>
        <v>260</v>
      </c>
      <c r="O2449">
        <f>VLOOKUP($C2449,Inputs!$A$3:$G$53,5,FALSE)</f>
        <v>36.739999999999995</v>
      </c>
      <c r="P2449">
        <f>VLOOKUP(C2449,Depack!A$1:B$51,2,FALSE)</f>
        <v>8.4361874048966552</v>
      </c>
    </row>
    <row r="2450" spans="1:16" x14ac:dyDescent="0.2">
      <c r="A2450">
        <v>2447</v>
      </c>
      <c r="B2450" t="s">
        <v>4641</v>
      </c>
      <c r="C2450" t="s">
        <v>52</v>
      </c>
      <c r="D2450">
        <v>47043</v>
      </c>
      <c r="E2450">
        <v>9320.24</v>
      </c>
      <c r="F2450" s="21">
        <v>1</v>
      </c>
      <c r="G2450" s="21">
        <v>312</v>
      </c>
      <c r="H2450" s="21">
        <v>36</v>
      </c>
      <c r="I2450" s="21">
        <f>VLOOKUP($C2450,Inputs!$A$3:$G$53,2,FALSE)</f>
        <v>12.98</v>
      </c>
      <c r="J2450" s="21">
        <f>VLOOKUP($C2450,Inputs!$A$3:$G$53,3,FALSE)</f>
        <v>2.403</v>
      </c>
      <c r="K2450">
        <f>VLOOKUP($C2450,Inputs!$A$3:$G$53,4,FALSE)</f>
        <v>0.1027</v>
      </c>
      <c r="L2450">
        <f>IF(ISBLANK(H2450),VLOOKUP($C2450,Inputs!$A$3:$G$53,5,FALSE),H2450)</f>
        <v>36</v>
      </c>
      <c r="M2450">
        <f>VLOOKUP($C2450,Inputs!$A$3:$G$53,7,FALSE)</f>
        <v>0</v>
      </c>
      <c r="N2450">
        <f t="shared" si="38"/>
        <v>312</v>
      </c>
      <c r="O2450">
        <f>VLOOKUP($C2450,Inputs!$A$3:$G$53,5,FALSE)</f>
        <v>36.739999999999995</v>
      </c>
      <c r="P2450">
        <f>VLOOKUP(C2450,Depack!A$1:B$51,2,FALSE)</f>
        <v>8.4361874048966552</v>
      </c>
    </row>
    <row r="2451" spans="1:16" x14ac:dyDescent="0.2">
      <c r="A2451">
        <v>2448</v>
      </c>
      <c r="B2451" t="s">
        <v>4642</v>
      </c>
      <c r="C2451" t="s">
        <v>52</v>
      </c>
      <c r="D2451">
        <v>47045</v>
      </c>
      <c r="E2451">
        <v>7319.01</v>
      </c>
      <c r="F2451" s="21">
        <v>1</v>
      </c>
      <c r="G2451" s="21">
        <v>260</v>
      </c>
      <c r="H2451" s="21">
        <v>32</v>
      </c>
      <c r="I2451" s="21">
        <f>VLOOKUP($C2451,Inputs!$A$3:$G$53,2,FALSE)</f>
        <v>12.98</v>
      </c>
      <c r="J2451" s="21">
        <f>VLOOKUP($C2451,Inputs!$A$3:$G$53,3,FALSE)</f>
        <v>2.403</v>
      </c>
      <c r="K2451">
        <f>VLOOKUP($C2451,Inputs!$A$3:$G$53,4,FALSE)</f>
        <v>0.1027</v>
      </c>
      <c r="L2451">
        <f>IF(ISBLANK(H2451),VLOOKUP($C2451,Inputs!$A$3:$G$53,5,FALSE),H2451)</f>
        <v>32</v>
      </c>
      <c r="M2451">
        <f>VLOOKUP($C2451,Inputs!$A$3:$G$53,7,FALSE)</f>
        <v>0</v>
      </c>
      <c r="N2451">
        <f t="shared" si="38"/>
        <v>260</v>
      </c>
      <c r="O2451">
        <f>VLOOKUP($C2451,Inputs!$A$3:$G$53,5,FALSE)</f>
        <v>36.739999999999995</v>
      </c>
      <c r="P2451">
        <f>VLOOKUP(C2451,Depack!A$1:B$51,2,FALSE)</f>
        <v>8.4361874048966552</v>
      </c>
    </row>
    <row r="2452" spans="1:16" x14ac:dyDescent="0.2">
      <c r="A2452">
        <v>2449</v>
      </c>
      <c r="B2452" t="s">
        <v>3317</v>
      </c>
      <c r="C2452" t="s">
        <v>52</v>
      </c>
      <c r="D2452">
        <v>47047</v>
      </c>
      <c r="E2452">
        <v>6145.38</v>
      </c>
      <c r="F2452" s="21">
        <v>0</v>
      </c>
      <c r="I2452" s="21">
        <f>VLOOKUP($C2452,Inputs!$A$3:$G$53,2,FALSE)</f>
        <v>12.98</v>
      </c>
      <c r="J2452" s="21">
        <f>VLOOKUP($C2452,Inputs!$A$3:$G$53,3,FALSE)</f>
        <v>2.403</v>
      </c>
      <c r="K2452">
        <f>VLOOKUP($C2452,Inputs!$A$3:$G$53,4,FALSE)</f>
        <v>0.1027</v>
      </c>
      <c r="L2452">
        <f>IF(ISBLANK(H2452),VLOOKUP($C2452,Inputs!$A$3:$G$53,5,FALSE),H2452)</f>
        <v>36.739999999999995</v>
      </c>
      <c r="M2452">
        <f>VLOOKUP($C2452,Inputs!$A$3:$G$53,7,FALSE)</f>
        <v>0</v>
      </c>
      <c r="N2452">
        <f t="shared" si="38"/>
        <v>220</v>
      </c>
      <c r="O2452">
        <f>VLOOKUP($C2452,Inputs!$A$3:$G$53,5,FALSE)</f>
        <v>36.739999999999995</v>
      </c>
      <c r="P2452">
        <f>VLOOKUP(C2452,Depack!A$1:B$51,2,FALSE)</f>
        <v>8.4361874048966552</v>
      </c>
    </row>
    <row r="2453" spans="1:16" x14ac:dyDescent="0.2">
      <c r="A2453">
        <v>2450</v>
      </c>
      <c r="B2453" t="s">
        <v>4643</v>
      </c>
      <c r="C2453" t="s">
        <v>52</v>
      </c>
      <c r="D2453">
        <v>47049</v>
      </c>
      <c r="E2453">
        <v>2926.7</v>
      </c>
      <c r="F2453" s="21">
        <v>0</v>
      </c>
      <c r="I2453" s="21">
        <f>VLOOKUP($C2453,Inputs!$A$3:$G$53,2,FALSE)</f>
        <v>12.98</v>
      </c>
      <c r="J2453" s="21">
        <f>VLOOKUP($C2453,Inputs!$A$3:$G$53,3,FALSE)</f>
        <v>2.403</v>
      </c>
      <c r="K2453">
        <f>VLOOKUP($C2453,Inputs!$A$3:$G$53,4,FALSE)</f>
        <v>0.1027</v>
      </c>
      <c r="L2453">
        <f>IF(ISBLANK(H2453),VLOOKUP($C2453,Inputs!$A$3:$G$53,5,FALSE),H2453)</f>
        <v>36.739999999999995</v>
      </c>
      <c r="M2453">
        <f>VLOOKUP($C2453,Inputs!$A$3:$G$53,7,FALSE)</f>
        <v>0</v>
      </c>
      <c r="N2453">
        <f t="shared" si="38"/>
        <v>220</v>
      </c>
      <c r="O2453">
        <f>VLOOKUP($C2453,Inputs!$A$3:$G$53,5,FALSE)</f>
        <v>36.739999999999995</v>
      </c>
      <c r="P2453">
        <f>VLOOKUP(C2453,Depack!A$1:B$51,2,FALSE)</f>
        <v>8.4361874048966552</v>
      </c>
    </row>
    <row r="2454" spans="1:16" x14ac:dyDescent="0.2">
      <c r="A2454">
        <v>2451</v>
      </c>
      <c r="B2454" t="s">
        <v>2616</v>
      </c>
      <c r="C2454" t="s">
        <v>52</v>
      </c>
      <c r="D2454">
        <v>47051</v>
      </c>
      <c r="E2454">
        <v>7153.14</v>
      </c>
      <c r="F2454" s="21">
        <v>0</v>
      </c>
      <c r="I2454" s="21">
        <f>VLOOKUP($C2454,Inputs!$A$3:$G$53,2,FALSE)</f>
        <v>12.98</v>
      </c>
      <c r="J2454" s="21">
        <f>VLOOKUP($C2454,Inputs!$A$3:$G$53,3,FALSE)</f>
        <v>2.403</v>
      </c>
      <c r="K2454">
        <f>VLOOKUP($C2454,Inputs!$A$3:$G$53,4,FALSE)</f>
        <v>0.1027</v>
      </c>
      <c r="L2454">
        <f>IF(ISBLANK(H2454),VLOOKUP($C2454,Inputs!$A$3:$G$53,5,FALSE),H2454)</f>
        <v>36.739999999999995</v>
      </c>
      <c r="M2454">
        <f>VLOOKUP($C2454,Inputs!$A$3:$G$53,7,FALSE)</f>
        <v>0</v>
      </c>
      <c r="N2454">
        <f t="shared" si="38"/>
        <v>220</v>
      </c>
      <c r="O2454">
        <f>VLOOKUP($C2454,Inputs!$A$3:$G$53,5,FALSE)</f>
        <v>36.739999999999995</v>
      </c>
      <c r="P2454">
        <f>VLOOKUP(C2454,Depack!A$1:B$51,2,FALSE)</f>
        <v>8.4361874048966552</v>
      </c>
    </row>
    <row r="2455" spans="1:16" x14ac:dyDescent="0.2">
      <c r="A2455">
        <v>2452</v>
      </c>
      <c r="B2455" t="s">
        <v>3763</v>
      </c>
      <c r="C2455" t="s">
        <v>52</v>
      </c>
      <c r="D2455">
        <v>47053</v>
      </c>
      <c r="E2455">
        <v>8960.01</v>
      </c>
      <c r="F2455" s="21">
        <v>0</v>
      </c>
      <c r="I2455" s="21">
        <f>VLOOKUP($C2455,Inputs!$A$3:$G$53,2,FALSE)</f>
        <v>12.98</v>
      </c>
      <c r="J2455" s="21">
        <f>VLOOKUP($C2455,Inputs!$A$3:$G$53,3,FALSE)</f>
        <v>2.403</v>
      </c>
      <c r="K2455">
        <f>VLOOKUP($C2455,Inputs!$A$3:$G$53,4,FALSE)</f>
        <v>0.1027</v>
      </c>
      <c r="L2455">
        <f>IF(ISBLANK(H2455),VLOOKUP($C2455,Inputs!$A$3:$G$53,5,FALSE),H2455)</f>
        <v>36.739999999999995</v>
      </c>
      <c r="M2455">
        <f>VLOOKUP($C2455,Inputs!$A$3:$G$53,7,FALSE)</f>
        <v>0</v>
      </c>
      <c r="N2455">
        <f t="shared" si="38"/>
        <v>220</v>
      </c>
      <c r="O2455">
        <f>VLOOKUP($C2455,Inputs!$A$3:$G$53,5,FALSE)</f>
        <v>36.739999999999995</v>
      </c>
      <c r="P2455">
        <f>VLOOKUP(C2455,Depack!A$1:B$51,2,FALSE)</f>
        <v>8.4361874048966552</v>
      </c>
    </row>
    <row r="2456" spans="1:16" x14ac:dyDescent="0.2">
      <c r="A2456">
        <v>2453</v>
      </c>
      <c r="B2456" t="s">
        <v>4644</v>
      </c>
      <c r="C2456" t="s">
        <v>52</v>
      </c>
      <c r="D2456">
        <v>47055</v>
      </c>
      <c r="E2456">
        <v>5216.6400000000003</v>
      </c>
      <c r="F2456" s="21">
        <v>1</v>
      </c>
      <c r="G2456" s="21">
        <v>312</v>
      </c>
      <c r="H2456" s="21">
        <v>69.16</v>
      </c>
      <c r="I2456" s="21">
        <f>VLOOKUP($C2456,Inputs!$A$3:$G$53,2,FALSE)</f>
        <v>12.98</v>
      </c>
      <c r="J2456" s="21">
        <f>VLOOKUP($C2456,Inputs!$A$3:$G$53,3,FALSE)</f>
        <v>2.403</v>
      </c>
      <c r="K2456">
        <f>VLOOKUP($C2456,Inputs!$A$3:$G$53,4,FALSE)</f>
        <v>0.1027</v>
      </c>
      <c r="L2456">
        <f>IF(ISBLANK(H2456),VLOOKUP($C2456,Inputs!$A$3:$G$53,5,FALSE),H2456)</f>
        <v>69.16</v>
      </c>
      <c r="M2456">
        <f>VLOOKUP($C2456,Inputs!$A$3:$G$53,7,FALSE)</f>
        <v>0</v>
      </c>
      <c r="N2456">
        <f t="shared" si="38"/>
        <v>312</v>
      </c>
      <c r="O2456">
        <f>VLOOKUP($C2456,Inputs!$A$3:$G$53,5,FALSE)</f>
        <v>36.739999999999995</v>
      </c>
      <c r="P2456">
        <f>VLOOKUP(C2456,Depack!A$1:B$51,2,FALSE)</f>
        <v>8.4361874048966552</v>
      </c>
    </row>
    <row r="2457" spans="1:16" x14ac:dyDescent="0.2">
      <c r="A2457">
        <v>2454</v>
      </c>
      <c r="B2457" t="s">
        <v>4645</v>
      </c>
      <c r="C2457" t="s">
        <v>52</v>
      </c>
      <c r="D2457">
        <v>47057</v>
      </c>
      <c r="E2457">
        <v>3344.85</v>
      </c>
      <c r="F2457" s="21">
        <v>0</v>
      </c>
      <c r="I2457" s="21">
        <f>VLOOKUP($C2457,Inputs!$A$3:$G$53,2,FALSE)</f>
        <v>12.98</v>
      </c>
      <c r="J2457" s="21">
        <f>VLOOKUP($C2457,Inputs!$A$3:$G$53,3,FALSE)</f>
        <v>2.403</v>
      </c>
      <c r="K2457">
        <f>VLOOKUP($C2457,Inputs!$A$3:$G$53,4,FALSE)</f>
        <v>0.1027</v>
      </c>
      <c r="L2457">
        <f>IF(ISBLANK(H2457),VLOOKUP($C2457,Inputs!$A$3:$G$53,5,FALSE),H2457)</f>
        <v>36.739999999999995</v>
      </c>
      <c r="M2457">
        <f>VLOOKUP($C2457,Inputs!$A$3:$G$53,7,FALSE)</f>
        <v>0</v>
      </c>
      <c r="N2457">
        <f t="shared" si="38"/>
        <v>220</v>
      </c>
      <c r="O2457">
        <f>VLOOKUP($C2457,Inputs!$A$3:$G$53,5,FALSE)</f>
        <v>36.739999999999995</v>
      </c>
      <c r="P2457">
        <f>VLOOKUP(C2457,Depack!A$1:B$51,2,FALSE)</f>
        <v>8.4361874048966552</v>
      </c>
    </row>
    <row r="2458" spans="1:16" x14ac:dyDescent="0.2">
      <c r="A2458">
        <v>2455</v>
      </c>
      <c r="B2458" t="s">
        <v>3319</v>
      </c>
      <c r="C2458" t="s">
        <v>52</v>
      </c>
      <c r="D2458">
        <v>47059</v>
      </c>
      <c r="E2458">
        <v>12308.4</v>
      </c>
      <c r="F2458" s="21">
        <v>0</v>
      </c>
      <c r="I2458" s="21">
        <f>VLOOKUP($C2458,Inputs!$A$3:$G$53,2,FALSE)</f>
        <v>12.98</v>
      </c>
      <c r="J2458" s="21">
        <f>VLOOKUP($C2458,Inputs!$A$3:$G$53,3,FALSE)</f>
        <v>2.403</v>
      </c>
      <c r="K2458">
        <f>VLOOKUP($C2458,Inputs!$A$3:$G$53,4,FALSE)</f>
        <v>0.1027</v>
      </c>
      <c r="L2458">
        <f>IF(ISBLANK(H2458),VLOOKUP($C2458,Inputs!$A$3:$G$53,5,FALSE),H2458)</f>
        <v>36.739999999999995</v>
      </c>
      <c r="M2458">
        <f>VLOOKUP($C2458,Inputs!$A$3:$G$53,7,FALSE)</f>
        <v>0</v>
      </c>
      <c r="N2458">
        <f t="shared" si="38"/>
        <v>220</v>
      </c>
      <c r="O2458">
        <f>VLOOKUP($C2458,Inputs!$A$3:$G$53,5,FALSE)</f>
        <v>36.739999999999995</v>
      </c>
      <c r="P2458">
        <f>VLOOKUP(C2458,Depack!A$1:B$51,2,FALSE)</f>
        <v>8.4361874048966552</v>
      </c>
    </row>
    <row r="2459" spans="1:16" x14ac:dyDescent="0.2">
      <c r="A2459">
        <v>2456</v>
      </c>
      <c r="B2459" t="s">
        <v>3722</v>
      </c>
      <c r="C2459" t="s">
        <v>52</v>
      </c>
      <c r="D2459">
        <v>47061</v>
      </c>
      <c r="E2459">
        <v>2128.86</v>
      </c>
      <c r="F2459" s="21">
        <v>0</v>
      </c>
      <c r="I2459" s="21">
        <f>VLOOKUP($C2459,Inputs!$A$3:$G$53,2,FALSE)</f>
        <v>12.98</v>
      </c>
      <c r="J2459" s="21">
        <f>VLOOKUP($C2459,Inputs!$A$3:$G$53,3,FALSE)</f>
        <v>2.403</v>
      </c>
      <c r="K2459">
        <f>VLOOKUP($C2459,Inputs!$A$3:$G$53,4,FALSE)</f>
        <v>0.1027</v>
      </c>
      <c r="L2459">
        <f>IF(ISBLANK(H2459),VLOOKUP($C2459,Inputs!$A$3:$G$53,5,FALSE),H2459)</f>
        <v>36.739999999999995</v>
      </c>
      <c r="M2459">
        <f>VLOOKUP($C2459,Inputs!$A$3:$G$53,7,FALSE)</f>
        <v>0</v>
      </c>
      <c r="N2459">
        <f t="shared" si="38"/>
        <v>220</v>
      </c>
      <c r="O2459">
        <f>VLOOKUP($C2459,Inputs!$A$3:$G$53,5,FALSE)</f>
        <v>36.739999999999995</v>
      </c>
      <c r="P2459">
        <f>VLOOKUP(C2459,Depack!A$1:B$51,2,FALSE)</f>
        <v>8.4361874048966552</v>
      </c>
    </row>
    <row r="2460" spans="1:16" x14ac:dyDescent="0.2">
      <c r="A2460">
        <v>2457</v>
      </c>
      <c r="B2460" t="s">
        <v>4646</v>
      </c>
      <c r="C2460" t="s">
        <v>52</v>
      </c>
      <c r="D2460">
        <v>47063</v>
      </c>
      <c r="E2460">
        <v>12912.64</v>
      </c>
      <c r="F2460" s="21">
        <v>3</v>
      </c>
      <c r="G2460" s="21">
        <v>294</v>
      </c>
      <c r="H2460" s="21">
        <v>38.916670000000003</v>
      </c>
      <c r="I2460" s="21">
        <f>VLOOKUP($C2460,Inputs!$A$3:$G$53,2,FALSE)</f>
        <v>12.98</v>
      </c>
      <c r="J2460" s="21">
        <f>VLOOKUP($C2460,Inputs!$A$3:$G$53,3,FALSE)</f>
        <v>2.403</v>
      </c>
      <c r="K2460">
        <f>VLOOKUP($C2460,Inputs!$A$3:$G$53,4,FALSE)</f>
        <v>0.1027</v>
      </c>
      <c r="L2460">
        <f>IF(ISBLANK(H2460),VLOOKUP($C2460,Inputs!$A$3:$G$53,5,FALSE),H2460)</f>
        <v>38.916670000000003</v>
      </c>
      <c r="M2460">
        <f>VLOOKUP($C2460,Inputs!$A$3:$G$53,7,FALSE)</f>
        <v>0</v>
      </c>
      <c r="N2460">
        <f t="shared" si="38"/>
        <v>294</v>
      </c>
      <c r="O2460">
        <f>VLOOKUP($C2460,Inputs!$A$3:$G$53,5,FALSE)</f>
        <v>36.739999999999995</v>
      </c>
      <c r="P2460">
        <f>VLOOKUP(C2460,Depack!A$1:B$51,2,FALSE)</f>
        <v>8.4361874048966552</v>
      </c>
    </row>
    <row r="2461" spans="1:16" x14ac:dyDescent="0.2">
      <c r="A2461">
        <v>2458</v>
      </c>
      <c r="B2461" t="s">
        <v>3541</v>
      </c>
      <c r="C2461" t="s">
        <v>52</v>
      </c>
      <c r="D2461">
        <v>47065</v>
      </c>
      <c r="E2461">
        <v>76080.009999999995</v>
      </c>
      <c r="F2461" s="21">
        <v>9</v>
      </c>
      <c r="G2461" s="21">
        <v>277</v>
      </c>
      <c r="H2461" s="21">
        <v>23.16667</v>
      </c>
      <c r="I2461" s="21">
        <f>VLOOKUP($C2461,Inputs!$A$3:$G$53,2,FALSE)</f>
        <v>12.98</v>
      </c>
      <c r="J2461" s="21">
        <f>VLOOKUP($C2461,Inputs!$A$3:$G$53,3,FALSE)</f>
        <v>2.403</v>
      </c>
      <c r="K2461">
        <f>VLOOKUP($C2461,Inputs!$A$3:$G$53,4,FALSE)</f>
        <v>0.1027</v>
      </c>
      <c r="L2461">
        <f>IF(ISBLANK(H2461),VLOOKUP($C2461,Inputs!$A$3:$G$53,5,FALSE),H2461)</f>
        <v>23.16667</v>
      </c>
      <c r="M2461">
        <f>VLOOKUP($C2461,Inputs!$A$3:$G$53,7,FALSE)</f>
        <v>0</v>
      </c>
      <c r="N2461">
        <f t="shared" si="38"/>
        <v>277</v>
      </c>
      <c r="O2461">
        <f>VLOOKUP($C2461,Inputs!$A$3:$G$53,5,FALSE)</f>
        <v>36.739999999999995</v>
      </c>
      <c r="P2461">
        <f>VLOOKUP(C2461,Depack!A$1:B$51,2,FALSE)</f>
        <v>8.4361874048966552</v>
      </c>
    </row>
    <row r="2462" spans="1:16" x14ac:dyDescent="0.2">
      <c r="A2462">
        <v>2459</v>
      </c>
      <c r="B2462" t="s">
        <v>3618</v>
      </c>
      <c r="C2462" t="s">
        <v>52</v>
      </c>
      <c r="D2462">
        <v>47067</v>
      </c>
      <c r="E2462">
        <v>1021.18</v>
      </c>
      <c r="F2462" s="21">
        <v>0</v>
      </c>
      <c r="I2462" s="21">
        <f>VLOOKUP($C2462,Inputs!$A$3:$G$53,2,FALSE)</f>
        <v>12.98</v>
      </c>
      <c r="J2462" s="21">
        <f>VLOOKUP($C2462,Inputs!$A$3:$G$53,3,FALSE)</f>
        <v>2.403</v>
      </c>
      <c r="K2462">
        <f>VLOOKUP($C2462,Inputs!$A$3:$G$53,4,FALSE)</f>
        <v>0.1027</v>
      </c>
      <c r="L2462">
        <f>IF(ISBLANK(H2462),VLOOKUP($C2462,Inputs!$A$3:$G$53,5,FALSE),H2462)</f>
        <v>36.739999999999995</v>
      </c>
      <c r="M2462">
        <f>VLOOKUP($C2462,Inputs!$A$3:$G$53,7,FALSE)</f>
        <v>0</v>
      </c>
      <c r="N2462">
        <f t="shared" si="38"/>
        <v>220</v>
      </c>
      <c r="O2462">
        <f>VLOOKUP($C2462,Inputs!$A$3:$G$53,5,FALSE)</f>
        <v>36.739999999999995</v>
      </c>
      <c r="P2462">
        <f>VLOOKUP(C2462,Depack!A$1:B$51,2,FALSE)</f>
        <v>8.4361874048966552</v>
      </c>
    </row>
    <row r="2463" spans="1:16" x14ac:dyDescent="0.2">
      <c r="A2463">
        <v>2460</v>
      </c>
      <c r="B2463" t="s">
        <v>4647</v>
      </c>
      <c r="C2463" t="s">
        <v>52</v>
      </c>
      <c r="D2463">
        <v>47069</v>
      </c>
      <c r="E2463">
        <v>4715.18</v>
      </c>
      <c r="F2463" s="21">
        <v>1</v>
      </c>
      <c r="G2463" s="21">
        <v>312</v>
      </c>
      <c r="H2463" s="21">
        <v>22.5</v>
      </c>
      <c r="I2463" s="21">
        <f>VLOOKUP($C2463,Inputs!$A$3:$G$53,2,FALSE)</f>
        <v>12.98</v>
      </c>
      <c r="J2463" s="21">
        <f>VLOOKUP($C2463,Inputs!$A$3:$G$53,3,FALSE)</f>
        <v>2.403</v>
      </c>
      <c r="K2463">
        <f>VLOOKUP($C2463,Inputs!$A$3:$G$53,4,FALSE)</f>
        <v>0.1027</v>
      </c>
      <c r="L2463">
        <f>IF(ISBLANK(H2463),VLOOKUP($C2463,Inputs!$A$3:$G$53,5,FALSE),H2463)</f>
        <v>22.5</v>
      </c>
      <c r="M2463">
        <f>VLOOKUP($C2463,Inputs!$A$3:$G$53,7,FALSE)</f>
        <v>0</v>
      </c>
      <c r="N2463">
        <f t="shared" si="38"/>
        <v>312</v>
      </c>
      <c r="O2463">
        <f>VLOOKUP($C2463,Inputs!$A$3:$G$53,5,FALSE)</f>
        <v>36.739999999999995</v>
      </c>
      <c r="P2463">
        <f>VLOOKUP(C2463,Depack!A$1:B$51,2,FALSE)</f>
        <v>8.4361874048966552</v>
      </c>
    </row>
    <row r="2464" spans="1:16" x14ac:dyDescent="0.2">
      <c r="A2464">
        <v>2461</v>
      </c>
      <c r="B2464" t="s">
        <v>3723</v>
      </c>
      <c r="C2464" t="s">
        <v>52</v>
      </c>
      <c r="D2464">
        <v>47071</v>
      </c>
      <c r="E2464">
        <v>4645.78</v>
      </c>
      <c r="F2464" s="21">
        <v>0</v>
      </c>
      <c r="I2464" s="21">
        <f>VLOOKUP($C2464,Inputs!$A$3:$G$53,2,FALSE)</f>
        <v>12.98</v>
      </c>
      <c r="J2464" s="21">
        <f>VLOOKUP($C2464,Inputs!$A$3:$G$53,3,FALSE)</f>
        <v>2.403</v>
      </c>
      <c r="K2464">
        <f>VLOOKUP($C2464,Inputs!$A$3:$G$53,4,FALSE)</f>
        <v>0.1027</v>
      </c>
      <c r="L2464">
        <f>IF(ISBLANK(H2464),VLOOKUP($C2464,Inputs!$A$3:$G$53,5,FALSE),H2464)</f>
        <v>36.739999999999995</v>
      </c>
      <c r="M2464">
        <f>VLOOKUP($C2464,Inputs!$A$3:$G$53,7,FALSE)</f>
        <v>0</v>
      </c>
      <c r="N2464">
        <f t="shared" si="38"/>
        <v>220</v>
      </c>
      <c r="O2464">
        <f>VLOOKUP($C2464,Inputs!$A$3:$G$53,5,FALSE)</f>
        <v>36.739999999999995</v>
      </c>
      <c r="P2464">
        <f>VLOOKUP(C2464,Depack!A$1:B$51,2,FALSE)</f>
        <v>8.4361874048966552</v>
      </c>
    </row>
    <row r="2465" spans="1:16" x14ac:dyDescent="0.2">
      <c r="A2465">
        <v>2462</v>
      </c>
      <c r="B2465" t="s">
        <v>4648</v>
      </c>
      <c r="C2465" t="s">
        <v>52</v>
      </c>
      <c r="D2465">
        <v>47073</v>
      </c>
      <c r="E2465">
        <v>9278.98</v>
      </c>
      <c r="F2465" s="21">
        <v>1</v>
      </c>
      <c r="G2465" s="21">
        <v>312</v>
      </c>
      <c r="H2465" s="21">
        <v>42</v>
      </c>
      <c r="I2465" s="21">
        <f>VLOOKUP($C2465,Inputs!$A$3:$G$53,2,FALSE)</f>
        <v>12.98</v>
      </c>
      <c r="J2465" s="21">
        <f>VLOOKUP($C2465,Inputs!$A$3:$G$53,3,FALSE)</f>
        <v>2.403</v>
      </c>
      <c r="K2465">
        <f>VLOOKUP($C2465,Inputs!$A$3:$G$53,4,FALSE)</f>
        <v>0.1027</v>
      </c>
      <c r="L2465">
        <f>IF(ISBLANK(H2465),VLOOKUP($C2465,Inputs!$A$3:$G$53,5,FALSE),H2465)</f>
        <v>42</v>
      </c>
      <c r="M2465">
        <f>VLOOKUP($C2465,Inputs!$A$3:$G$53,7,FALSE)</f>
        <v>0</v>
      </c>
      <c r="N2465">
        <f t="shared" si="38"/>
        <v>312</v>
      </c>
      <c r="O2465">
        <f>VLOOKUP($C2465,Inputs!$A$3:$G$53,5,FALSE)</f>
        <v>36.739999999999995</v>
      </c>
      <c r="P2465">
        <f>VLOOKUP(C2465,Depack!A$1:B$51,2,FALSE)</f>
        <v>8.4361874048966552</v>
      </c>
    </row>
    <row r="2466" spans="1:16" x14ac:dyDescent="0.2">
      <c r="A2466">
        <v>2463</v>
      </c>
      <c r="B2466" t="s">
        <v>2163</v>
      </c>
      <c r="C2466" t="s">
        <v>52</v>
      </c>
      <c r="D2466">
        <v>47075</v>
      </c>
      <c r="E2466">
        <v>3299.54</v>
      </c>
      <c r="F2466" s="21">
        <v>0</v>
      </c>
      <c r="I2466" s="21">
        <f>VLOOKUP($C2466,Inputs!$A$3:$G$53,2,FALSE)</f>
        <v>12.98</v>
      </c>
      <c r="J2466" s="21">
        <f>VLOOKUP($C2466,Inputs!$A$3:$G$53,3,FALSE)</f>
        <v>2.403</v>
      </c>
      <c r="K2466">
        <f>VLOOKUP($C2466,Inputs!$A$3:$G$53,4,FALSE)</f>
        <v>0.1027</v>
      </c>
      <c r="L2466">
        <f>IF(ISBLANK(H2466),VLOOKUP($C2466,Inputs!$A$3:$G$53,5,FALSE),H2466)</f>
        <v>36.739999999999995</v>
      </c>
      <c r="M2466">
        <f>VLOOKUP($C2466,Inputs!$A$3:$G$53,7,FALSE)</f>
        <v>0</v>
      </c>
      <c r="N2466">
        <f t="shared" si="38"/>
        <v>220</v>
      </c>
      <c r="O2466">
        <f>VLOOKUP($C2466,Inputs!$A$3:$G$53,5,FALSE)</f>
        <v>36.739999999999995</v>
      </c>
      <c r="P2466">
        <f>VLOOKUP(C2466,Depack!A$1:B$51,2,FALSE)</f>
        <v>8.4361874048966552</v>
      </c>
    </row>
    <row r="2467" spans="1:16" x14ac:dyDescent="0.2">
      <c r="A2467">
        <v>2464</v>
      </c>
      <c r="B2467" t="s">
        <v>3724</v>
      </c>
      <c r="C2467" t="s">
        <v>52</v>
      </c>
      <c r="D2467">
        <v>47077</v>
      </c>
      <c r="E2467">
        <v>4794.28</v>
      </c>
      <c r="F2467" s="21">
        <v>0</v>
      </c>
      <c r="I2467" s="21">
        <f>VLOOKUP($C2467,Inputs!$A$3:$G$53,2,FALSE)</f>
        <v>12.98</v>
      </c>
      <c r="J2467" s="21">
        <f>VLOOKUP($C2467,Inputs!$A$3:$G$53,3,FALSE)</f>
        <v>2.403</v>
      </c>
      <c r="K2467">
        <f>VLOOKUP($C2467,Inputs!$A$3:$G$53,4,FALSE)</f>
        <v>0.1027</v>
      </c>
      <c r="L2467">
        <f>IF(ISBLANK(H2467),VLOOKUP($C2467,Inputs!$A$3:$G$53,5,FALSE),H2467)</f>
        <v>36.739999999999995</v>
      </c>
      <c r="M2467">
        <f>VLOOKUP($C2467,Inputs!$A$3:$G$53,7,FALSE)</f>
        <v>0</v>
      </c>
      <c r="N2467">
        <f t="shared" si="38"/>
        <v>220</v>
      </c>
      <c r="O2467">
        <f>VLOOKUP($C2467,Inputs!$A$3:$G$53,5,FALSE)</f>
        <v>36.739999999999995</v>
      </c>
      <c r="P2467">
        <f>VLOOKUP(C2467,Depack!A$1:B$51,2,FALSE)</f>
        <v>8.4361874048966552</v>
      </c>
    </row>
    <row r="2468" spans="1:16" x14ac:dyDescent="0.2">
      <c r="A2468">
        <v>2465</v>
      </c>
      <c r="B2468" t="s">
        <v>3321</v>
      </c>
      <c r="C2468" t="s">
        <v>52</v>
      </c>
      <c r="D2468">
        <v>47079</v>
      </c>
      <c r="E2468">
        <v>5902.43</v>
      </c>
      <c r="F2468" s="21">
        <v>0</v>
      </c>
      <c r="I2468" s="21">
        <f>VLOOKUP($C2468,Inputs!$A$3:$G$53,2,FALSE)</f>
        <v>12.98</v>
      </c>
      <c r="J2468" s="21">
        <f>VLOOKUP($C2468,Inputs!$A$3:$G$53,3,FALSE)</f>
        <v>2.403</v>
      </c>
      <c r="K2468">
        <f>VLOOKUP($C2468,Inputs!$A$3:$G$53,4,FALSE)</f>
        <v>0.1027</v>
      </c>
      <c r="L2468">
        <f>IF(ISBLANK(H2468),VLOOKUP($C2468,Inputs!$A$3:$G$53,5,FALSE),H2468)</f>
        <v>36.739999999999995</v>
      </c>
      <c r="M2468">
        <f>VLOOKUP($C2468,Inputs!$A$3:$G$53,7,FALSE)</f>
        <v>0</v>
      </c>
      <c r="N2468">
        <f t="shared" si="38"/>
        <v>220</v>
      </c>
      <c r="O2468">
        <f>VLOOKUP($C2468,Inputs!$A$3:$G$53,5,FALSE)</f>
        <v>36.739999999999995</v>
      </c>
      <c r="P2468">
        <f>VLOOKUP(C2468,Depack!A$1:B$51,2,FALSE)</f>
        <v>8.4361874048966552</v>
      </c>
    </row>
    <row r="2469" spans="1:16" x14ac:dyDescent="0.2">
      <c r="A2469">
        <v>2466</v>
      </c>
      <c r="B2469" t="s">
        <v>3923</v>
      </c>
      <c r="C2469" t="s">
        <v>52</v>
      </c>
      <c r="D2469">
        <v>47081</v>
      </c>
      <c r="E2469">
        <v>3895.62</v>
      </c>
      <c r="F2469" s="21">
        <v>0</v>
      </c>
      <c r="I2469" s="21">
        <f>VLOOKUP($C2469,Inputs!$A$3:$G$53,2,FALSE)</f>
        <v>12.98</v>
      </c>
      <c r="J2469" s="21">
        <f>VLOOKUP($C2469,Inputs!$A$3:$G$53,3,FALSE)</f>
        <v>2.403</v>
      </c>
      <c r="K2469">
        <f>VLOOKUP($C2469,Inputs!$A$3:$G$53,4,FALSE)</f>
        <v>0.1027</v>
      </c>
      <c r="L2469">
        <f>IF(ISBLANK(H2469),VLOOKUP($C2469,Inputs!$A$3:$G$53,5,FALSE),H2469)</f>
        <v>36.739999999999995</v>
      </c>
      <c r="M2469">
        <f>VLOOKUP($C2469,Inputs!$A$3:$G$53,7,FALSE)</f>
        <v>0</v>
      </c>
      <c r="N2469">
        <f t="shared" si="38"/>
        <v>220</v>
      </c>
      <c r="O2469">
        <f>VLOOKUP($C2469,Inputs!$A$3:$G$53,5,FALSE)</f>
        <v>36.739999999999995</v>
      </c>
      <c r="P2469">
        <f>VLOOKUP(C2469,Depack!A$1:B$51,2,FALSE)</f>
        <v>8.4361874048966552</v>
      </c>
    </row>
    <row r="2470" spans="1:16" x14ac:dyDescent="0.2">
      <c r="A2470">
        <v>2467</v>
      </c>
      <c r="B2470" t="s">
        <v>3322</v>
      </c>
      <c r="C2470" t="s">
        <v>52</v>
      </c>
      <c r="D2470">
        <v>47083</v>
      </c>
      <c r="E2470">
        <v>1404.6479999999999</v>
      </c>
      <c r="F2470" s="21">
        <v>1</v>
      </c>
      <c r="G2470" s="21">
        <v>364</v>
      </c>
      <c r="H2470" s="21">
        <v>0</v>
      </c>
      <c r="I2470" s="21">
        <f>VLOOKUP($C2470,Inputs!$A$3:$G$53,2,FALSE)</f>
        <v>12.98</v>
      </c>
      <c r="J2470" s="21">
        <f>VLOOKUP($C2470,Inputs!$A$3:$G$53,3,FALSE)</f>
        <v>2.403</v>
      </c>
      <c r="K2470">
        <f>VLOOKUP($C2470,Inputs!$A$3:$G$53,4,FALSE)</f>
        <v>0.1027</v>
      </c>
      <c r="L2470">
        <f>IF(ISBLANK(H2470),VLOOKUP($C2470,Inputs!$A$3:$G$53,5,FALSE),H2470)</f>
        <v>0</v>
      </c>
      <c r="M2470">
        <f>VLOOKUP($C2470,Inputs!$A$3:$G$53,7,FALSE)</f>
        <v>0</v>
      </c>
      <c r="N2470">
        <f t="shared" si="38"/>
        <v>364</v>
      </c>
      <c r="O2470">
        <f>VLOOKUP($C2470,Inputs!$A$3:$G$53,5,FALSE)</f>
        <v>36.739999999999995</v>
      </c>
      <c r="P2470">
        <f>VLOOKUP(C2470,Depack!A$1:B$51,2,FALSE)</f>
        <v>8.4361874048966552</v>
      </c>
    </row>
    <row r="2471" spans="1:16" x14ac:dyDescent="0.2">
      <c r="A2471">
        <v>2468</v>
      </c>
      <c r="B2471" t="s">
        <v>4157</v>
      </c>
      <c r="C2471" t="s">
        <v>52</v>
      </c>
      <c r="D2471">
        <v>47085</v>
      </c>
      <c r="E2471">
        <v>3051.91</v>
      </c>
      <c r="F2471" s="21">
        <v>0</v>
      </c>
      <c r="I2471" s="21">
        <f>VLOOKUP($C2471,Inputs!$A$3:$G$53,2,FALSE)</f>
        <v>12.98</v>
      </c>
      <c r="J2471" s="21">
        <f>VLOOKUP($C2471,Inputs!$A$3:$G$53,3,FALSE)</f>
        <v>2.403</v>
      </c>
      <c r="K2471">
        <f>VLOOKUP($C2471,Inputs!$A$3:$G$53,4,FALSE)</f>
        <v>0.1027</v>
      </c>
      <c r="L2471">
        <f>IF(ISBLANK(H2471),VLOOKUP($C2471,Inputs!$A$3:$G$53,5,FALSE),H2471)</f>
        <v>36.739999999999995</v>
      </c>
      <c r="M2471">
        <f>VLOOKUP($C2471,Inputs!$A$3:$G$53,7,FALSE)</f>
        <v>0</v>
      </c>
      <c r="N2471">
        <f t="shared" si="38"/>
        <v>220</v>
      </c>
      <c r="O2471">
        <f>VLOOKUP($C2471,Inputs!$A$3:$G$53,5,FALSE)</f>
        <v>36.739999999999995</v>
      </c>
      <c r="P2471">
        <f>VLOOKUP(C2471,Depack!A$1:B$51,2,FALSE)</f>
        <v>8.4361874048966552</v>
      </c>
    </row>
    <row r="2472" spans="1:16" x14ac:dyDescent="0.2">
      <c r="A2472">
        <v>2469</v>
      </c>
      <c r="B2472" t="s">
        <v>2117</v>
      </c>
      <c r="C2472" t="s">
        <v>52</v>
      </c>
      <c r="D2472">
        <v>47087</v>
      </c>
      <c r="E2472">
        <v>1684.92</v>
      </c>
      <c r="F2472" s="21">
        <v>0</v>
      </c>
      <c r="I2472" s="21">
        <f>VLOOKUP($C2472,Inputs!$A$3:$G$53,2,FALSE)</f>
        <v>12.98</v>
      </c>
      <c r="J2472" s="21">
        <f>VLOOKUP($C2472,Inputs!$A$3:$G$53,3,FALSE)</f>
        <v>2.403</v>
      </c>
      <c r="K2472">
        <f>VLOOKUP($C2472,Inputs!$A$3:$G$53,4,FALSE)</f>
        <v>0.1027</v>
      </c>
      <c r="L2472">
        <f>IF(ISBLANK(H2472),VLOOKUP($C2472,Inputs!$A$3:$G$53,5,FALSE),H2472)</f>
        <v>36.739999999999995</v>
      </c>
      <c r="M2472">
        <f>VLOOKUP($C2472,Inputs!$A$3:$G$53,7,FALSE)</f>
        <v>0</v>
      </c>
      <c r="N2472">
        <f t="shared" si="38"/>
        <v>220</v>
      </c>
      <c r="O2472">
        <f>VLOOKUP($C2472,Inputs!$A$3:$G$53,5,FALSE)</f>
        <v>36.739999999999995</v>
      </c>
      <c r="P2472">
        <f>VLOOKUP(C2472,Depack!A$1:B$51,2,FALSE)</f>
        <v>8.4361874048966552</v>
      </c>
    </row>
    <row r="2473" spans="1:16" x14ac:dyDescent="0.2">
      <c r="A2473">
        <v>2470</v>
      </c>
      <c r="B2473" t="s">
        <v>3152</v>
      </c>
      <c r="C2473" t="s">
        <v>52</v>
      </c>
      <c r="D2473">
        <v>47089</v>
      </c>
      <c r="E2473">
        <v>9081.5499999999993</v>
      </c>
      <c r="F2473" s="21">
        <v>1</v>
      </c>
      <c r="G2473" s="21">
        <v>312</v>
      </c>
      <c r="H2473" s="21">
        <v>38</v>
      </c>
      <c r="I2473" s="21">
        <f>VLOOKUP($C2473,Inputs!$A$3:$G$53,2,FALSE)</f>
        <v>12.98</v>
      </c>
      <c r="J2473" s="21">
        <f>VLOOKUP($C2473,Inputs!$A$3:$G$53,3,FALSE)</f>
        <v>2.403</v>
      </c>
      <c r="K2473">
        <f>VLOOKUP($C2473,Inputs!$A$3:$G$53,4,FALSE)</f>
        <v>0.1027</v>
      </c>
      <c r="L2473">
        <f>IF(ISBLANK(H2473),VLOOKUP($C2473,Inputs!$A$3:$G$53,5,FALSE),H2473)</f>
        <v>38</v>
      </c>
      <c r="M2473">
        <f>VLOOKUP($C2473,Inputs!$A$3:$G$53,7,FALSE)</f>
        <v>0</v>
      </c>
      <c r="N2473">
        <f t="shared" si="38"/>
        <v>312</v>
      </c>
      <c r="O2473">
        <f>VLOOKUP($C2473,Inputs!$A$3:$G$53,5,FALSE)</f>
        <v>36.739999999999995</v>
      </c>
      <c r="P2473">
        <f>VLOOKUP(C2473,Depack!A$1:B$51,2,FALSE)</f>
        <v>8.4361874048966552</v>
      </c>
    </row>
    <row r="2474" spans="1:16" x14ac:dyDescent="0.2">
      <c r="A2474">
        <v>2471</v>
      </c>
      <c r="B2474" t="s">
        <v>3407</v>
      </c>
      <c r="C2474" t="s">
        <v>52</v>
      </c>
      <c r="D2474">
        <v>47091</v>
      </c>
      <c r="E2474">
        <v>3240.49</v>
      </c>
      <c r="F2474" s="21">
        <v>0</v>
      </c>
      <c r="I2474" s="21">
        <f>VLOOKUP($C2474,Inputs!$A$3:$G$53,2,FALSE)</f>
        <v>12.98</v>
      </c>
      <c r="J2474" s="21">
        <f>VLOOKUP($C2474,Inputs!$A$3:$G$53,3,FALSE)</f>
        <v>2.403</v>
      </c>
      <c r="K2474">
        <f>VLOOKUP($C2474,Inputs!$A$3:$G$53,4,FALSE)</f>
        <v>0.1027</v>
      </c>
      <c r="L2474">
        <f>IF(ISBLANK(H2474),VLOOKUP($C2474,Inputs!$A$3:$G$53,5,FALSE),H2474)</f>
        <v>36.739999999999995</v>
      </c>
      <c r="M2474">
        <f>VLOOKUP($C2474,Inputs!$A$3:$G$53,7,FALSE)</f>
        <v>0</v>
      </c>
      <c r="N2474">
        <f t="shared" si="38"/>
        <v>220</v>
      </c>
      <c r="O2474">
        <f>VLOOKUP($C2474,Inputs!$A$3:$G$53,5,FALSE)</f>
        <v>36.739999999999995</v>
      </c>
      <c r="P2474">
        <f>VLOOKUP(C2474,Depack!A$1:B$51,2,FALSE)</f>
        <v>8.4361874048966552</v>
      </c>
    </row>
    <row r="2475" spans="1:16" x14ac:dyDescent="0.2">
      <c r="A2475">
        <v>2472</v>
      </c>
      <c r="B2475" t="s">
        <v>3730</v>
      </c>
      <c r="C2475" t="s">
        <v>52</v>
      </c>
      <c r="D2475">
        <v>47093</v>
      </c>
      <c r="E2475">
        <v>95547.7</v>
      </c>
      <c r="F2475" s="21">
        <v>7</v>
      </c>
      <c r="G2475" s="21">
        <v>304</v>
      </c>
      <c r="H2475" s="21">
        <v>6.4285699999999997</v>
      </c>
      <c r="I2475" s="21">
        <f>VLOOKUP($C2475,Inputs!$A$3:$G$53,2,FALSE)</f>
        <v>12.98</v>
      </c>
      <c r="J2475" s="21">
        <f>VLOOKUP($C2475,Inputs!$A$3:$G$53,3,FALSE)</f>
        <v>2.403</v>
      </c>
      <c r="K2475">
        <f>VLOOKUP($C2475,Inputs!$A$3:$G$53,4,FALSE)</f>
        <v>0.1027</v>
      </c>
      <c r="L2475">
        <f>IF(ISBLANK(H2475),VLOOKUP($C2475,Inputs!$A$3:$G$53,5,FALSE),H2475)</f>
        <v>6.4285699999999997</v>
      </c>
      <c r="M2475">
        <f>VLOOKUP($C2475,Inputs!$A$3:$G$53,7,FALSE)</f>
        <v>0</v>
      </c>
      <c r="N2475">
        <f t="shared" si="38"/>
        <v>304</v>
      </c>
      <c r="O2475">
        <f>VLOOKUP($C2475,Inputs!$A$3:$G$53,5,FALSE)</f>
        <v>36.739999999999995</v>
      </c>
      <c r="P2475">
        <f>VLOOKUP(C2475,Depack!A$1:B$51,2,FALSE)</f>
        <v>8.4361874048966552</v>
      </c>
    </row>
    <row r="2476" spans="1:16" x14ac:dyDescent="0.2">
      <c r="A2476">
        <v>2473</v>
      </c>
      <c r="B2476" t="s">
        <v>643</v>
      </c>
      <c r="C2476" t="s">
        <v>52</v>
      </c>
      <c r="D2476">
        <v>47095</v>
      </c>
      <c r="E2476">
        <v>1692.75</v>
      </c>
      <c r="F2476" s="21">
        <v>0</v>
      </c>
      <c r="I2476" s="21">
        <f>VLOOKUP($C2476,Inputs!$A$3:$G$53,2,FALSE)</f>
        <v>12.98</v>
      </c>
      <c r="J2476" s="21">
        <f>VLOOKUP($C2476,Inputs!$A$3:$G$53,3,FALSE)</f>
        <v>2.403</v>
      </c>
      <c r="K2476">
        <f>VLOOKUP($C2476,Inputs!$A$3:$G$53,4,FALSE)</f>
        <v>0.1027</v>
      </c>
      <c r="L2476">
        <f>IF(ISBLANK(H2476),VLOOKUP($C2476,Inputs!$A$3:$G$53,5,FALSE),H2476)</f>
        <v>36.739999999999995</v>
      </c>
      <c r="M2476">
        <f>VLOOKUP($C2476,Inputs!$A$3:$G$53,7,FALSE)</f>
        <v>0</v>
      </c>
      <c r="N2476">
        <f t="shared" si="38"/>
        <v>220</v>
      </c>
      <c r="O2476">
        <f>VLOOKUP($C2476,Inputs!$A$3:$G$53,5,FALSE)</f>
        <v>36.739999999999995</v>
      </c>
      <c r="P2476">
        <f>VLOOKUP(C2476,Depack!A$1:B$51,2,FALSE)</f>
        <v>8.4361874048966552</v>
      </c>
    </row>
    <row r="2477" spans="1:16" x14ac:dyDescent="0.2">
      <c r="A2477">
        <v>2474</v>
      </c>
      <c r="B2477" t="s">
        <v>1158</v>
      </c>
      <c r="C2477" t="s">
        <v>52</v>
      </c>
      <c r="D2477">
        <v>47097</v>
      </c>
      <c r="E2477">
        <v>4862.66</v>
      </c>
      <c r="F2477" s="21">
        <v>0</v>
      </c>
      <c r="I2477" s="21">
        <f>VLOOKUP($C2477,Inputs!$A$3:$G$53,2,FALSE)</f>
        <v>12.98</v>
      </c>
      <c r="J2477" s="21">
        <f>VLOOKUP($C2477,Inputs!$A$3:$G$53,3,FALSE)</f>
        <v>2.403</v>
      </c>
      <c r="K2477">
        <f>VLOOKUP($C2477,Inputs!$A$3:$G$53,4,FALSE)</f>
        <v>0.1027</v>
      </c>
      <c r="L2477">
        <f>IF(ISBLANK(H2477),VLOOKUP($C2477,Inputs!$A$3:$G$53,5,FALSE),H2477)</f>
        <v>36.739999999999995</v>
      </c>
      <c r="M2477">
        <f>VLOOKUP($C2477,Inputs!$A$3:$G$53,7,FALSE)</f>
        <v>0</v>
      </c>
      <c r="N2477">
        <f t="shared" si="38"/>
        <v>220</v>
      </c>
      <c r="O2477">
        <f>VLOOKUP($C2477,Inputs!$A$3:$G$53,5,FALSE)</f>
        <v>36.739999999999995</v>
      </c>
      <c r="P2477">
        <f>VLOOKUP(C2477,Depack!A$1:B$51,2,FALSE)</f>
        <v>8.4361874048966552</v>
      </c>
    </row>
    <row r="2478" spans="1:16" x14ac:dyDescent="0.2">
      <c r="A2478">
        <v>2475</v>
      </c>
      <c r="B2478" t="s">
        <v>3324</v>
      </c>
      <c r="C2478" t="s">
        <v>52</v>
      </c>
      <c r="D2478">
        <v>47099</v>
      </c>
      <c r="E2478">
        <v>7097.94</v>
      </c>
      <c r="F2478" s="21">
        <v>1</v>
      </c>
      <c r="G2478" s="21">
        <v>312</v>
      </c>
      <c r="H2478" s="21">
        <v>38</v>
      </c>
      <c r="I2478" s="21">
        <f>VLOOKUP($C2478,Inputs!$A$3:$G$53,2,FALSE)</f>
        <v>12.98</v>
      </c>
      <c r="J2478" s="21">
        <f>VLOOKUP($C2478,Inputs!$A$3:$G$53,3,FALSE)</f>
        <v>2.403</v>
      </c>
      <c r="K2478">
        <f>VLOOKUP($C2478,Inputs!$A$3:$G$53,4,FALSE)</f>
        <v>0.1027</v>
      </c>
      <c r="L2478">
        <f>IF(ISBLANK(H2478),VLOOKUP($C2478,Inputs!$A$3:$G$53,5,FALSE),H2478)</f>
        <v>38</v>
      </c>
      <c r="M2478">
        <f>VLOOKUP($C2478,Inputs!$A$3:$G$53,7,FALSE)</f>
        <v>0</v>
      </c>
      <c r="N2478">
        <f t="shared" si="38"/>
        <v>312</v>
      </c>
      <c r="O2478">
        <f>VLOOKUP($C2478,Inputs!$A$3:$G$53,5,FALSE)</f>
        <v>36.739999999999995</v>
      </c>
      <c r="P2478">
        <f>VLOOKUP(C2478,Depack!A$1:B$51,2,FALSE)</f>
        <v>8.4361874048966552</v>
      </c>
    </row>
    <row r="2479" spans="1:16" x14ac:dyDescent="0.2">
      <c r="A2479">
        <v>2476</v>
      </c>
      <c r="B2479" t="s">
        <v>3699</v>
      </c>
      <c r="C2479" t="s">
        <v>52</v>
      </c>
      <c r="D2479">
        <v>47101</v>
      </c>
      <c r="E2479">
        <v>1956.72</v>
      </c>
      <c r="F2479" s="21">
        <v>1</v>
      </c>
      <c r="G2479" s="21">
        <v>312</v>
      </c>
      <c r="H2479" s="21">
        <v>20</v>
      </c>
      <c r="I2479" s="21">
        <f>VLOOKUP($C2479,Inputs!$A$3:$G$53,2,FALSE)</f>
        <v>12.98</v>
      </c>
      <c r="J2479" s="21">
        <f>VLOOKUP($C2479,Inputs!$A$3:$G$53,3,FALSE)</f>
        <v>2.403</v>
      </c>
      <c r="K2479">
        <f>VLOOKUP($C2479,Inputs!$A$3:$G$53,4,FALSE)</f>
        <v>0.1027</v>
      </c>
      <c r="L2479">
        <f>IF(ISBLANK(H2479),VLOOKUP($C2479,Inputs!$A$3:$G$53,5,FALSE),H2479)</f>
        <v>20</v>
      </c>
      <c r="M2479">
        <f>VLOOKUP($C2479,Inputs!$A$3:$G$53,7,FALSE)</f>
        <v>0</v>
      </c>
      <c r="N2479">
        <f t="shared" si="38"/>
        <v>312</v>
      </c>
      <c r="O2479">
        <f>VLOOKUP($C2479,Inputs!$A$3:$G$53,5,FALSE)</f>
        <v>36.739999999999995</v>
      </c>
      <c r="P2479">
        <f>VLOOKUP(C2479,Depack!A$1:B$51,2,FALSE)</f>
        <v>8.4361874048966552</v>
      </c>
    </row>
    <row r="2480" spans="1:16" x14ac:dyDescent="0.2">
      <c r="A2480">
        <v>2477</v>
      </c>
      <c r="B2480" t="s">
        <v>3409</v>
      </c>
      <c r="C2480" t="s">
        <v>52</v>
      </c>
      <c r="D2480">
        <v>47103</v>
      </c>
      <c r="E2480">
        <v>5629.69</v>
      </c>
      <c r="F2480" s="21">
        <v>1</v>
      </c>
      <c r="G2480" s="21">
        <v>312</v>
      </c>
      <c r="H2480" s="21">
        <v>69.16</v>
      </c>
      <c r="I2480" s="21">
        <f>VLOOKUP($C2480,Inputs!$A$3:$G$53,2,FALSE)</f>
        <v>12.98</v>
      </c>
      <c r="J2480" s="21">
        <f>VLOOKUP($C2480,Inputs!$A$3:$G$53,3,FALSE)</f>
        <v>2.403</v>
      </c>
      <c r="K2480">
        <f>VLOOKUP($C2480,Inputs!$A$3:$G$53,4,FALSE)</f>
        <v>0.1027</v>
      </c>
      <c r="L2480">
        <f>IF(ISBLANK(H2480),VLOOKUP($C2480,Inputs!$A$3:$G$53,5,FALSE),H2480)</f>
        <v>69.16</v>
      </c>
      <c r="M2480">
        <f>VLOOKUP($C2480,Inputs!$A$3:$G$53,7,FALSE)</f>
        <v>0</v>
      </c>
      <c r="N2480">
        <f t="shared" si="38"/>
        <v>312</v>
      </c>
      <c r="O2480">
        <f>VLOOKUP($C2480,Inputs!$A$3:$G$53,5,FALSE)</f>
        <v>36.739999999999995</v>
      </c>
      <c r="P2480">
        <f>VLOOKUP(C2480,Depack!A$1:B$51,2,FALSE)</f>
        <v>8.4361874048966552</v>
      </c>
    </row>
    <row r="2481" spans="1:16" x14ac:dyDescent="0.2">
      <c r="A2481">
        <v>2478</v>
      </c>
      <c r="B2481" t="s">
        <v>4649</v>
      </c>
      <c r="C2481" t="s">
        <v>52</v>
      </c>
      <c r="D2481">
        <v>47105</v>
      </c>
      <c r="E2481">
        <v>9173.01</v>
      </c>
      <c r="F2481" s="21">
        <v>1</v>
      </c>
      <c r="G2481" s="21">
        <v>312</v>
      </c>
      <c r="H2481" s="21">
        <v>28.7</v>
      </c>
      <c r="I2481" s="21">
        <f>VLOOKUP($C2481,Inputs!$A$3:$G$53,2,FALSE)</f>
        <v>12.98</v>
      </c>
      <c r="J2481" s="21">
        <f>VLOOKUP($C2481,Inputs!$A$3:$G$53,3,FALSE)</f>
        <v>2.403</v>
      </c>
      <c r="K2481">
        <f>VLOOKUP($C2481,Inputs!$A$3:$G$53,4,FALSE)</f>
        <v>0.1027</v>
      </c>
      <c r="L2481">
        <f>IF(ISBLANK(H2481),VLOOKUP($C2481,Inputs!$A$3:$G$53,5,FALSE),H2481)</f>
        <v>28.7</v>
      </c>
      <c r="M2481">
        <f>VLOOKUP($C2481,Inputs!$A$3:$G$53,7,FALSE)</f>
        <v>0</v>
      </c>
      <c r="N2481">
        <f t="shared" si="38"/>
        <v>312</v>
      </c>
      <c r="O2481">
        <f>VLOOKUP($C2481,Inputs!$A$3:$G$53,5,FALSE)</f>
        <v>36.739999999999995</v>
      </c>
      <c r="P2481">
        <f>VLOOKUP(C2481,Depack!A$1:B$51,2,FALSE)</f>
        <v>8.4361874048966552</v>
      </c>
    </row>
    <row r="2482" spans="1:16" x14ac:dyDescent="0.2">
      <c r="A2482">
        <v>2479</v>
      </c>
      <c r="B2482" t="s">
        <v>4650</v>
      </c>
      <c r="C2482" t="s">
        <v>52</v>
      </c>
      <c r="D2482">
        <v>47107</v>
      </c>
      <c r="E2482">
        <v>9567.09</v>
      </c>
      <c r="F2482" s="21">
        <v>2</v>
      </c>
      <c r="G2482" s="21">
        <v>312</v>
      </c>
      <c r="H2482" s="21">
        <v>45.125</v>
      </c>
      <c r="I2482" s="21">
        <f>VLOOKUP($C2482,Inputs!$A$3:$G$53,2,FALSE)</f>
        <v>12.98</v>
      </c>
      <c r="J2482" s="21">
        <f>VLOOKUP($C2482,Inputs!$A$3:$G$53,3,FALSE)</f>
        <v>2.403</v>
      </c>
      <c r="K2482">
        <f>VLOOKUP($C2482,Inputs!$A$3:$G$53,4,FALSE)</f>
        <v>0.1027</v>
      </c>
      <c r="L2482">
        <f>IF(ISBLANK(H2482),VLOOKUP($C2482,Inputs!$A$3:$G$53,5,FALSE),H2482)</f>
        <v>45.125</v>
      </c>
      <c r="M2482">
        <f>VLOOKUP($C2482,Inputs!$A$3:$G$53,7,FALSE)</f>
        <v>0</v>
      </c>
      <c r="N2482">
        <f t="shared" si="38"/>
        <v>312</v>
      </c>
      <c r="O2482">
        <f>VLOOKUP($C2482,Inputs!$A$3:$G$53,5,FALSE)</f>
        <v>36.739999999999995</v>
      </c>
      <c r="P2482">
        <f>VLOOKUP(C2482,Depack!A$1:B$51,2,FALSE)</f>
        <v>8.4361874048966552</v>
      </c>
    </row>
    <row r="2483" spans="1:16" x14ac:dyDescent="0.2">
      <c r="A2483">
        <v>2480</v>
      </c>
      <c r="B2483" t="s">
        <v>4651</v>
      </c>
      <c r="C2483" t="s">
        <v>52</v>
      </c>
      <c r="D2483">
        <v>47109</v>
      </c>
      <c r="E2483">
        <v>4270.1899999999996</v>
      </c>
      <c r="F2483" s="21">
        <v>0</v>
      </c>
      <c r="I2483" s="21">
        <f>VLOOKUP($C2483,Inputs!$A$3:$G$53,2,FALSE)</f>
        <v>12.98</v>
      </c>
      <c r="J2483" s="21">
        <f>VLOOKUP($C2483,Inputs!$A$3:$G$53,3,FALSE)</f>
        <v>2.403</v>
      </c>
      <c r="K2483">
        <f>VLOOKUP($C2483,Inputs!$A$3:$G$53,4,FALSE)</f>
        <v>0.1027</v>
      </c>
      <c r="L2483">
        <f>IF(ISBLANK(H2483),VLOOKUP($C2483,Inputs!$A$3:$G$53,5,FALSE),H2483)</f>
        <v>36.739999999999995</v>
      </c>
      <c r="M2483">
        <f>VLOOKUP($C2483,Inputs!$A$3:$G$53,7,FALSE)</f>
        <v>0</v>
      </c>
      <c r="N2483">
        <f t="shared" si="38"/>
        <v>220</v>
      </c>
      <c r="O2483">
        <f>VLOOKUP($C2483,Inputs!$A$3:$G$53,5,FALSE)</f>
        <v>36.739999999999995</v>
      </c>
      <c r="P2483">
        <f>VLOOKUP(C2483,Depack!A$1:B$51,2,FALSE)</f>
        <v>8.4361874048966552</v>
      </c>
    </row>
    <row r="2484" spans="1:16" x14ac:dyDescent="0.2">
      <c r="A2484">
        <v>2481</v>
      </c>
      <c r="B2484" t="s">
        <v>3327</v>
      </c>
      <c r="C2484" t="s">
        <v>52</v>
      </c>
      <c r="D2484">
        <v>47111</v>
      </c>
      <c r="E2484">
        <v>3576.6</v>
      </c>
      <c r="F2484" s="21">
        <v>1</v>
      </c>
      <c r="G2484" s="21">
        <v>260</v>
      </c>
      <c r="H2484" s="21">
        <v>55</v>
      </c>
      <c r="I2484" s="21">
        <f>VLOOKUP($C2484,Inputs!$A$3:$G$53,2,FALSE)</f>
        <v>12.98</v>
      </c>
      <c r="J2484" s="21">
        <f>VLOOKUP($C2484,Inputs!$A$3:$G$53,3,FALSE)</f>
        <v>2.403</v>
      </c>
      <c r="K2484">
        <f>VLOOKUP($C2484,Inputs!$A$3:$G$53,4,FALSE)</f>
        <v>0.1027</v>
      </c>
      <c r="L2484">
        <f>IF(ISBLANK(H2484),VLOOKUP($C2484,Inputs!$A$3:$G$53,5,FALSE),H2484)</f>
        <v>55</v>
      </c>
      <c r="M2484">
        <f>VLOOKUP($C2484,Inputs!$A$3:$G$53,7,FALSE)</f>
        <v>0</v>
      </c>
      <c r="N2484">
        <f t="shared" si="38"/>
        <v>260</v>
      </c>
      <c r="O2484">
        <f>VLOOKUP($C2484,Inputs!$A$3:$G$53,5,FALSE)</f>
        <v>36.739999999999995</v>
      </c>
      <c r="P2484">
        <f>VLOOKUP(C2484,Depack!A$1:B$51,2,FALSE)</f>
        <v>8.4361874048966552</v>
      </c>
    </row>
    <row r="2485" spans="1:16" x14ac:dyDescent="0.2">
      <c r="A2485">
        <v>2482</v>
      </c>
      <c r="B2485" t="s">
        <v>3328</v>
      </c>
      <c r="C2485" t="s">
        <v>52</v>
      </c>
      <c r="D2485">
        <v>47113</v>
      </c>
      <c r="E2485">
        <v>21533.94</v>
      </c>
      <c r="F2485" s="21">
        <v>1</v>
      </c>
      <c r="G2485" s="21">
        <v>312</v>
      </c>
      <c r="H2485" s="21">
        <v>31.19</v>
      </c>
      <c r="I2485" s="21">
        <f>VLOOKUP($C2485,Inputs!$A$3:$G$53,2,FALSE)</f>
        <v>12.98</v>
      </c>
      <c r="J2485" s="21">
        <f>VLOOKUP($C2485,Inputs!$A$3:$G$53,3,FALSE)</f>
        <v>2.403</v>
      </c>
      <c r="K2485">
        <f>VLOOKUP($C2485,Inputs!$A$3:$G$53,4,FALSE)</f>
        <v>0.1027</v>
      </c>
      <c r="L2485">
        <f>IF(ISBLANK(H2485),VLOOKUP($C2485,Inputs!$A$3:$G$53,5,FALSE),H2485)</f>
        <v>31.19</v>
      </c>
      <c r="M2485">
        <f>VLOOKUP($C2485,Inputs!$A$3:$G$53,7,FALSE)</f>
        <v>0</v>
      </c>
      <c r="N2485">
        <f t="shared" si="38"/>
        <v>312</v>
      </c>
      <c r="O2485">
        <f>VLOOKUP($C2485,Inputs!$A$3:$G$53,5,FALSE)</f>
        <v>36.739999999999995</v>
      </c>
      <c r="P2485">
        <f>VLOOKUP(C2485,Depack!A$1:B$51,2,FALSE)</f>
        <v>8.4361874048966552</v>
      </c>
    </row>
    <row r="2486" spans="1:16" x14ac:dyDescent="0.2">
      <c r="A2486">
        <v>2483</v>
      </c>
      <c r="B2486" t="s">
        <v>1711</v>
      </c>
      <c r="C2486" t="s">
        <v>52</v>
      </c>
      <c r="D2486">
        <v>47115</v>
      </c>
      <c r="E2486">
        <v>4975.3500000000004</v>
      </c>
      <c r="F2486" s="21">
        <v>0</v>
      </c>
      <c r="I2486" s="21">
        <f>VLOOKUP($C2486,Inputs!$A$3:$G$53,2,FALSE)</f>
        <v>12.98</v>
      </c>
      <c r="J2486" s="21">
        <f>VLOOKUP($C2486,Inputs!$A$3:$G$53,3,FALSE)</f>
        <v>2.403</v>
      </c>
      <c r="K2486">
        <f>VLOOKUP($C2486,Inputs!$A$3:$G$53,4,FALSE)</f>
        <v>0.1027</v>
      </c>
      <c r="L2486">
        <f>IF(ISBLANK(H2486),VLOOKUP($C2486,Inputs!$A$3:$G$53,5,FALSE),H2486)</f>
        <v>36.739999999999995</v>
      </c>
      <c r="M2486">
        <f>VLOOKUP($C2486,Inputs!$A$3:$G$53,7,FALSE)</f>
        <v>0</v>
      </c>
      <c r="N2486">
        <f t="shared" si="38"/>
        <v>220</v>
      </c>
      <c r="O2486">
        <f>VLOOKUP($C2486,Inputs!$A$3:$G$53,5,FALSE)</f>
        <v>36.739999999999995</v>
      </c>
      <c r="P2486">
        <f>VLOOKUP(C2486,Depack!A$1:B$51,2,FALSE)</f>
        <v>8.4361874048966552</v>
      </c>
    </row>
    <row r="2487" spans="1:16" x14ac:dyDescent="0.2">
      <c r="A2487">
        <v>2484</v>
      </c>
      <c r="B2487" t="s">
        <v>3330</v>
      </c>
      <c r="C2487" t="s">
        <v>52</v>
      </c>
      <c r="D2487">
        <v>47117</v>
      </c>
      <c r="E2487">
        <v>5037.3</v>
      </c>
      <c r="F2487" s="21">
        <v>1</v>
      </c>
      <c r="G2487" s="21">
        <v>260</v>
      </c>
      <c r="H2487" s="21">
        <v>45</v>
      </c>
      <c r="I2487" s="21">
        <f>VLOOKUP($C2487,Inputs!$A$3:$G$53,2,FALSE)</f>
        <v>12.98</v>
      </c>
      <c r="J2487" s="21">
        <f>VLOOKUP($C2487,Inputs!$A$3:$G$53,3,FALSE)</f>
        <v>2.403</v>
      </c>
      <c r="K2487">
        <f>VLOOKUP($C2487,Inputs!$A$3:$G$53,4,FALSE)</f>
        <v>0.1027</v>
      </c>
      <c r="L2487">
        <f>IF(ISBLANK(H2487),VLOOKUP($C2487,Inputs!$A$3:$G$53,5,FALSE),H2487)</f>
        <v>45</v>
      </c>
      <c r="M2487">
        <f>VLOOKUP($C2487,Inputs!$A$3:$G$53,7,FALSE)</f>
        <v>0</v>
      </c>
      <c r="N2487">
        <f t="shared" si="38"/>
        <v>260</v>
      </c>
      <c r="O2487">
        <f>VLOOKUP($C2487,Inputs!$A$3:$G$53,5,FALSE)</f>
        <v>36.739999999999995</v>
      </c>
      <c r="P2487">
        <f>VLOOKUP(C2487,Depack!A$1:B$51,2,FALSE)</f>
        <v>8.4361874048966552</v>
      </c>
    </row>
    <row r="2488" spans="1:16" x14ac:dyDescent="0.2">
      <c r="A2488">
        <v>2485</v>
      </c>
      <c r="B2488" t="s">
        <v>2846</v>
      </c>
      <c r="C2488" t="s">
        <v>52</v>
      </c>
      <c r="D2488">
        <v>47119</v>
      </c>
      <c r="E2488">
        <v>15748.93</v>
      </c>
      <c r="F2488" s="21">
        <v>2</v>
      </c>
      <c r="G2488" s="21">
        <v>286</v>
      </c>
      <c r="H2488" s="21">
        <v>41.274999999999999</v>
      </c>
      <c r="I2488" s="21">
        <f>VLOOKUP($C2488,Inputs!$A$3:$G$53,2,FALSE)</f>
        <v>12.98</v>
      </c>
      <c r="J2488" s="21">
        <f>VLOOKUP($C2488,Inputs!$A$3:$G$53,3,FALSE)</f>
        <v>2.403</v>
      </c>
      <c r="K2488">
        <f>VLOOKUP($C2488,Inputs!$A$3:$G$53,4,FALSE)</f>
        <v>0.1027</v>
      </c>
      <c r="L2488">
        <f>IF(ISBLANK(H2488),VLOOKUP($C2488,Inputs!$A$3:$G$53,5,FALSE),H2488)</f>
        <v>41.274999999999999</v>
      </c>
      <c r="M2488">
        <f>VLOOKUP($C2488,Inputs!$A$3:$G$53,7,FALSE)</f>
        <v>0</v>
      </c>
      <c r="N2488">
        <f t="shared" si="38"/>
        <v>286</v>
      </c>
      <c r="O2488">
        <f>VLOOKUP($C2488,Inputs!$A$3:$G$53,5,FALSE)</f>
        <v>36.739999999999995</v>
      </c>
      <c r="P2488">
        <f>VLOOKUP(C2488,Depack!A$1:B$51,2,FALSE)</f>
        <v>8.4361874048966552</v>
      </c>
    </row>
    <row r="2489" spans="1:16" x14ac:dyDescent="0.2">
      <c r="A2489">
        <v>2486</v>
      </c>
      <c r="B2489" t="s">
        <v>4475</v>
      </c>
      <c r="C2489" t="s">
        <v>52</v>
      </c>
      <c r="D2489">
        <v>47121</v>
      </c>
      <c r="E2489">
        <v>1825.66</v>
      </c>
      <c r="F2489" s="21">
        <v>1</v>
      </c>
      <c r="G2489" s="21">
        <v>156</v>
      </c>
      <c r="H2489" s="21">
        <v>0</v>
      </c>
      <c r="I2489" s="21">
        <f>VLOOKUP($C2489,Inputs!$A$3:$G$53,2,FALSE)</f>
        <v>12.98</v>
      </c>
      <c r="J2489" s="21">
        <f>VLOOKUP($C2489,Inputs!$A$3:$G$53,3,FALSE)</f>
        <v>2.403</v>
      </c>
      <c r="K2489">
        <f>VLOOKUP($C2489,Inputs!$A$3:$G$53,4,FALSE)</f>
        <v>0.1027</v>
      </c>
      <c r="L2489">
        <f>IF(ISBLANK(H2489),VLOOKUP($C2489,Inputs!$A$3:$G$53,5,FALSE),H2489)</f>
        <v>0</v>
      </c>
      <c r="M2489">
        <f>VLOOKUP($C2489,Inputs!$A$3:$G$53,7,FALSE)</f>
        <v>0</v>
      </c>
      <c r="N2489">
        <f t="shared" si="38"/>
        <v>156</v>
      </c>
      <c r="O2489">
        <f>VLOOKUP($C2489,Inputs!$A$3:$G$53,5,FALSE)</f>
        <v>36.739999999999995</v>
      </c>
      <c r="P2489">
        <f>VLOOKUP(C2489,Depack!A$1:B$51,2,FALSE)</f>
        <v>8.4361874048966552</v>
      </c>
    </row>
    <row r="2490" spans="1:16" x14ac:dyDescent="0.2">
      <c r="A2490">
        <v>2487</v>
      </c>
      <c r="B2490" t="s">
        <v>2508</v>
      </c>
      <c r="C2490" t="s">
        <v>52</v>
      </c>
      <c r="D2490">
        <v>47123</v>
      </c>
      <c r="E2490">
        <v>7609.34</v>
      </c>
      <c r="F2490" s="21">
        <v>0</v>
      </c>
      <c r="I2490" s="21">
        <f>VLOOKUP($C2490,Inputs!$A$3:$G$53,2,FALSE)</f>
        <v>12.98</v>
      </c>
      <c r="J2490" s="21">
        <f>VLOOKUP($C2490,Inputs!$A$3:$G$53,3,FALSE)</f>
        <v>2.403</v>
      </c>
      <c r="K2490">
        <f>VLOOKUP($C2490,Inputs!$A$3:$G$53,4,FALSE)</f>
        <v>0.1027</v>
      </c>
      <c r="L2490">
        <f>IF(ISBLANK(H2490),VLOOKUP($C2490,Inputs!$A$3:$G$53,5,FALSE),H2490)</f>
        <v>36.739999999999995</v>
      </c>
      <c r="M2490">
        <f>VLOOKUP($C2490,Inputs!$A$3:$G$53,7,FALSE)</f>
        <v>0</v>
      </c>
      <c r="N2490">
        <f t="shared" si="38"/>
        <v>220</v>
      </c>
      <c r="O2490">
        <f>VLOOKUP($C2490,Inputs!$A$3:$G$53,5,FALSE)</f>
        <v>36.739999999999995</v>
      </c>
      <c r="P2490">
        <f>VLOOKUP(C2490,Depack!A$1:B$51,2,FALSE)</f>
        <v>8.4361874048966552</v>
      </c>
    </row>
    <row r="2491" spans="1:16" x14ac:dyDescent="0.2">
      <c r="A2491">
        <v>2488</v>
      </c>
      <c r="B2491" t="s">
        <v>1663</v>
      </c>
      <c r="C2491" t="s">
        <v>52</v>
      </c>
      <c r="D2491">
        <v>47125</v>
      </c>
      <c r="E2491">
        <v>33890.660000000003</v>
      </c>
      <c r="F2491" s="21">
        <v>0</v>
      </c>
      <c r="I2491" s="21">
        <f>VLOOKUP($C2491,Inputs!$A$3:$G$53,2,FALSE)</f>
        <v>12.98</v>
      </c>
      <c r="J2491" s="21">
        <f>VLOOKUP($C2491,Inputs!$A$3:$G$53,3,FALSE)</f>
        <v>2.403</v>
      </c>
      <c r="K2491">
        <f>VLOOKUP($C2491,Inputs!$A$3:$G$53,4,FALSE)</f>
        <v>0.1027</v>
      </c>
      <c r="L2491">
        <f>IF(ISBLANK(H2491),VLOOKUP($C2491,Inputs!$A$3:$G$53,5,FALSE),H2491)</f>
        <v>36.739999999999995</v>
      </c>
      <c r="M2491">
        <f>VLOOKUP($C2491,Inputs!$A$3:$G$53,7,FALSE)</f>
        <v>0</v>
      </c>
      <c r="N2491">
        <f t="shared" si="38"/>
        <v>220</v>
      </c>
      <c r="O2491">
        <f>VLOOKUP($C2491,Inputs!$A$3:$G$53,5,FALSE)</f>
        <v>36.739999999999995</v>
      </c>
      <c r="P2491">
        <f>VLOOKUP(C2491,Depack!A$1:B$51,2,FALSE)</f>
        <v>8.4361874048966552</v>
      </c>
    </row>
    <row r="2492" spans="1:16" x14ac:dyDescent="0.2">
      <c r="A2492">
        <v>2489</v>
      </c>
      <c r="B2492" t="s">
        <v>4402</v>
      </c>
      <c r="C2492" t="s">
        <v>52</v>
      </c>
      <c r="D2492">
        <v>47127</v>
      </c>
      <c r="E2492">
        <v>1368.654</v>
      </c>
      <c r="F2492" s="21">
        <v>0</v>
      </c>
      <c r="I2492" s="21">
        <f>VLOOKUP($C2492,Inputs!$A$3:$G$53,2,FALSE)</f>
        <v>12.98</v>
      </c>
      <c r="J2492" s="21">
        <f>VLOOKUP($C2492,Inputs!$A$3:$G$53,3,FALSE)</f>
        <v>2.403</v>
      </c>
      <c r="K2492">
        <f>VLOOKUP($C2492,Inputs!$A$3:$G$53,4,FALSE)</f>
        <v>0.1027</v>
      </c>
      <c r="L2492">
        <f>IF(ISBLANK(H2492),VLOOKUP($C2492,Inputs!$A$3:$G$53,5,FALSE),H2492)</f>
        <v>36.739999999999995</v>
      </c>
      <c r="M2492">
        <f>VLOOKUP($C2492,Inputs!$A$3:$G$53,7,FALSE)</f>
        <v>0</v>
      </c>
      <c r="N2492">
        <f t="shared" si="38"/>
        <v>220</v>
      </c>
      <c r="O2492">
        <f>VLOOKUP($C2492,Inputs!$A$3:$G$53,5,FALSE)</f>
        <v>36.739999999999995</v>
      </c>
      <c r="P2492">
        <f>VLOOKUP(C2492,Depack!A$1:B$51,2,FALSE)</f>
        <v>8.4361874048966552</v>
      </c>
    </row>
    <row r="2493" spans="1:16" x14ac:dyDescent="0.2">
      <c r="A2493">
        <v>2490</v>
      </c>
      <c r="B2493" t="s">
        <v>3332</v>
      </c>
      <c r="C2493" t="s">
        <v>52</v>
      </c>
      <c r="D2493">
        <v>47129</v>
      </c>
      <c r="E2493">
        <v>3179.11</v>
      </c>
      <c r="F2493" s="21">
        <v>0</v>
      </c>
      <c r="I2493" s="21">
        <f>VLOOKUP($C2493,Inputs!$A$3:$G$53,2,FALSE)</f>
        <v>12.98</v>
      </c>
      <c r="J2493" s="21">
        <f>VLOOKUP($C2493,Inputs!$A$3:$G$53,3,FALSE)</f>
        <v>2.403</v>
      </c>
      <c r="K2493">
        <f>VLOOKUP($C2493,Inputs!$A$3:$G$53,4,FALSE)</f>
        <v>0.1027</v>
      </c>
      <c r="L2493">
        <f>IF(ISBLANK(H2493),VLOOKUP($C2493,Inputs!$A$3:$G$53,5,FALSE),H2493)</f>
        <v>36.739999999999995</v>
      </c>
      <c r="M2493">
        <f>VLOOKUP($C2493,Inputs!$A$3:$G$53,7,FALSE)</f>
        <v>0</v>
      </c>
      <c r="N2493">
        <f t="shared" si="38"/>
        <v>220</v>
      </c>
      <c r="O2493">
        <f>VLOOKUP($C2493,Inputs!$A$3:$G$53,5,FALSE)</f>
        <v>36.739999999999995</v>
      </c>
      <c r="P2493">
        <f>VLOOKUP(C2493,Depack!A$1:B$51,2,FALSE)</f>
        <v>8.4361874048966552</v>
      </c>
    </row>
    <row r="2494" spans="1:16" x14ac:dyDescent="0.2">
      <c r="A2494">
        <v>2491</v>
      </c>
      <c r="B2494" t="s">
        <v>4652</v>
      </c>
      <c r="C2494" t="s">
        <v>52</v>
      </c>
      <c r="D2494">
        <v>47131</v>
      </c>
      <c r="E2494">
        <v>6118.17</v>
      </c>
      <c r="F2494" s="21">
        <v>1</v>
      </c>
      <c r="G2494" s="21">
        <v>260</v>
      </c>
      <c r="H2494" s="21">
        <v>38.409999999999997</v>
      </c>
      <c r="I2494" s="21">
        <f>VLOOKUP($C2494,Inputs!$A$3:$G$53,2,FALSE)</f>
        <v>12.98</v>
      </c>
      <c r="J2494" s="21">
        <f>VLOOKUP($C2494,Inputs!$A$3:$G$53,3,FALSE)</f>
        <v>2.403</v>
      </c>
      <c r="K2494">
        <f>VLOOKUP($C2494,Inputs!$A$3:$G$53,4,FALSE)</f>
        <v>0.1027</v>
      </c>
      <c r="L2494">
        <f>IF(ISBLANK(H2494),VLOOKUP($C2494,Inputs!$A$3:$G$53,5,FALSE),H2494)</f>
        <v>38.409999999999997</v>
      </c>
      <c r="M2494">
        <f>VLOOKUP($C2494,Inputs!$A$3:$G$53,7,FALSE)</f>
        <v>0</v>
      </c>
      <c r="N2494">
        <f t="shared" si="38"/>
        <v>260</v>
      </c>
      <c r="O2494">
        <f>VLOOKUP($C2494,Inputs!$A$3:$G$53,5,FALSE)</f>
        <v>36.739999999999995</v>
      </c>
      <c r="P2494">
        <f>VLOOKUP(C2494,Depack!A$1:B$51,2,FALSE)</f>
        <v>8.4361874048966552</v>
      </c>
    </row>
    <row r="2495" spans="1:16" x14ac:dyDescent="0.2">
      <c r="A2495">
        <v>2492</v>
      </c>
      <c r="B2495" t="s">
        <v>4653</v>
      </c>
      <c r="C2495" t="s">
        <v>52</v>
      </c>
      <c r="D2495">
        <v>47133</v>
      </c>
      <c r="E2495">
        <v>3718.14</v>
      </c>
      <c r="F2495" s="21">
        <v>0</v>
      </c>
      <c r="I2495" s="21">
        <f>VLOOKUP($C2495,Inputs!$A$3:$G$53,2,FALSE)</f>
        <v>12.98</v>
      </c>
      <c r="J2495" s="21">
        <f>VLOOKUP($C2495,Inputs!$A$3:$G$53,3,FALSE)</f>
        <v>2.403</v>
      </c>
      <c r="K2495">
        <f>VLOOKUP($C2495,Inputs!$A$3:$G$53,4,FALSE)</f>
        <v>0.1027</v>
      </c>
      <c r="L2495">
        <f>IF(ISBLANK(H2495),VLOOKUP($C2495,Inputs!$A$3:$G$53,5,FALSE),H2495)</f>
        <v>36.739999999999995</v>
      </c>
      <c r="M2495">
        <f>VLOOKUP($C2495,Inputs!$A$3:$G$53,7,FALSE)</f>
        <v>0</v>
      </c>
      <c r="N2495">
        <f t="shared" si="38"/>
        <v>220</v>
      </c>
      <c r="O2495">
        <f>VLOOKUP($C2495,Inputs!$A$3:$G$53,5,FALSE)</f>
        <v>36.739999999999995</v>
      </c>
      <c r="P2495">
        <f>VLOOKUP(C2495,Depack!A$1:B$51,2,FALSE)</f>
        <v>8.4361874048966552</v>
      </c>
    </row>
    <row r="2496" spans="1:16" x14ac:dyDescent="0.2">
      <c r="A2496">
        <v>2493</v>
      </c>
      <c r="B2496" t="s">
        <v>3333</v>
      </c>
      <c r="C2496" t="s">
        <v>52</v>
      </c>
      <c r="D2496">
        <v>47135</v>
      </c>
      <c r="E2496">
        <v>1256.8699999999999</v>
      </c>
      <c r="F2496" s="21">
        <v>0</v>
      </c>
      <c r="I2496" s="21">
        <f>VLOOKUP($C2496,Inputs!$A$3:$G$53,2,FALSE)</f>
        <v>12.98</v>
      </c>
      <c r="J2496" s="21">
        <f>VLOOKUP($C2496,Inputs!$A$3:$G$53,3,FALSE)</f>
        <v>2.403</v>
      </c>
      <c r="K2496">
        <f>VLOOKUP($C2496,Inputs!$A$3:$G$53,4,FALSE)</f>
        <v>0.1027</v>
      </c>
      <c r="L2496">
        <f>IF(ISBLANK(H2496),VLOOKUP($C2496,Inputs!$A$3:$G$53,5,FALSE),H2496)</f>
        <v>36.739999999999995</v>
      </c>
      <c r="M2496">
        <f>VLOOKUP($C2496,Inputs!$A$3:$G$53,7,FALSE)</f>
        <v>0</v>
      </c>
      <c r="N2496">
        <f t="shared" si="38"/>
        <v>220</v>
      </c>
      <c r="O2496">
        <f>VLOOKUP($C2496,Inputs!$A$3:$G$53,5,FALSE)</f>
        <v>36.739999999999995</v>
      </c>
      <c r="P2496">
        <f>VLOOKUP(C2496,Depack!A$1:B$51,2,FALSE)</f>
        <v>8.4361874048966552</v>
      </c>
    </row>
    <row r="2497" spans="1:16" x14ac:dyDescent="0.2">
      <c r="A2497">
        <v>2494</v>
      </c>
      <c r="B2497" t="s">
        <v>4654</v>
      </c>
      <c r="C2497" t="s">
        <v>52</v>
      </c>
      <c r="D2497">
        <v>47137</v>
      </c>
      <c r="E2497">
        <v>815.52</v>
      </c>
      <c r="F2497" s="21">
        <v>1</v>
      </c>
      <c r="G2497" s="21">
        <v>260</v>
      </c>
      <c r="H2497" s="21">
        <v>31.55</v>
      </c>
      <c r="I2497" s="21">
        <f>VLOOKUP($C2497,Inputs!$A$3:$G$53,2,FALSE)</f>
        <v>12.98</v>
      </c>
      <c r="J2497" s="21">
        <f>VLOOKUP($C2497,Inputs!$A$3:$G$53,3,FALSE)</f>
        <v>2.403</v>
      </c>
      <c r="K2497">
        <f>VLOOKUP($C2497,Inputs!$A$3:$G$53,4,FALSE)</f>
        <v>0.1027</v>
      </c>
      <c r="L2497">
        <f>IF(ISBLANK(H2497),VLOOKUP($C2497,Inputs!$A$3:$G$53,5,FALSE),H2497)</f>
        <v>31.55</v>
      </c>
      <c r="M2497">
        <f>VLOOKUP($C2497,Inputs!$A$3:$G$53,7,FALSE)</f>
        <v>0</v>
      </c>
      <c r="N2497">
        <f t="shared" si="38"/>
        <v>260</v>
      </c>
      <c r="O2497">
        <f>VLOOKUP($C2497,Inputs!$A$3:$G$53,5,FALSE)</f>
        <v>36.739999999999995</v>
      </c>
      <c r="P2497">
        <f>VLOOKUP(C2497,Depack!A$1:B$51,2,FALSE)</f>
        <v>8.4361874048966552</v>
      </c>
    </row>
    <row r="2498" spans="1:16" x14ac:dyDescent="0.2">
      <c r="A2498">
        <v>2495</v>
      </c>
      <c r="B2498" t="s">
        <v>1439</v>
      </c>
      <c r="C2498" t="s">
        <v>52</v>
      </c>
      <c r="D2498">
        <v>47139</v>
      </c>
      <c r="E2498">
        <v>2646.66</v>
      </c>
      <c r="F2498" s="21">
        <v>0</v>
      </c>
      <c r="I2498" s="21">
        <f>VLOOKUP($C2498,Inputs!$A$3:$G$53,2,FALSE)</f>
        <v>12.98</v>
      </c>
      <c r="J2498" s="21">
        <f>VLOOKUP($C2498,Inputs!$A$3:$G$53,3,FALSE)</f>
        <v>2.403</v>
      </c>
      <c r="K2498">
        <f>VLOOKUP($C2498,Inputs!$A$3:$G$53,4,FALSE)</f>
        <v>0.1027</v>
      </c>
      <c r="L2498">
        <f>IF(ISBLANK(H2498),VLOOKUP($C2498,Inputs!$A$3:$G$53,5,FALSE),H2498)</f>
        <v>36.739999999999995</v>
      </c>
      <c r="M2498">
        <f>VLOOKUP($C2498,Inputs!$A$3:$G$53,7,FALSE)</f>
        <v>0</v>
      </c>
      <c r="N2498">
        <f t="shared" si="38"/>
        <v>220</v>
      </c>
      <c r="O2498">
        <f>VLOOKUP($C2498,Inputs!$A$3:$G$53,5,FALSE)</f>
        <v>36.739999999999995</v>
      </c>
      <c r="P2498">
        <f>VLOOKUP(C2498,Depack!A$1:B$51,2,FALSE)</f>
        <v>8.4361874048966552</v>
      </c>
    </row>
    <row r="2499" spans="1:16" x14ac:dyDescent="0.2">
      <c r="A2499">
        <v>2496</v>
      </c>
      <c r="B2499" t="s">
        <v>3560</v>
      </c>
      <c r="C2499" t="s">
        <v>52</v>
      </c>
      <c r="D2499">
        <v>47141</v>
      </c>
      <c r="E2499">
        <v>16091.88</v>
      </c>
      <c r="F2499" s="21">
        <v>0</v>
      </c>
      <c r="I2499" s="21">
        <f>VLOOKUP($C2499,Inputs!$A$3:$G$53,2,FALSE)</f>
        <v>12.98</v>
      </c>
      <c r="J2499" s="21">
        <f>VLOOKUP($C2499,Inputs!$A$3:$G$53,3,FALSE)</f>
        <v>2.403</v>
      </c>
      <c r="K2499">
        <f>VLOOKUP($C2499,Inputs!$A$3:$G$53,4,FALSE)</f>
        <v>0.1027</v>
      </c>
      <c r="L2499">
        <f>IF(ISBLANK(H2499),VLOOKUP($C2499,Inputs!$A$3:$G$53,5,FALSE),H2499)</f>
        <v>36.739999999999995</v>
      </c>
      <c r="M2499">
        <f>VLOOKUP($C2499,Inputs!$A$3:$G$53,7,FALSE)</f>
        <v>0</v>
      </c>
      <c r="N2499">
        <f t="shared" ref="N2499:N2562" si="39">IF(ISBLANK(G2499),220,G2499)</f>
        <v>220</v>
      </c>
      <c r="O2499">
        <f>VLOOKUP($C2499,Inputs!$A$3:$G$53,5,FALSE)</f>
        <v>36.739999999999995</v>
      </c>
      <c r="P2499">
        <f>VLOOKUP(C2499,Depack!A$1:B$51,2,FALSE)</f>
        <v>8.4361874048966552</v>
      </c>
    </row>
    <row r="2500" spans="1:16" x14ac:dyDescent="0.2">
      <c r="A2500">
        <v>2497</v>
      </c>
      <c r="B2500" t="s">
        <v>4655</v>
      </c>
      <c r="C2500" t="s">
        <v>52</v>
      </c>
      <c r="D2500">
        <v>47143</v>
      </c>
      <c r="E2500">
        <v>5545.32</v>
      </c>
      <c r="F2500" s="21">
        <v>0</v>
      </c>
      <c r="I2500" s="21">
        <f>VLOOKUP($C2500,Inputs!$A$3:$G$53,2,FALSE)</f>
        <v>12.98</v>
      </c>
      <c r="J2500" s="21">
        <f>VLOOKUP($C2500,Inputs!$A$3:$G$53,3,FALSE)</f>
        <v>2.403</v>
      </c>
      <c r="K2500">
        <f>VLOOKUP($C2500,Inputs!$A$3:$G$53,4,FALSE)</f>
        <v>0.1027</v>
      </c>
      <c r="L2500">
        <f>IF(ISBLANK(H2500),VLOOKUP($C2500,Inputs!$A$3:$G$53,5,FALSE),H2500)</f>
        <v>36.739999999999995</v>
      </c>
      <c r="M2500">
        <f>VLOOKUP($C2500,Inputs!$A$3:$G$53,7,FALSE)</f>
        <v>0</v>
      </c>
      <c r="N2500">
        <f t="shared" si="39"/>
        <v>220</v>
      </c>
      <c r="O2500">
        <f>VLOOKUP($C2500,Inputs!$A$3:$G$53,5,FALSE)</f>
        <v>36.739999999999995</v>
      </c>
      <c r="P2500">
        <f>VLOOKUP(C2500,Depack!A$1:B$51,2,FALSE)</f>
        <v>8.4361874048966552</v>
      </c>
    </row>
    <row r="2501" spans="1:16" x14ac:dyDescent="0.2">
      <c r="A2501">
        <v>2498</v>
      </c>
      <c r="B2501" t="s">
        <v>4656</v>
      </c>
      <c r="C2501" t="s">
        <v>52</v>
      </c>
      <c r="D2501">
        <v>47145</v>
      </c>
      <c r="E2501">
        <v>9486.85</v>
      </c>
      <c r="F2501" s="21">
        <v>0</v>
      </c>
      <c r="I2501" s="21">
        <f>VLOOKUP($C2501,Inputs!$A$3:$G$53,2,FALSE)</f>
        <v>12.98</v>
      </c>
      <c r="J2501" s="21">
        <f>VLOOKUP($C2501,Inputs!$A$3:$G$53,3,FALSE)</f>
        <v>2.403</v>
      </c>
      <c r="K2501">
        <f>VLOOKUP($C2501,Inputs!$A$3:$G$53,4,FALSE)</f>
        <v>0.1027</v>
      </c>
      <c r="L2501">
        <f>IF(ISBLANK(H2501),VLOOKUP($C2501,Inputs!$A$3:$G$53,5,FALSE),H2501)</f>
        <v>36.739999999999995</v>
      </c>
      <c r="M2501">
        <f>VLOOKUP($C2501,Inputs!$A$3:$G$53,7,FALSE)</f>
        <v>0</v>
      </c>
      <c r="N2501">
        <f t="shared" si="39"/>
        <v>220</v>
      </c>
      <c r="O2501">
        <f>VLOOKUP($C2501,Inputs!$A$3:$G$53,5,FALSE)</f>
        <v>36.739999999999995</v>
      </c>
      <c r="P2501">
        <f>VLOOKUP(C2501,Depack!A$1:B$51,2,FALSE)</f>
        <v>8.4361874048966552</v>
      </c>
    </row>
    <row r="2502" spans="1:16" x14ac:dyDescent="0.2">
      <c r="A2502">
        <v>2499</v>
      </c>
      <c r="B2502" t="s">
        <v>3944</v>
      </c>
      <c r="C2502" t="s">
        <v>52</v>
      </c>
      <c r="D2502">
        <v>47147</v>
      </c>
      <c r="E2502">
        <v>11572.11</v>
      </c>
      <c r="F2502" s="21">
        <v>0</v>
      </c>
      <c r="I2502" s="21">
        <f>VLOOKUP($C2502,Inputs!$A$3:$G$53,2,FALSE)</f>
        <v>12.98</v>
      </c>
      <c r="J2502" s="21">
        <f>VLOOKUP($C2502,Inputs!$A$3:$G$53,3,FALSE)</f>
        <v>2.403</v>
      </c>
      <c r="K2502">
        <f>VLOOKUP($C2502,Inputs!$A$3:$G$53,4,FALSE)</f>
        <v>0.1027</v>
      </c>
      <c r="L2502">
        <f>IF(ISBLANK(H2502),VLOOKUP($C2502,Inputs!$A$3:$G$53,5,FALSE),H2502)</f>
        <v>36.739999999999995</v>
      </c>
      <c r="M2502">
        <f>VLOOKUP($C2502,Inputs!$A$3:$G$53,7,FALSE)</f>
        <v>0</v>
      </c>
      <c r="N2502">
        <f t="shared" si="39"/>
        <v>220</v>
      </c>
      <c r="O2502">
        <f>VLOOKUP($C2502,Inputs!$A$3:$G$53,5,FALSE)</f>
        <v>36.739999999999995</v>
      </c>
      <c r="P2502">
        <f>VLOOKUP(C2502,Depack!A$1:B$51,2,FALSE)</f>
        <v>8.4361874048966552</v>
      </c>
    </row>
    <row r="2503" spans="1:16" x14ac:dyDescent="0.2">
      <c r="A2503">
        <v>2500</v>
      </c>
      <c r="B2503" t="s">
        <v>4413</v>
      </c>
      <c r="C2503" t="s">
        <v>52</v>
      </c>
      <c r="D2503">
        <v>47149</v>
      </c>
      <c r="E2503">
        <v>55114.559999999998</v>
      </c>
      <c r="F2503" s="21">
        <v>1</v>
      </c>
      <c r="G2503" s="21">
        <v>260</v>
      </c>
      <c r="H2503" s="21">
        <v>0</v>
      </c>
      <c r="I2503" s="21">
        <f>VLOOKUP($C2503,Inputs!$A$3:$G$53,2,FALSE)</f>
        <v>12.98</v>
      </c>
      <c r="J2503" s="21">
        <f>VLOOKUP($C2503,Inputs!$A$3:$G$53,3,FALSE)</f>
        <v>2.403</v>
      </c>
      <c r="K2503">
        <f>VLOOKUP($C2503,Inputs!$A$3:$G$53,4,FALSE)</f>
        <v>0.1027</v>
      </c>
      <c r="L2503">
        <f>IF(ISBLANK(H2503),VLOOKUP($C2503,Inputs!$A$3:$G$53,5,FALSE),H2503)</f>
        <v>0</v>
      </c>
      <c r="M2503">
        <f>VLOOKUP($C2503,Inputs!$A$3:$G$53,7,FALSE)</f>
        <v>0</v>
      </c>
      <c r="N2503">
        <f t="shared" si="39"/>
        <v>260</v>
      </c>
      <c r="O2503">
        <f>VLOOKUP($C2503,Inputs!$A$3:$G$53,5,FALSE)</f>
        <v>36.739999999999995</v>
      </c>
      <c r="P2503">
        <f>VLOOKUP(C2503,Depack!A$1:B$51,2,FALSE)</f>
        <v>8.4361874048966552</v>
      </c>
    </row>
    <row r="2504" spans="1:16" x14ac:dyDescent="0.2">
      <c r="A2504">
        <v>2501</v>
      </c>
      <c r="B2504" t="s">
        <v>2001</v>
      </c>
      <c r="C2504" t="s">
        <v>52</v>
      </c>
      <c r="D2504">
        <v>47151</v>
      </c>
      <c r="E2504">
        <v>3589.65</v>
      </c>
      <c r="F2504" s="21">
        <v>1</v>
      </c>
      <c r="G2504" s="21">
        <v>260</v>
      </c>
      <c r="H2504" s="21">
        <v>52.72</v>
      </c>
      <c r="I2504" s="21">
        <f>VLOOKUP($C2504,Inputs!$A$3:$G$53,2,FALSE)</f>
        <v>12.98</v>
      </c>
      <c r="J2504" s="21">
        <f>VLOOKUP($C2504,Inputs!$A$3:$G$53,3,FALSE)</f>
        <v>2.403</v>
      </c>
      <c r="K2504">
        <f>VLOOKUP($C2504,Inputs!$A$3:$G$53,4,FALSE)</f>
        <v>0.1027</v>
      </c>
      <c r="L2504">
        <f>IF(ISBLANK(H2504),VLOOKUP($C2504,Inputs!$A$3:$G$53,5,FALSE),H2504)</f>
        <v>52.72</v>
      </c>
      <c r="M2504">
        <f>VLOOKUP($C2504,Inputs!$A$3:$G$53,7,FALSE)</f>
        <v>0</v>
      </c>
      <c r="N2504">
        <f t="shared" si="39"/>
        <v>260</v>
      </c>
      <c r="O2504">
        <f>VLOOKUP($C2504,Inputs!$A$3:$G$53,5,FALSE)</f>
        <v>36.739999999999995</v>
      </c>
      <c r="P2504">
        <f>VLOOKUP(C2504,Depack!A$1:B$51,2,FALSE)</f>
        <v>8.4361874048966552</v>
      </c>
    </row>
    <row r="2505" spans="1:16" x14ac:dyDescent="0.2">
      <c r="A2505">
        <v>2502</v>
      </c>
      <c r="B2505" t="s">
        <v>4657</v>
      </c>
      <c r="C2505" t="s">
        <v>52</v>
      </c>
      <c r="D2505">
        <v>47153</v>
      </c>
      <c r="E2505">
        <v>2236.36</v>
      </c>
      <c r="F2505" s="21">
        <v>0</v>
      </c>
      <c r="I2505" s="21">
        <f>VLOOKUP($C2505,Inputs!$A$3:$G$53,2,FALSE)</f>
        <v>12.98</v>
      </c>
      <c r="J2505" s="21">
        <f>VLOOKUP($C2505,Inputs!$A$3:$G$53,3,FALSE)</f>
        <v>2.403</v>
      </c>
      <c r="K2505">
        <f>VLOOKUP($C2505,Inputs!$A$3:$G$53,4,FALSE)</f>
        <v>0.1027</v>
      </c>
      <c r="L2505">
        <f>IF(ISBLANK(H2505),VLOOKUP($C2505,Inputs!$A$3:$G$53,5,FALSE),H2505)</f>
        <v>36.739999999999995</v>
      </c>
      <c r="M2505">
        <f>VLOOKUP($C2505,Inputs!$A$3:$G$53,7,FALSE)</f>
        <v>0</v>
      </c>
      <c r="N2505">
        <f t="shared" si="39"/>
        <v>220</v>
      </c>
      <c r="O2505">
        <f>VLOOKUP($C2505,Inputs!$A$3:$G$53,5,FALSE)</f>
        <v>36.739999999999995</v>
      </c>
      <c r="P2505">
        <f>VLOOKUP(C2505,Depack!A$1:B$51,2,FALSE)</f>
        <v>8.4361874048966552</v>
      </c>
    </row>
    <row r="2506" spans="1:16" x14ac:dyDescent="0.2">
      <c r="A2506">
        <v>2503</v>
      </c>
      <c r="B2506" t="s">
        <v>3425</v>
      </c>
      <c r="C2506" t="s">
        <v>52</v>
      </c>
      <c r="D2506">
        <v>47155</v>
      </c>
      <c r="E2506">
        <v>22964</v>
      </c>
      <c r="F2506" s="21">
        <v>0</v>
      </c>
      <c r="I2506" s="21">
        <f>VLOOKUP($C2506,Inputs!$A$3:$G$53,2,FALSE)</f>
        <v>12.98</v>
      </c>
      <c r="J2506" s="21">
        <f>VLOOKUP($C2506,Inputs!$A$3:$G$53,3,FALSE)</f>
        <v>2.403</v>
      </c>
      <c r="K2506">
        <f>VLOOKUP($C2506,Inputs!$A$3:$G$53,4,FALSE)</f>
        <v>0.1027</v>
      </c>
      <c r="L2506">
        <f>IF(ISBLANK(H2506),VLOOKUP($C2506,Inputs!$A$3:$G$53,5,FALSE),H2506)</f>
        <v>36.739999999999995</v>
      </c>
      <c r="M2506">
        <f>VLOOKUP($C2506,Inputs!$A$3:$G$53,7,FALSE)</f>
        <v>0</v>
      </c>
      <c r="N2506">
        <f t="shared" si="39"/>
        <v>220</v>
      </c>
      <c r="O2506">
        <f>VLOOKUP($C2506,Inputs!$A$3:$G$53,5,FALSE)</f>
        <v>36.739999999999995</v>
      </c>
      <c r="P2506">
        <f>VLOOKUP(C2506,Depack!A$1:B$51,2,FALSE)</f>
        <v>8.4361874048966552</v>
      </c>
    </row>
    <row r="2507" spans="1:16" x14ac:dyDescent="0.2">
      <c r="A2507">
        <v>2504</v>
      </c>
      <c r="B2507" t="s">
        <v>3339</v>
      </c>
      <c r="C2507" t="s">
        <v>52</v>
      </c>
      <c r="D2507">
        <v>47157</v>
      </c>
      <c r="E2507">
        <v>194235.17</v>
      </c>
      <c r="F2507" s="21">
        <v>9</v>
      </c>
      <c r="G2507" s="21">
        <v>283</v>
      </c>
      <c r="H2507" s="21">
        <v>7.3022200000000002</v>
      </c>
      <c r="I2507" s="21">
        <f>VLOOKUP($C2507,Inputs!$A$3:$G$53,2,FALSE)</f>
        <v>12.98</v>
      </c>
      <c r="J2507" s="21">
        <f>VLOOKUP($C2507,Inputs!$A$3:$G$53,3,FALSE)</f>
        <v>2.403</v>
      </c>
      <c r="K2507">
        <f>VLOOKUP($C2507,Inputs!$A$3:$G$53,4,FALSE)</f>
        <v>0.1027</v>
      </c>
      <c r="L2507">
        <f>IF(ISBLANK(H2507),VLOOKUP($C2507,Inputs!$A$3:$G$53,5,FALSE),H2507)</f>
        <v>7.3022200000000002</v>
      </c>
      <c r="M2507">
        <f>VLOOKUP($C2507,Inputs!$A$3:$G$53,7,FALSE)</f>
        <v>0</v>
      </c>
      <c r="N2507">
        <f t="shared" si="39"/>
        <v>283</v>
      </c>
      <c r="O2507">
        <f>VLOOKUP($C2507,Inputs!$A$3:$G$53,5,FALSE)</f>
        <v>36.739999999999995</v>
      </c>
      <c r="P2507">
        <f>VLOOKUP(C2507,Depack!A$1:B$51,2,FALSE)</f>
        <v>8.4361874048966552</v>
      </c>
    </row>
    <row r="2508" spans="1:16" x14ac:dyDescent="0.2">
      <c r="A2508">
        <v>2505</v>
      </c>
      <c r="B2508" t="s">
        <v>3888</v>
      </c>
      <c r="C2508" t="s">
        <v>52</v>
      </c>
      <c r="D2508">
        <v>47159</v>
      </c>
      <c r="E2508">
        <v>3118.74</v>
      </c>
      <c r="F2508" s="21">
        <v>1</v>
      </c>
      <c r="G2508" s="21">
        <v>260</v>
      </c>
      <c r="H2508" s="21">
        <v>33</v>
      </c>
      <c r="I2508" s="21">
        <f>VLOOKUP($C2508,Inputs!$A$3:$G$53,2,FALSE)</f>
        <v>12.98</v>
      </c>
      <c r="J2508" s="21">
        <f>VLOOKUP($C2508,Inputs!$A$3:$G$53,3,FALSE)</f>
        <v>2.403</v>
      </c>
      <c r="K2508">
        <f>VLOOKUP($C2508,Inputs!$A$3:$G$53,4,FALSE)</f>
        <v>0.1027</v>
      </c>
      <c r="L2508">
        <f>IF(ISBLANK(H2508),VLOOKUP($C2508,Inputs!$A$3:$G$53,5,FALSE),H2508)</f>
        <v>33</v>
      </c>
      <c r="M2508">
        <f>VLOOKUP($C2508,Inputs!$A$3:$G$53,7,FALSE)</f>
        <v>0</v>
      </c>
      <c r="N2508">
        <f t="shared" si="39"/>
        <v>260</v>
      </c>
      <c r="O2508">
        <f>VLOOKUP($C2508,Inputs!$A$3:$G$53,5,FALSE)</f>
        <v>36.739999999999995</v>
      </c>
      <c r="P2508">
        <f>VLOOKUP(C2508,Depack!A$1:B$51,2,FALSE)</f>
        <v>8.4361874048966552</v>
      </c>
    </row>
    <row r="2509" spans="1:16" x14ac:dyDescent="0.2">
      <c r="A2509">
        <v>2506</v>
      </c>
      <c r="B2509" t="s">
        <v>3650</v>
      </c>
      <c r="C2509" t="s">
        <v>52</v>
      </c>
      <c r="D2509">
        <v>47161</v>
      </c>
      <c r="E2509">
        <v>2104.6999999999998</v>
      </c>
      <c r="F2509" s="21">
        <v>1</v>
      </c>
      <c r="G2509" s="21">
        <v>312</v>
      </c>
      <c r="H2509" s="21">
        <v>38</v>
      </c>
      <c r="I2509" s="21">
        <f>VLOOKUP($C2509,Inputs!$A$3:$G$53,2,FALSE)</f>
        <v>12.98</v>
      </c>
      <c r="J2509" s="21">
        <f>VLOOKUP($C2509,Inputs!$A$3:$G$53,3,FALSE)</f>
        <v>2.403</v>
      </c>
      <c r="K2509">
        <f>VLOOKUP($C2509,Inputs!$A$3:$G$53,4,FALSE)</f>
        <v>0.1027</v>
      </c>
      <c r="L2509">
        <f>IF(ISBLANK(H2509),VLOOKUP($C2509,Inputs!$A$3:$G$53,5,FALSE),H2509)</f>
        <v>38</v>
      </c>
      <c r="M2509">
        <f>VLOOKUP($C2509,Inputs!$A$3:$G$53,7,FALSE)</f>
        <v>0</v>
      </c>
      <c r="N2509">
        <f t="shared" si="39"/>
        <v>312</v>
      </c>
      <c r="O2509">
        <f>VLOOKUP($C2509,Inputs!$A$3:$G$53,5,FALSE)</f>
        <v>36.739999999999995</v>
      </c>
      <c r="P2509">
        <f>VLOOKUP(C2509,Depack!A$1:B$51,2,FALSE)</f>
        <v>8.4361874048966552</v>
      </c>
    </row>
    <row r="2510" spans="1:16" x14ac:dyDescent="0.2">
      <c r="A2510">
        <v>2507</v>
      </c>
      <c r="B2510" t="s">
        <v>3783</v>
      </c>
      <c r="C2510" t="s">
        <v>52</v>
      </c>
      <c r="D2510">
        <v>47163</v>
      </c>
      <c r="E2510">
        <v>31290.7</v>
      </c>
      <c r="F2510" s="21">
        <v>3</v>
      </c>
      <c r="G2510" s="21">
        <v>277</v>
      </c>
      <c r="H2510" s="21">
        <v>10</v>
      </c>
      <c r="I2510" s="21">
        <f>VLOOKUP($C2510,Inputs!$A$3:$G$53,2,FALSE)</f>
        <v>12.98</v>
      </c>
      <c r="J2510" s="21">
        <f>VLOOKUP($C2510,Inputs!$A$3:$G$53,3,FALSE)</f>
        <v>2.403</v>
      </c>
      <c r="K2510">
        <f>VLOOKUP($C2510,Inputs!$A$3:$G$53,4,FALSE)</f>
        <v>0.1027</v>
      </c>
      <c r="L2510">
        <f>IF(ISBLANK(H2510),VLOOKUP($C2510,Inputs!$A$3:$G$53,5,FALSE),H2510)</f>
        <v>10</v>
      </c>
      <c r="M2510">
        <f>VLOOKUP($C2510,Inputs!$A$3:$G$53,7,FALSE)</f>
        <v>0</v>
      </c>
      <c r="N2510">
        <f t="shared" si="39"/>
        <v>277</v>
      </c>
      <c r="O2510">
        <f>VLOOKUP($C2510,Inputs!$A$3:$G$53,5,FALSE)</f>
        <v>36.739999999999995</v>
      </c>
      <c r="P2510">
        <f>VLOOKUP(C2510,Depack!A$1:B$51,2,FALSE)</f>
        <v>8.4361874048966552</v>
      </c>
    </row>
    <row r="2511" spans="1:16" x14ac:dyDescent="0.2">
      <c r="A2511">
        <v>2508</v>
      </c>
      <c r="B2511" t="s">
        <v>3891</v>
      </c>
      <c r="C2511" t="s">
        <v>52</v>
      </c>
      <c r="D2511">
        <v>47165</v>
      </c>
      <c r="E2511">
        <v>30442.07</v>
      </c>
      <c r="F2511" s="21">
        <v>0</v>
      </c>
      <c r="I2511" s="21">
        <f>VLOOKUP($C2511,Inputs!$A$3:$G$53,2,FALSE)</f>
        <v>12.98</v>
      </c>
      <c r="J2511" s="21">
        <f>VLOOKUP($C2511,Inputs!$A$3:$G$53,3,FALSE)</f>
        <v>2.403</v>
      </c>
      <c r="K2511">
        <f>VLOOKUP($C2511,Inputs!$A$3:$G$53,4,FALSE)</f>
        <v>0.1027</v>
      </c>
      <c r="L2511">
        <f>IF(ISBLANK(H2511),VLOOKUP($C2511,Inputs!$A$3:$G$53,5,FALSE),H2511)</f>
        <v>36.739999999999995</v>
      </c>
      <c r="M2511">
        <f>VLOOKUP($C2511,Inputs!$A$3:$G$53,7,FALSE)</f>
        <v>0</v>
      </c>
      <c r="N2511">
        <f t="shared" si="39"/>
        <v>220</v>
      </c>
      <c r="O2511">
        <f>VLOOKUP($C2511,Inputs!$A$3:$G$53,5,FALSE)</f>
        <v>36.739999999999995</v>
      </c>
      <c r="P2511">
        <f>VLOOKUP(C2511,Depack!A$1:B$51,2,FALSE)</f>
        <v>8.4361874048966552</v>
      </c>
    </row>
    <row r="2512" spans="1:16" x14ac:dyDescent="0.2">
      <c r="A2512">
        <v>2509</v>
      </c>
      <c r="B2512" t="s">
        <v>3786</v>
      </c>
      <c r="C2512" t="s">
        <v>52</v>
      </c>
      <c r="D2512">
        <v>47167</v>
      </c>
      <c r="E2512">
        <v>10435.65</v>
      </c>
      <c r="F2512" s="21">
        <v>0</v>
      </c>
      <c r="I2512" s="21">
        <f>VLOOKUP($C2512,Inputs!$A$3:$G$53,2,FALSE)</f>
        <v>12.98</v>
      </c>
      <c r="J2512" s="21">
        <f>VLOOKUP($C2512,Inputs!$A$3:$G$53,3,FALSE)</f>
        <v>2.403</v>
      </c>
      <c r="K2512">
        <f>VLOOKUP($C2512,Inputs!$A$3:$G$53,4,FALSE)</f>
        <v>0.1027</v>
      </c>
      <c r="L2512">
        <f>IF(ISBLANK(H2512),VLOOKUP($C2512,Inputs!$A$3:$G$53,5,FALSE),H2512)</f>
        <v>36.739999999999995</v>
      </c>
      <c r="M2512">
        <f>VLOOKUP($C2512,Inputs!$A$3:$G$53,7,FALSE)</f>
        <v>0</v>
      </c>
      <c r="N2512">
        <f t="shared" si="39"/>
        <v>220</v>
      </c>
      <c r="O2512">
        <f>VLOOKUP($C2512,Inputs!$A$3:$G$53,5,FALSE)</f>
        <v>36.739999999999995</v>
      </c>
      <c r="P2512">
        <f>VLOOKUP(C2512,Depack!A$1:B$51,2,FALSE)</f>
        <v>8.4361874048966552</v>
      </c>
    </row>
    <row r="2513" spans="1:16" x14ac:dyDescent="0.2">
      <c r="A2513">
        <v>2510</v>
      </c>
      <c r="B2513" t="s">
        <v>4658</v>
      </c>
      <c r="C2513" t="s">
        <v>52</v>
      </c>
      <c r="D2513">
        <v>47169</v>
      </c>
      <c r="E2513">
        <v>1395.69</v>
      </c>
      <c r="F2513" s="21">
        <v>0</v>
      </c>
      <c r="I2513" s="21">
        <f>VLOOKUP($C2513,Inputs!$A$3:$G$53,2,FALSE)</f>
        <v>12.98</v>
      </c>
      <c r="J2513" s="21">
        <f>VLOOKUP($C2513,Inputs!$A$3:$G$53,3,FALSE)</f>
        <v>2.403</v>
      </c>
      <c r="K2513">
        <f>VLOOKUP($C2513,Inputs!$A$3:$G$53,4,FALSE)</f>
        <v>0.1027</v>
      </c>
      <c r="L2513">
        <f>IF(ISBLANK(H2513),VLOOKUP($C2513,Inputs!$A$3:$G$53,5,FALSE),H2513)</f>
        <v>36.739999999999995</v>
      </c>
      <c r="M2513">
        <f>VLOOKUP($C2513,Inputs!$A$3:$G$53,7,FALSE)</f>
        <v>0</v>
      </c>
      <c r="N2513">
        <f t="shared" si="39"/>
        <v>220</v>
      </c>
      <c r="O2513">
        <f>VLOOKUP($C2513,Inputs!$A$3:$G$53,5,FALSE)</f>
        <v>36.739999999999995</v>
      </c>
      <c r="P2513">
        <f>VLOOKUP(C2513,Depack!A$1:B$51,2,FALSE)</f>
        <v>8.4361874048966552</v>
      </c>
    </row>
    <row r="2514" spans="1:16" x14ac:dyDescent="0.2">
      <c r="A2514">
        <v>2511</v>
      </c>
      <c r="B2514" t="s">
        <v>4659</v>
      </c>
      <c r="C2514" t="s">
        <v>52</v>
      </c>
      <c r="D2514">
        <v>47171</v>
      </c>
      <c r="E2514">
        <v>3014.22</v>
      </c>
      <c r="F2514" s="21">
        <v>0</v>
      </c>
      <c r="I2514" s="21">
        <f>VLOOKUP($C2514,Inputs!$A$3:$G$53,2,FALSE)</f>
        <v>12.98</v>
      </c>
      <c r="J2514" s="21">
        <f>VLOOKUP($C2514,Inputs!$A$3:$G$53,3,FALSE)</f>
        <v>2.403</v>
      </c>
      <c r="K2514">
        <f>VLOOKUP($C2514,Inputs!$A$3:$G$53,4,FALSE)</f>
        <v>0.1027</v>
      </c>
      <c r="L2514">
        <f>IF(ISBLANK(H2514),VLOOKUP($C2514,Inputs!$A$3:$G$53,5,FALSE),H2514)</f>
        <v>36.739999999999995</v>
      </c>
      <c r="M2514">
        <f>VLOOKUP($C2514,Inputs!$A$3:$G$53,7,FALSE)</f>
        <v>0</v>
      </c>
      <c r="N2514">
        <f t="shared" si="39"/>
        <v>220</v>
      </c>
      <c r="O2514">
        <f>VLOOKUP($C2514,Inputs!$A$3:$G$53,5,FALSE)</f>
        <v>36.739999999999995</v>
      </c>
      <c r="P2514">
        <f>VLOOKUP(C2514,Depack!A$1:B$51,2,FALSE)</f>
        <v>8.4361874048966552</v>
      </c>
    </row>
    <row r="2515" spans="1:16" x14ac:dyDescent="0.2">
      <c r="A2515">
        <v>2512</v>
      </c>
      <c r="B2515" t="s">
        <v>3428</v>
      </c>
      <c r="C2515" t="s">
        <v>52</v>
      </c>
      <c r="D2515">
        <v>47173</v>
      </c>
      <c r="E2515">
        <v>2981.61</v>
      </c>
      <c r="F2515" s="21">
        <v>0</v>
      </c>
      <c r="I2515" s="21">
        <f>VLOOKUP($C2515,Inputs!$A$3:$G$53,2,FALSE)</f>
        <v>12.98</v>
      </c>
      <c r="J2515" s="21">
        <f>VLOOKUP($C2515,Inputs!$A$3:$G$53,3,FALSE)</f>
        <v>2.403</v>
      </c>
      <c r="K2515">
        <f>VLOOKUP($C2515,Inputs!$A$3:$G$53,4,FALSE)</f>
        <v>0.1027</v>
      </c>
      <c r="L2515">
        <f>IF(ISBLANK(H2515),VLOOKUP($C2515,Inputs!$A$3:$G$53,5,FALSE),H2515)</f>
        <v>36.739999999999995</v>
      </c>
      <c r="M2515">
        <f>VLOOKUP($C2515,Inputs!$A$3:$G$53,7,FALSE)</f>
        <v>0</v>
      </c>
      <c r="N2515">
        <f t="shared" si="39"/>
        <v>220</v>
      </c>
      <c r="O2515">
        <f>VLOOKUP($C2515,Inputs!$A$3:$G$53,5,FALSE)</f>
        <v>36.739999999999995</v>
      </c>
      <c r="P2515">
        <f>VLOOKUP(C2515,Depack!A$1:B$51,2,FALSE)</f>
        <v>8.4361874048966552</v>
      </c>
    </row>
    <row r="2516" spans="1:16" x14ac:dyDescent="0.2">
      <c r="A2516">
        <v>2513</v>
      </c>
      <c r="B2516" t="s">
        <v>3429</v>
      </c>
      <c r="C2516" t="s">
        <v>52</v>
      </c>
      <c r="D2516">
        <v>47175</v>
      </c>
      <c r="E2516">
        <v>800.048</v>
      </c>
      <c r="F2516" s="21">
        <v>0</v>
      </c>
      <c r="I2516" s="21">
        <f>VLOOKUP($C2516,Inputs!$A$3:$G$53,2,FALSE)</f>
        <v>12.98</v>
      </c>
      <c r="J2516" s="21">
        <f>VLOOKUP($C2516,Inputs!$A$3:$G$53,3,FALSE)</f>
        <v>2.403</v>
      </c>
      <c r="K2516">
        <f>VLOOKUP($C2516,Inputs!$A$3:$G$53,4,FALSE)</f>
        <v>0.1027</v>
      </c>
      <c r="L2516">
        <f>IF(ISBLANK(H2516),VLOOKUP($C2516,Inputs!$A$3:$G$53,5,FALSE),H2516)</f>
        <v>36.739999999999995</v>
      </c>
      <c r="M2516">
        <f>VLOOKUP($C2516,Inputs!$A$3:$G$53,7,FALSE)</f>
        <v>0</v>
      </c>
      <c r="N2516">
        <f t="shared" si="39"/>
        <v>220</v>
      </c>
      <c r="O2516">
        <f>VLOOKUP($C2516,Inputs!$A$3:$G$53,5,FALSE)</f>
        <v>36.739999999999995</v>
      </c>
      <c r="P2516">
        <f>VLOOKUP(C2516,Depack!A$1:B$51,2,FALSE)</f>
        <v>8.4361874048966552</v>
      </c>
    </row>
    <row r="2517" spans="1:16" x14ac:dyDescent="0.2">
      <c r="A2517">
        <v>2514</v>
      </c>
      <c r="B2517" t="s">
        <v>3666</v>
      </c>
      <c r="C2517" t="s">
        <v>52</v>
      </c>
      <c r="D2517">
        <v>47177</v>
      </c>
      <c r="E2517">
        <v>6863.27</v>
      </c>
      <c r="F2517" s="21">
        <v>1</v>
      </c>
      <c r="G2517" s="21">
        <v>312</v>
      </c>
      <c r="H2517" s="21">
        <v>39.75</v>
      </c>
      <c r="I2517" s="21">
        <f>VLOOKUP($C2517,Inputs!$A$3:$G$53,2,FALSE)</f>
        <v>12.98</v>
      </c>
      <c r="J2517" s="21">
        <f>VLOOKUP($C2517,Inputs!$A$3:$G$53,3,FALSE)</f>
        <v>2.403</v>
      </c>
      <c r="K2517">
        <f>VLOOKUP($C2517,Inputs!$A$3:$G$53,4,FALSE)</f>
        <v>0.1027</v>
      </c>
      <c r="L2517">
        <f>IF(ISBLANK(H2517),VLOOKUP($C2517,Inputs!$A$3:$G$53,5,FALSE),H2517)</f>
        <v>39.75</v>
      </c>
      <c r="M2517">
        <f>VLOOKUP($C2517,Inputs!$A$3:$G$53,7,FALSE)</f>
        <v>0</v>
      </c>
      <c r="N2517">
        <f t="shared" si="39"/>
        <v>312</v>
      </c>
      <c r="O2517">
        <f>VLOOKUP($C2517,Inputs!$A$3:$G$53,5,FALSE)</f>
        <v>36.739999999999995</v>
      </c>
      <c r="P2517">
        <f>VLOOKUP(C2517,Depack!A$1:B$51,2,FALSE)</f>
        <v>8.4361874048966552</v>
      </c>
    </row>
    <row r="2518" spans="1:16" x14ac:dyDescent="0.2">
      <c r="A2518">
        <v>2515</v>
      </c>
      <c r="B2518" t="s">
        <v>57</v>
      </c>
      <c r="C2518" t="s">
        <v>52</v>
      </c>
      <c r="D2518">
        <v>47179</v>
      </c>
      <c r="E2518">
        <v>26711.040000000001</v>
      </c>
      <c r="F2518" s="21">
        <v>1</v>
      </c>
      <c r="G2518" s="21">
        <v>312</v>
      </c>
      <c r="H2518" s="21">
        <v>43</v>
      </c>
      <c r="I2518" s="21">
        <f>VLOOKUP($C2518,Inputs!$A$3:$G$53,2,FALSE)</f>
        <v>12.98</v>
      </c>
      <c r="J2518" s="21">
        <f>VLOOKUP($C2518,Inputs!$A$3:$G$53,3,FALSE)</f>
        <v>2.403</v>
      </c>
      <c r="K2518">
        <f>VLOOKUP($C2518,Inputs!$A$3:$G$53,4,FALSE)</f>
        <v>0.1027</v>
      </c>
      <c r="L2518">
        <f>IF(ISBLANK(H2518),VLOOKUP($C2518,Inputs!$A$3:$G$53,5,FALSE),H2518)</f>
        <v>43</v>
      </c>
      <c r="M2518">
        <f>VLOOKUP($C2518,Inputs!$A$3:$G$53,7,FALSE)</f>
        <v>0</v>
      </c>
      <c r="N2518">
        <f t="shared" si="39"/>
        <v>312</v>
      </c>
      <c r="O2518">
        <f>VLOOKUP($C2518,Inputs!$A$3:$G$53,5,FALSE)</f>
        <v>36.739999999999995</v>
      </c>
      <c r="P2518">
        <f>VLOOKUP(C2518,Depack!A$1:B$51,2,FALSE)</f>
        <v>8.4361874048966552</v>
      </c>
    </row>
    <row r="2519" spans="1:16" x14ac:dyDescent="0.2">
      <c r="A2519">
        <v>2516</v>
      </c>
      <c r="B2519" t="s">
        <v>3667</v>
      </c>
      <c r="C2519" t="s">
        <v>52</v>
      </c>
      <c r="D2519">
        <v>47181</v>
      </c>
      <c r="E2519">
        <v>3054</v>
      </c>
      <c r="F2519" s="21">
        <v>0</v>
      </c>
      <c r="I2519" s="21">
        <f>VLOOKUP($C2519,Inputs!$A$3:$G$53,2,FALSE)</f>
        <v>12.98</v>
      </c>
      <c r="J2519" s="21">
        <f>VLOOKUP($C2519,Inputs!$A$3:$G$53,3,FALSE)</f>
        <v>2.403</v>
      </c>
      <c r="K2519">
        <f>VLOOKUP($C2519,Inputs!$A$3:$G$53,4,FALSE)</f>
        <v>0.1027</v>
      </c>
      <c r="L2519">
        <f>IF(ISBLANK(H2519),VLOOKUP($C2519,Inputs!$A$3:$G$53,5,FALSE),H2519)</f>
        <v>36.739999999999995</v>
      </c>
      <c r="M2519">
        <f>VLOOKUP($C2519,Inputs!$A$3:$G$53,7,FALSE)</f>
        <v>0</v>
      </c>
      <c r="N2519">
        <f t="shared" si="39"/>
        <v>220</v>
      </c>
      <c r="O2519">
        <f>VLOOKUP($C2519,Inputs!$A$3:$G$53,5,FALSE)</f>
        <v>36.739999999999995</v>
      </c>
      <c r="P2519">
        <f>VLOOKUP(C2519,Depack!A$1:B$51,2,FALSE)</f>
        <v>8.4361874048966552</v>
      </c>
    </row>
    <row r="2520" spans="1:16" x14ac:dyDescent="0.2">
      <c r="A2520">
        <v>2517</v>
      </c>
      <c r="B2520" t="s">
        <v>4660</v>
      </c>
      <c r="C2520" t="s">
        <v>52</v>
      </c>
      <c r="D2520">
        <v>47183</v>
      </c>
      <c r="E2520">
        <v>6506.64</v>
      </c>
      <c r="F2520" s="21">
        <v>0</v>
      </c>
      <c r="I2520" s="21">
        <f>VLOOKUP($C2520,Inputs!$A$3:$G$53,2,FALSE)</f>
        <v>12.98</v>
      </c>
      <c r="J2520" s="21">
        <f>VLOOKUP($C2520,Inputs!$A$3:$G$53,3,FALSE)</f>
        <v>2.403</v>
      </c>
      <c r="K2520">
        <f>VLOOKUP($C2520,Inputs!$A$3:$G$53,4,FALSE)</f>
        <v>0.1027</v>
      </c>
      <c r="L2520">
        <f>IF(ISBLANK(H2520),VLOOKUP($C2520,Inputs!$A$3:$G$53,5,FALSE),H2520)</f>
        <v>36.739999999999995</v>
      </c>
      <c r="M2520">
        <f>VLOOKUP($C2520,Inputs!$A$3:$G$53,7,FALSE)</f>
        <v>0</v>
      </c>
      <c r="N2520">
        <f t="shared" si="39"/>
        <v>220</v>
      </c>
      <c r="O2520">
        <f>VLOOKUP($C2520,Inputs!$A$3:$G$53,5,FALSE)</f>
        <v>36.739999999999995</v>
      </c>
      <c r="P2520">
        <f>VLOOKUP(C2520,Depack!A$1:B$51,2,FALSE)</f>
        <v>8.4361874048966552</v>
      </c>
    </row>
    <row r="2521" spans="1:16" x14ac:dyDescent="0.2">
      <c r="A2521">
        <v>2518</v>
      </c>
      <c r="B2521" t="s">
        <v>3430</v>
      </c>
      <c r="C2521" t="s">
        <v>52</v>
      </c>
      <c r="D2521">
        <v>47185</v>
      </c>
      <c r="E2521">
        <v>4279.07</v>
      </c>
      <c r="F2521" s="21">
        <v>2</v>
      </c>
      <c r="G2521" s="21">
        <v>312</v>
      </c>
      <c r="H2521" s="21">
        <v>20.625</v>
      </c>
      <c r="I2521" s="21">
        <f>VLOOKUP($C2521,Inputs!$A$3:$G$53,2,FALSE)</f>
        <v>12.98</v>
      </c>
      <c r="J2521" s="21">
        <f>VLOOKUP($C2521,Inputs!$A$3:$G$53,3,FALSE)</f>
        <v>2.403</v>
      </c>
      <c r="K2521">
        <f>VLOOKUP($C2521,Inputs!$A$3:$G$53,4,FALSE)</f>
        <v>0.1027</v>
      </c>
      <c r="L2521">
        <f>IF(ISBLANK(H2521),VLOOKUP($C2521,Inputs!$A$3:$G$53,5,FALSE),H2521)</f>
        <v>20.625</v>
      </c>
      <c r="M2521">
        <f>VLOOKUP($C2521,Inputs!$A$3:$G$53,7,FALSE)</f>
        <v>0</v>
      </c>
      <c r="N2521">
        <f t="shared" si="39"/>
        <v>312</v>
      </c>
      <c r="O2521">
        <f>VLOOKUP($C2521,Inputs!$A$3:$G$53,5,FALSE)</f>
        <v>36.739999999999995</v>
      </c>
      <c r="P2521">
        <f>VLOOKUP(C2521,Depack!A$1:B$51,2,FALSE)</f>
        <v>8.4361874048966552</v>
      </c>
    </row>
    <row r="2522" spans="1:16" x14ac:dyDescent="0.2">
      <c r="A2522">
        <v>2519</v>
      </c>
      <c r="B2522" t="s">
        <v>3754</v>
      </c>
      <c r="C2522" t="s">
        <v>52</v>
      </c>
      <c r="D2522">
        <v>47187</v>
      </c>
      <c r="E2522">
        <v>39191.129999999997</v>
      </c>
      <c r="F2522" s="21">
        <v>1</v>
      </c>
      <c r="G2522" s="21">
        <v>260</v>
      </c>
      <c r="H2522" s="21">
        <v>0</v>
      </c>
      <c r="I2522" s="21">
        <f>VLOOKUP($C2522,Inputs!$A$3:$G$53,2,FALSE)</f>
        <v>12.98</v>
      </c>
      <c r="J2522" s="21">
        <f>VLOOKUP($C2522,Inputs!$A$3:$G$53,3,FALSE)</f>
        <v>2.403</v>
      </c>
      <c r="K2522">
        <f>VLOOKUP($C2522,Inputs!$A$3:$G$53,4,FALSE)</f>
        <v>0.1027</v>
      </c>
      <c r="L2522">
        <f>IF(ISBLANK(H2522),VLOOKUP($C2522,Inputs!$A$3:$G$53,5,FALSE),H2522)</f>
        <v>0</v>
      </c>
      <c r="M2522">
        <f>VLOOKUP($C2522,Inputs!$A$3:$G$53,7,FALSE)</f>
        <v>0</v>
      </c>
      <c r="N2522">
        <f t="shared" si="39"/>
        <v>260</v>
      </c>
      <c r="O2522">
        <f>VLOOKUP($C2522,Inputs!$A$3:$G$53,5,FALSE)</f>
        <v>36.739999999999995</v>
      </c>
      <c r="P2522">
        <f>VLOOKUP(C2522,Depack!A$1:B$51,2,FALSE)</f>
        <v>8.4361874048966552</v>
      </c>
    </row>
    <row r="2523" spans="1:16" x14ac:dyDescent="0.2">
      <c r="A2523">
        <v>2520</v>
      </c>
      <c r="B2523" t="s">
        <v>3896</v>
      </c>
      <c r="C2523" t="s">
        <v>52</v>
      </c>
      <c r="D2523">
        <v>47189</v>
      </c>
      <c r="E2523">
        <v>22546.52</v>
      </c>
      <c r="F2523" s="21">
        <v>8</v>
      </c>
      <c r="G2523" s="21">
        <v>357</v>
      </c>
      <c r="H2523" s="21">
        <v>31.5</v>
      </c>
      <c r="I2523" s="21">
        <f>VLOOKUP($C2523,Inputs!$A$3:$G$53,2,FALSE)</f>
        <v>12.98</v>
      </c>
      <c r="J2523" s="21">
        <f>VLOOKUP($C2523,Inputs!$A$3:$G$53,3,FALSE)</f>
        <v>2.403</v>
      </c>
      <c r="K2523">
        <f>VLOOKUP($C2523,Inputs!$A$3:$G$53,4,FALSE)</f>
        <v>0.1027</v>
      </c>
      <c r="L2523">
        <f>IF(ISBLANK(H2523),VLOOKUP($C2523,Inputs!$A$3:$G$53,5,FALSE),H2523)</f>
        <v>31.5</v>
      </c>
      <c r="M2523">
        <f>VLOOKUP($C2523,Inputs!$A$3:$G$53,7,FALSE)</f>
        <v>0</v>
      </c>
      <c r="N2523">
        <f t="shared" si="39"/>
        <v>357</v>
      </c>
      <c r="O2523">
        <f>VLOOKUP($C2523,Inputs!$A$3:$G$53,5,FALSE)</f>
        <v>36.739999999999995</v>
      </c>
      <c r="P2523">
        <f>VLOOKUP(C2523,Depack!A$1:B$51,2,FALSE)</f>
        <v>8.4361874048966552</v>
      </c>
    </row>
    <row r="2524" spans="1:16" x14ac:dyDescent="0.2">
      <c r="A2524">
        <v>2521</v>
      </c>
      <c r="B2524" t="s">
        <v>3834</v>
      </c>
      <c r="C2524" t="s">
        <v>53</v>
      </c>
      <c r="D2524">
        <v>48001</v>
      </c>
      <c r="E2524">
        <v>12111.49</v>
      </c>
      <c r="F2524" s="21">
        <v>1</v>
      </c>
      <c r="G2524" s="21">
        <v>312</v>
      </c>
      <c r="H2524" s="21">
        <v>51</v>
      </c>
      <c r="I2524" s="21">
        <f>VLOOKUP($C2524,Inputs!$A$3:$G$53,2,FALSE)</f>
        <v>16.11</v>
      </c>
      <c r="J2524" s="21">
        <f>VLOOKUP($C2524,Inputs!$A$3:$G$53,3,FALSE)</f>
        <v>2.3069999999999999</v>
      </c>
      <c r="K2524">
        <f>VLOOKUP($C2524,Inputs!$A$3:$G$53,4,FALSE)</f>
        <v>8.4199999999999997E-2</v>
      </c>
      <c r="L2524">
        <f>IF(ISBLANK(H2524),VLOOKUP($C2524,Inputs!$A$3:$G$53,5,FALSE),H2524)</f>
        <v>51</v>
      </c>
      <c r="M2524">
        <f>VLOOKUP($C2524,Inputs!$A$3:$G$53,7,FALSE)</f>
        <v>0</v>
      </c>
      <c r="N2524">
        <f t="shared" si="39"/>
        <v>312</v>
      </c>
      <c r="O2524">
        <f>VLOOKUP($C2524,Inputs!$A$3:$G$53,5,FALSE)</f>
        <v>35.770851851851866</v>
      </c>
      <c r="P2524">
        <f>VLOOKUP(C2524,Depack!A$1:B$51,2,FALSE)</f>
        <v>9.0503424723347212</v>
      </c>
    </row>
    <row r="2525" spans="1:16" x14ac:dyDescent="0.2">
      <c r="A2525">
        <v>2522</v>
      </c>
      <c r="B2525" t="s">
        <v>4661</v>
      </c>
      <c r="C2525" t="s">
        <v>53</v>
      </c>
      <c r="D2525">
        <v>48003</v>
      </c>
      <c r="E2525">
        <v>2671.83</v>
      </c>
      <c r="F2525" s="21">
        <v>1</v>
      </c>
      <c r="G2525" s="21">
        <v>260</v>
      </c>
      <c r="H2525" s="21">
        <v>27</v>
      </c>
      <c r="I2525" s="21">
        <f>VLOOKUP($C2525,Inputs!$A$3:$G$53,2,FALSE)</f>
        <v>16.11</v>
      </c>
      <c r="J2525" s="21">
        <f>VLOOKUP($C2525,Inputs!$A$3:$G$53,3,FALSE)</f>
        <v>2.3069999999999999</v>
      </c>
      <c r="K2525">
        <f>VLOOKUP($C2525,Inputs!$A$3:$G$53,4,FALSE)</f>
        <v>8.4199999999999997E-2</v>
      </c>
      <c r="L2525">
        <f>IF(ISBLANK(H2525),VLOOKUP($C2525,Inputs!$A$3:$G$53,5,FALSE),H2525)</f>
        <v>27</v>
      </c>
      <c r="M2525">
        <f>VLOOKUP($C2525,Inputs!$A$3:$G$53,7,FALSE)</f>
        <v>0</v>
      </c>
      <c r="N2525">
        <f t="shared" si="39"/>
        <v>260</v>
      </c>
      <c r="O2525">
        <f>VLOOKUP($C2525,Inputs!$A$3:$G$53,5,FALSE)</f>
        <v>35.770851851851866</v>
      </c>
      <c r="P2525">
        <f>VLOOKUP(C2525,Depack!A$1:B$51,2,FALSE)</f>
        <v>9.0503424723347212</v>
      </c>
    </row>
    <row r="2526" spans="1:16" x14ac:dyDescent="0.2">
      <c r="A2526">
        <v>2523</v>
      </c>
      <c r="B2526" t="s">
        <v>4662</v>
      </c>
      <c r="C2526" t="s">
        <v>53</v>
      </c>
      <c r="D2526">
        <v>48005</v>
      </c>
      <c r="E2526">
        <v>18251.3</v>
      </c>
      <c r="F2526" s="21">
        <v>1</v>
      </c>
      <c r="G2526" s="21">
        <v>312</v>
      </c>
      <c r="H2526" s="21">
        <v>23.52</v>
      </c>
      <c r="I2526" s="21">
        <f>VLOOKUP($C2526,Inputs!$A$3:$G$53,2,FALSE)</f>
        <v>16.11</v>
      </c>
      <c r="J2526" s="21">
        <f>VLOOKUP($C2526,Inputs!$A$3:$G$53,3,FALSE)</f>
        <v>2.3069999999999999</v>
      </c>
      <c r="K2526">
        <f>VLOOKUP($C2526,Inputs!$A$3:$G$53,4,FALSE)</f>
        <v>8.4199999999999997E-2</v>
      </c>
      <c r="L2526">
        <f>IF(ISBLANK(H2526),VLOOKUP($C2526,Inputs!$A$3:$G$53,5,FALSE),H2526)</f>
        <v>23.52</v>
      </c>
      <c r="M2526">
        <f>VLOOKUP($C2526,Inputs!$A$3:$G$53,7,FALSE)</f>
        <v>0</v>
      </c>
      <c r="N2526">
        <f t="shared" si="39"/>
        <v>312</v>
      </c>
      <c r="O2526">
        <f>VLOOKUP($C2526,Inputs!$A$3:$G$53,5,FALSE)</f>
        <v>35.770851851851866</v>
      </c>
      <c r="P2526">
        <f>VLOOKUP(C2526,Depack!A$1:B$51,2,FALSE)</f>
        <v>9.0503424723347212</v>
      </c>
    </row>
    <row r="2527" spans="1:16" x14ac:dyDescent="0.2">
      <c r="A2527">
        <v>2524</v>
      </c>
      <c r="B2527" t="s">
        <v>4663</v>
      </c>
      <c r="C2527" t="s">
        <v>53</v>
      </c>
      <c r="D2527">
        <v>48007</v>
      </c>
      <c r="E2527">
        <v>4431.05</v>
      </c>
      <c r="F2527" s="21">
        <v>0</v>
      </c>
      <c r="I2527" s="21">
        <f>VLOOKUP($C2527,Inputs!$A$3:$G$53,2,FALSE)</f>
        <v>16.11</v>
      </c>
      <c r="J2527" s="21">
        <f>VLOOKUP($C2527,Inputs!$A$3:$G$53,3,FALSE)</f>
        <v>2.3069999999999999</v>
      </c>
      <c r="K2527">
        <f>VLOOKUP($C2527,Inputs!$A$3:$G$53,4,FALSE)</f>
        <v>8.4199999999999997E-2</v>
      </c>
      <c r="L2527">
        <f>IF(ISBLANK(H2527),VLOOKUP($C2527,Inputs!$A$3:$G$53,5,FALSE),H2527)</f>
        <v>35.770851851851866</v>
      </c>
      <c r="M2527">
        <f>VLOOKUP($C2527,Inputs!$A$3:$G$53,7,FALSE)</f>
        <v>0</v>
      </c>
      <c r="N2527">
        <f t="shared" si="39"/>
        <v>220</v>
      </c>
      <c r="O2527">
        <f>VLOOKUP($C2527,Inputs!$A$3:$G$53,5,FALSE)</f>
        <v>35.770851851851866</v>
      </c>
      <c r="P2527">
        <f>VLOOKUP(C2527,Depack!A$1:B$51,2,FALSE)</f>
        <v>9.0503424723347212</v>
      </c>
    </row>
    <row r="2528" spans="1:16" x14ac:dyDescent="0.2">
      <c r="A2528">
        <v>2525</v>
      </c>
      <c r="B2528" t="s">
        <v>4664</v>
      </c>
      <c r="C2528" t="s">
        <v>53</v>
      </c>
      <c r="D2528">
        <v>48009</v>
      </c>
      <c r="E2528">
        <v>1347</v>
      </c>
      <c r="F2528" s="21">
        <v>0</v>
      </c>
      <c r="I2528" s="21">
        <f>VLOOKUP($C2528,Inputs!$A$3:$G$53,2,FALSE)</f>
        <v>16.11</v>
      </c>
      <c r="J2528" s="21">
        <f>VLOOKUP($C2528,Inputs!$A$3:$G$53,3,FALSE)</f>
        <v>2.3069999999999999</v>
      </c>
      <c r="K2528">
        <f>VLOOKUP($C2528,Inputs!$A$3:$G$53,4,FALSE)</f>
        <v>8.4199999999999997E-2</v>
      </c>
      <c r="L2528">
        <f>IF(ISBLANK(H2528),VLOOKUP($C2528,Inputs!$A$3:$G$53,5,FALSE),H2528)</f>
        <v>35.770851851851866</v>
      </c>
      <c r="M2528">
        <f>VLOOKUP($C2528,Inputs!$A$3:$G$53,7,FALSE)</f>
        <v>0</v>
      </c>
      <c r="N2528">
        <f t="shared" si="39"/>
        <v>220</v>
      </c>
      <c r="O2528">
        <f>VLOOKUP($C2528,Inputs!$A$3:$G$53,5,FALSE)</f>
        <v>35.770851851851866</v>
      </c>
      <c r="P2528">
        <f>VLOOKUP(C2528,Depack!A$1:B$51,2,FALSE)</f>
        <v>9.0503424723347212</v>
      </c>
    </row>
    <row r="2529" spans="1:16" x14ac:dyDescent="0.2">
      <c r="A2529">
        <v>2526</v>
      </c>
      <c r="B2529" t="s">
        <v>4545</v>
      </c>
      <c r="C2529" t="s">
        <v>53</v>
      </c>
      <c r="D2529">
        <v>48011</v>
      </c>
      <c r="E2529">
        <v>323.214</v>
      </c>
      <c r="F2529" s="21">
        <v>1</v>
      </c>
      <c r="G2529" s="21">
        <v>24</v>
      </c>
      <c r="H2529" s="21">
        <v>12</v>
      </c>
      <c r="I2529" s="21">
        <f>VLOOKUP($C2529,Inputs!$A$3:$G$53,2,FALSE)</f>
        <v>16.11</v>
      </c>
      <c r="J2529" s="21">
        <f>VLOOKUP($C2529,Inputs!$A$3:$G$53,3,FALSE)</f>
        <v>2.3069999999999999</v>
      </c>
      <c r="K2529">
        <f>VLOOKUP($C2529,Inputs!$A$3:$G$53,4,FALSE)</f>
        <v>8.4199999999999997E-2</v>
      </c>
      <c r="L2529">
        <f>IF(ISBLANK(H2529),VLOOKUP($C2529,Inputs!$A$3:$G$53,5,FALSE),H2529)</f>
        <v>12</v>
      </c>
      <c r="M2529">
        <f>VLOOKUP($C2529,Inputs!$A$3:$G$53,7,FALSE)</f>
        <v>0</v>
      </c>
      <c r="N2529">
        <f t="shared" si="39"/>
        <v>24</v>
      </c>
      <c r="O2529">
        <f>VLOOKUP($C2529,Inputs!$A$3:$G$53,5,FALSE)</f>
        <v>35.770851851851866</v>
      </c>
      <c r="P2529">
        <f>VLOOKUP(C2529,Depack!A$1:B$51,2,FALSE)</f>
        <v>9.0503424723347212</v>
      </c>
    </row>
    <row r="2530" spans="1:16" x14ac:dyDescent="0.2">
      <c r="A2530">
        <v>2527</v>
      </c>
      <c r="B2530" t="s">
        <v>4665</v>
      </c>
      <c r="C2530" t="s">
        <v>53</v>
      </c>
      <c r="D2530">
        <v>48013</v>
      </c>
      <c r="E2530">
        <v>8321.14</v>
      </c>
      <c r="F2530" s="21">
        <v>0</v>
      </c>
      <c r="I2530" s="21">
        <f>VLOOKUP($C2530,Inputs!$A$3:$G$53,2,FALSE)</f>
        <v>16.11</v>
      </c>
      <c r="J2530" s="21">
        <f>VLOOKUP($C2530,Inputs!$A$3:$G$53,3,FALSE)</f>
        <v>2.3069999999999999</v>
      </c>
      <c r="K2530">
        <f>VLOOKUP($C2530,Inputs!$A$3:$G$53,4,FALSE)</f>
        <v>8.4199999999999997E-2</v>
      </c>
      <c r="L2530">
        <f>IF(ISBLANK(H2530),VLOOKUP($C2530,Inputs!$A$3:$G$53,5,FALSE),H2530)</f>
        <v>35.770851851851866</v>
      </c>
      <c r="M2530">
        <f>VLOOKUP($C2530,Inputs!$A$3:$G$53,7,FALSE)</f>
        <v>0</v>
      </c>
      <c r="N2530">
        <f t="shared" si="39"/>
        <v>220</v>
      </c>
      <c r="O2530">
        <f>VLOOKUP($C2530,Inputs!$A$3:$G$53,5,FALSE)</f>
        <v>35.770851851851866</v>
      </c>
      <c r="P2530">
        <f>VLOOKUP(C2530,Depack!A$1:B$51,2,FALSE)</f>
        <v>9.0503424723347212</v>
      </c>
    </row>
    <row r="2531" spans="1:16" x14ac:dyDescent="0.2">
      <c r="A2531">
        <v>2528</v>
      </c>
      <c r="B2531" t="s">
        <v>4666</v>
      </c>
      <c r="C2531" t="s">
        <v>53</v>
      </c>
      <c r="D2531">
        <v>48015</v>
      </c>
      <c r="E2531">
        <v>4856.8999999999996</v>
      </c>
      <c r="F2531" s="21">
        <v>1</v>
      </c>
      <c r="G2531" s="21">
        <v>312</v>
      </c>
      <c r="H2531" s="21">
        <v>30.39</v>
      </c>
      <c r="I2531" s="21">
        <f>VLOOKUP($C2531,Inputs!$A$3:$G$53,2,FALSE)</f>
        <v>16.11</v>
      </c>
      <c r="J2531" s="21">
        <f>VLOOKUP($C2531,Inputs!$A$3:$G$53,3,FALSE)</f>
        <v>2.3069999999999999</v>
      </c>
      <c r="K2531">
        <f>VLOOKUP($C2531,Inputs!$A$3:$G$53,4,FALSE)</f>
        <v>8.4199999999999997E-2</v>
      </c>
      <c r="L2531">
        <f>IF(ISBLANK(H2531),VLOOKUP($C2531,Inputs!$A$3:$G$53,5,FALSE),H2531)</f>
        <v>30.39</v>
      </c>
      <c r="M2531">
        <f>VLOOKUP($C2531,Inputs!$A$3:$G$53,7,FALSE)</f>
        <v>0</v>
      </c>
      <c r="N2531">
        <f t="shared" si="39"/>
        <v>312</v>
      </c>
      <c r="O2531">
        <f>VLOOKUP($C2531,Inputs!$A$3:$G$53,5,FALSE)</f>
        <v>35.770851851851866</v>
      </c>
      <c r="P2531">
        <f>VLOOKUP(C2531,Depack!A$1:B$51,2,FALSE)</f>
        <v>9.0503424723347212</v>
      </c>
    </row>
    <row r="2532" spans="1:16" x14ac:dyDescent="0.2">
      <c r="A2532">
        <v>2529</v>
      </c>
      <c r="B2532" t="s">
        <v>4667</v>
      </c>
      <c r="C2532" t="s">
        <v>53</v>
      </c>
      <c r="D2532">
        <v>48017</v>
      </c>
      <c r="E2532">
        <v>1468.92</v>
      </c>
      <c r="F2532" s="21">
        <v>1</v>
      </c>
      <c r="G2532" s="21">
        <v>312</v>
      </c>
      <c r="H2532" s="21">
        <v>35</v>
      </c>
      <c r="I2532" s="21">
        <f>VLOOKUP($C2532,Inputs!$A$3:$G$53,2,FALSE)</f>
        <v>16.11</v>
      </c>
      <c r="J2532" s="21">
        <f>VLOOKUP($C2532,Inputs!$A$3:$G$53,3,FALSE)</f>
        <v>2.3069999999999999</v>
      </c>
      <c r="K2532">
        <f>VLOOKUP($C2532,Inputs!$A$3:$G$53,4,FALSE)</f>
        <v>8.4199999999999997E-2</v>
      </c>
      <c r="L2532">
        <f>IF(ISBLANK(H2532),VLOOKUP($C2532,Inputs!$A$3:$G$53,5,FALSE),H2532)</f>
        <v>35</v>
      </c>
      <c r="M2532">
        <f>VLOOKUP($C2532,Inputs!$A$3:$G$53,7,FALSE)</f>
        <v>0</v>
      </c>
      <c r="N2532">
        <f t="shared" si="39"/>
        <v>312</v>
      </c>
      <c r="O2532">
        <f>VLOOKUP($C2532,Inputs!$A$3:$G$53,5,FALSE)</f>
        <v>35.770851851851866</v>
      </c>
      <c r="P2532">
        <f>VLOOKUP(C2532,Depack!A$1:B$51,2,FALSE)</f>
        <v>9.0503424723347212</v>
      </c>
    </row>
    <row r="2533" spans="1:16" x14ac:dyDescent="0.2">
      <c r="A2533">
        <v>2530</v>
      </c>
      <c r="B2533" t="s">
        <v>4668</v>
      </c>
      <c r="C2533" t="s">
        <v>53</v>
      </c>
      <c r="D2533">
        <v>48019</v>
      </c>
      <c r="E2533">
        <v>3219.7</v>
      </c>
      <c r="F2533" s="21">
        <v>1</v>
      </c>
      <c r="G2533" s="21">
        <v>104</v>
      </c>
      <c r="H2533" s="21">
        <v>120</v>
      </c>
      <c r="I2533" s="21">
        <f>VLOOKUP($C2533,Inputs!$A$3:$G$53,2,FALSE)</f>
        <v>16.11</v>
      </c>
      <c r="J2533" s="21">
        <f>VLOOKUP($C2533,Inputs!$A$3:$G$53,3,FALSE)</f>
        <v>2.3069999999999999</v>
      </c>
      <c r="K2533">
        <f>VLOOKUP($C2533,Inputs!$A$3:$G$53,4,FALSE)</f>
        <v>8.4199999999999997E-2</v>
      </c>
      <c r="L2533">
        <f>IF(ISBLANK(H2533),VLOOKUP($C2533,Inputs!$A$3:$G$53,5,FALSE),H2533)</f>
        <v>120</v>
      </c>
      <c r="M2533">
        <f>VLOOKUP($C2533,Inputs!$A$3:$G$53,7,FALSE)</f>
        <v>0</v>
      </c>
      <c r="N2533">
        <f t="shared" si="39"/>
        <v>104</v>
      </c>
      <c r="O2533">
        <f>VLOOKUP($C2533,Inputs!$A$3:$G$53,5,FALSE)</f>
        <v>35.770851851851866</v>
      </c>
      <c r="P2533">
        <f>VLOOKUP(C2533,Depack!A$1:B$51,2,FALSE)</f>
        <v>9.0503424723347212</v>
      </c>
    </row>
    <row r="2534" spans="1:16" x14ac:dyDescent="0.2">
      <c r="A2534">
        <v>2531</v>
      </c>
      <c r="B2534" t="s">
        <v>4669</v>
      </c>
      <c r="C2534" t="s">
        <v>53</v>
      </c>
      <c r="D2534">
        <v>48021</v>
      </c>
      <c r="E2534">
        <v>13356.31</v>
      </c>
      <c r="F2534" s="21">
        <v>1</v>
      </c>
      <c r="G2534" s="21">
        <v>260</v>
      </c>
      <c r="H2534" s="21">
        <v>36</v>
      </c>
      <c r="I2534" s="21">
        <f>VLOOKUP($C2534,Inputs!$A$3:$G$53,2,FALSE)</f>
        <v>16.11</v>
      </c>
      <c r="J2534" s="21">
        <f>VLOOKUP($C2534,Inputs!$A$3:$G$53,3,FALSE)</f>
        <v>2.3069999999999999</v>
      </c>
      <c r="K2534">
        <f>VLOOKUP($C2534,Inputs!$A$3:$G$53,4,FALSE)</f>
        <v>8.4199999999999997E-2</v>
      </c>
      <c r="L2534">
        <f>IF(ISBLANK(H2534),VLOOKUP($C2534,Inputs!$A$3:$G$53,5,FALSE),H2534)</f>
        <v>36</v>
      </c>
      <c r="M2534">
        <f>VLOOKUP($C2534,Inputs!$A$3:$G$53,7,FALSE)</f>
        <v>0</v>
      </c>
      <c r="N2534">
        <f t="shared" si="39"/>
        <v>260</v>
      </c>
      <c r="O2534">
        <f>VLOOKUP($C2534,Inputs!$A$3:$G$53,5,FALSE)</f>
        <v>35.770851851851866</v>
      </c>
      <c r="P2534">
        <f>VLOOKUP(C2534,Depack!A$1:B$51,2,FALSE)</f>
        <v>9.0503424723347212</v>
      </c>
    </row>
    <row r="2535" spans="1:16" x14ac:dyDescent="0.2">
      <c r="A2535">
        <v>2532</v>
      </c>
      <c r="B2535" t="s">
        <v>4670</v>
      </c>
      <c r="C2535" t="s">
        <v>53</v>
      </c>
      <c r="D2535">
        <v>48023</v>
      </c>
      <c r="E2535">
        <v>670.76800000000003</v>
      </c>
      <c r="F2535" s="21">
        <v>0</v>
      </c>
      <c r="I2535" s="21">
        <f>VLOOKUP($C2535,Inputs!$A$3:$G$53,2,FALSE)</f>
        <v>16.11</v>
      </c>
      <c r="J2535" s="21">
        <f>VLOOKUP($C2535,Inputs!$A$3:$G$53,3,FALSE)</f>
        <v>2.3069999999999999</v>
      </c>
      <c r="K2535">
        <f>VLOOKUP($C2535,Inputs!$A$3:$G$53,4,FALSE)</f>
        <v>8.4199999999999997E-2</v>
      </c>
      <c r="L2535">
        <f>IF(ISBLANK(H2535),VLOOKUP($C2535,Inputs!$A$3:$G$53,5,FALSE),H2535)</f>
        <v>35.770851851851866</v>
      </c>
      <c r="M2535">
        <f>VLOOKUP($C2535,Inputs!$A$3:$G$53,7,FALSE)</f>
        <v>0</v>
      </c>
      <c r="N2535">
        <f t="shared" si="39"/>
        <v>220</v>
      </c>
      <c r="O2535">
        <f>VLOOKUP($C2535,Inputs!$A$3:$G$53,5,FALSE)</f>
        <v>35.770851851851866</v>
      </c>
      <c r="P2535">
        <f>VLOOKUP(C2535,Depack!A$1:B$51,2,FALSE)</f>
        <v>9.0503424723347212</v>
      </c>
    </row>
    <row r="2536" spans="1:16" x14ac:dyDescent="0.2">
      <c r="A2536">
        <v>2533</v>
      </c>
      <c r="B2536" t="s">
        <v>4671</v>
      </c>
      <c r="C2536" t="s">
        <v>53</v>
      </c>
      <c r="D2536">
        <v>48025</v>
      </c>
      <c r="E2536">
        <v>7159.22</v>
      </c>
      <c r="F2536" s="21">
        <v>0</v>
      </c>
      <c r="I2536" s="21">
        <f>VLOOKUP($C2536,Inputs!$A$3:$G$53,2,FALSE)</f>
        <v>16.11</v>
      </c>
      <c r="J2536" s="21">
        <f>VLOOKUP($C2536,Inputs!$A$3:$G$53,3,FALSE)</f>
        <v>2.3069999999999999</v>
      </c>
      <c r="K2536">
        <f>VLOOKUP($C2536,Inputs!$A$3:$G$53,4,FALSE)</f>
        <v>8.4199999999999997E-2</v>
      </c>
      <c r="L2536">
        <f>IF(ISBLANK(H2536),VLOOKUP($C2536,Inputs!$A$3:$G$53,5,FALSE),H2536)</f>
        <v>35.770851851851866</v>
      </c>
      <c r="M2536">
        <f>VLOOKUP($C2536,Inputs!$A$3:$G$53,7,FALSE)</f>
        <v>0</v>
      </c>
      <c r="N2536">
        <f t="shared" si="39"/>
        <v>220</v>
      </c>
      <c r="O2536">
        <f>VLOOKUP($C2536,Inputs!$A$3:$G$53,5,FALSE)</f>
        <v>35.770851851851866</v>
      </c>
      <c r="P2536">
        <f>VLOOKUP(C2536,Depack!A$1:B$51,2,FALSE)</f>
        <v>9.0503424723347212</v>
      </c>
    </row>
    <row r="2537" spans="1:16" x14ac:dyDescent="0.2">
      <c r="A2537">
        <v>2534</v>
      </c>
      <c r="B2537" t="s">
        <v>3900</v>
      </c>
      <c r="C2537" t="s">
        <v>53</v>
      </c>
      <c r="D2537">
        <v>48027</v>
      </c>
      <c r="E2537">
        <v>62168.49</v>
      </c>
      <c r="F2537" s="21">
        <v>2</v>
      </c>
      <c r="G2537" s="21">
        <v>312</v>
      </c>
      <c r="H2537" s="21">
        <v>45.03</v>
      </c>
      <c r="I2537" s="21">
        <f>VLOOKUP($C2537,Inputs!$A$3:$G$53,2,FALSE)</f>
        <v>16.11</v>
      </c>
      <c r="J2537" s="21">
        <f>VLOOKUP($C2537,Inputs!$A$3:$G$53,3,FALSE)</f>
        <v>2.3069999999999999</v>
      </c>
      <c r="K2537">
        <f>VLOOKUP($C2537,Inputs!$A$3:$G$53,4,FALSE)</f>
        <v>8.4199999999999997E-2</v>
      </c>
      <c r="L2537">
        <f>IF(ISBLANK(H2537),VLOOKUP($C2537,Inputs!$A$3:$G$53,5,FALSE),H2537)</f>
        <v>45.03</v>
      </c>
      <c r="M2537">
        <f>VLOOKUP($C2537,Inputs!$A$3:$G$53,7,FALSE)</f>
        <v>0</v>
      </c>
      <c r="N2537">
        <f t="shared" si="39"/>
        <v>312</v>
      </c>
      <c r="O2537">
        <f>VLOOKUP($C2537,Inputs!$A$3:$G$53,5,FALSE)</f>
        <v>35.770851851851866</v>
      </c>
      <c r="P2537">
        <f>VLOOKUP(C2537,Depack!A$1:B$51,2,FALSE)</f>
        <v>9.0503424723347212</v>
      </c>
    </row>
    <row r="2538" spans="1:16" x14ac:dyDescent="0.2">
      <c r="A2538">
        <v>2535</v>
      </c>
      <c r="B2538" t="s">
        <v>4672</v>
      </c>
      <c r="C2538" t="s">
        <v>53</v>
      </c>
      <c r="D2538">
        <v>48029</v>
      </c>
      <c r="E2538">
        <v>367403.18</v>
      </c>
      <c r="F2538" s="21">
        <v>6</v>
      </c>
      <c r="G2538" s="21">
        <v>277</v>
      </c>
      <c r="H2538" s="21">
        <v>18.41667</v>
      </c>
      <c r="I2538" s="21">
        <f>VLOOKUP($C2538,Inputs!$A$3:$G$53,2,FALSE)</f>
        <v>16.11</v>
      </c>
      <c r="J2538" s="21">
        <f>VLOOKUP($C2538,Inputs!$A$3:$G$53,3,FALSE)</f>
        <v>2.3069999999999999</v>
      </c>
      <c r="K2538">
        <f>VLOOKUP($C2538,Inputs!$A$3:$G$53,4,FALSE)</f>
        <v>8.4199999999999997E-2</v>
      </c>
      <c r="L2538">
        <f>IF(ISBLANK(H2538),VLOOKUP($C2538,Inputs!$A$3:$G$53,5,FALSE),H2538)</f>
        <v>18.41667</v>
      </c>
      <c r="M2538">
        <f>VLOOKUP($C2538,Inputs!$A$3:$G$53,7,FALSE)</f>
        <v>0</v>
      </c>
      <c r="N2538">
        <f t="shared" si="39"/>
        <v>277</v>
      </c>
      <c r="O2538">
        <f>VLOOKUP($C2538,Inputs!$A$3:$G$53,5,FALSE)</f>
        <v>35.770851851851866</v>
      </c>
      <c r="P2538">
        <f>VLOOKUP(C2538,Depack!A$1:B$51,2,FALSE)</f>
        <v>9.0503424723347212</v>
      </c>
    </row>
    <row r="2539" spans="1:16" x14ac:dyDescent="0.2">
      <c r="A2539">
        <v>2536</v>
      </c>
      <c r="B2539" t="s">
        <v>4673</v>
      </c>
      <c r="C2539" t="s">
        <v>53</v>
      </c>
      <c r="D2539">
        <v>48031</v>
      </c>
      <c r="E2539">
        <v>1872.51</v>
      </c>
      <c r="F2539" s="21">
        <v>0</v>
      </c>
      <c r="I2539" s="21">
        <f>VLOOKUP($C2539,Inputs!$A$3:$G$53,2,FALSE)</f>
        <v>16.11</v>
      </c>
      <c r="J2539" s="21">
        <f>VLOOKUP($C2539,Inputs!$A$3:$G$53,3,FALSE)</f>
        <v>2.3069999999999999</v>
      </c>
      <c r="K2539">
        <f>VLOOKUP($C2539,Inputs!$A$3:$G$53,4,FALSE)</f>
        <v>8.4199999999999997E-2</v>
      </c>
      <c r="L2539">
        <f>IF(ISBLANK(H2539),VLOOKUP($C2539,Inputs!$A$3:$G$53,5,FALSE),H2539)</f>
        <v>35.770851851851866</v>
      </c>
      <c r="M2539">
        <f>VLOOKUP($C2539,Inputs!$A$3:$G$53,7,FALSE)</f>
        <v>0</v>
      </c>
      <c r="N2539">
        <f t="shared" si="39"/>
        <v>220</v>
      </c>
      <c r="O2539">
        <f>VLOOKUP($C2539,Inputs!$A$3:$G$53,5,FALSE)</f>
        <v>35.770851851851866</v>
      </c>
      <c r="P2539">
        <f>VLOOKUP(C2539,Depack!A$1:B$51,2,FALSE)</f>
        <v>9.0503424723347212</v>
      </c>
    </row>
    <row r="2540" spans="1:16" x14ac:dyDescent="0.2">
      <c r="A2540">
        <v>2537</v>
      </c>
      <c r="B2540" t="s">
        <v>4674</v>
      </c>
      <c r="C2540" t="s">
        <v>53</v>
      </c>
      <c r="D2540">
        <v>48033</v>
      </c>
      <c r="E2540">
        <v>90.616</v>
      </c>
      <c r="F2540" s="21">
        <v>0</v>
      </c>
      <c r="I2540" s="21">
        <f>VLOOKUP($C2540,Inputs!$A$3:$G$53,2,FALSE)</f>
        <v>16.11</v>
      </c>
      <c r="J2540" s="21">
        <f>VLOOKUP($C2540,Inputs!$A$3:$G$53,3,FALSE)</f>
        <v>2.3069999999999999</v>
      </c>
      <c r="K2540">
        <f>VLOOKUP($C2540,Inputs!$A$3:$G$53,4,FALSE)</f>
        <v>8.4199999999999997E-2</v>
      </c>
      <c r="L2540">
        <f>IF(ISBLANK(H2540),VLOOKUP($C2540,Inputs!$A$3:$G$53,5,FALSE),H2540)</f>
        <v>35.770851851851866</v>
      </c>
      <c r="M2540">
        <f>VLOOKUP($C2540,Inputs!$A$3:$G$53,7,FALSE)</f>
        <v>0</v>
      </c>
      <c r="N2540">
        <f t="shared" si="39"/>
        <v>220</v>
      </c>
      <c r="O2540">
        <f>VLOOKUP($C2540,Inputs!$A$3:$G$53,5,FALSE)</f>
        <v>35.770851851851866</v>
      </c>
      <c r="P2540">
        <f>VLOOKUP(C2540,Depack!A$1:B$51,2,FALSE)</f>
        <v>9.0503424723347212</v>
      </c>
    </row>
    <row r="2541" spans="1:16" x14ac:dyDescent="0.2">
      <c r="A2541">
        <v>2538</v>
      </c>
      <c r="B2541" t="s">
        <v>4675</v>
      </c>
      <c r="C2541" t="s">
        <v>53</v>
      </c>
      <c r="D2541">
        <v>48035</v>
      </c>
      <c r="E2541">
        <v>3010.78</v>
      </c>
      <c r="F2541" s="21">
        <v>0</v>
      </c>
      <c r="I2541" s="21">
        <f>VLOOKUP($C2541,Inputs!$A$3:$G$53,2,FALSE)</f>
        <v>16.11</v>
      </c>
      <c r="J2541" s="21">
        <f>VLOOKUP($C2541,Inputs!$A$3:$G$53,3,FALSE)</f>
        <v>2.3069999999999999</v>
      </c>
      <c r="K2541">
        <f>VLOOKUP($C2541,Inputs!$A$3:$G$53,4,FALSE)</f>
        <v>8.4199999999999997E-2</v>
      </c>
      <c r="L2541">
        <f>IF(ISBLANK(H2541),VLOOKUP($C2541,Inputs!$A$3:$G$53,5,FALSE),H2541)</f>
        <v>35.770851851851866</v>
      </c>
      <c r="M2541">
        <f>VLOOKUP($C2541,Inputs!$A$3:$G$53,7,FALSE)</f>
        <v>0</v>
      </c>
      <c r="N2541">
        <f t="shared" si="39"/>
        <v>220</v>
      </c>
      <c r="O2541">
        <f>VLOOKUP($C2541,Inputs!$A$3:$G$53,5,FALSE)</f>
        <v>35.770851851851866</v>
      </c>
      <c r="P2541">
        <f>VLOOKUP(C2541,Depack!A$1:B$51,2,FALSE)</f>
        <v>9.0503424723347212</v>
      </c>
    </row>
    <row r="2542" spans="1:16" x14ac:dyDescent="0.2">
      <c r="A2542">
        <v>2539</v>
      </c>
      <c r="B2542" t="s">
        <v>4676</v>
      </c>
      <c r="C2542" t="s">
        <v>53</v>
      </c>
      <c r="D2542">
        <v>48037</v>
      </c>
      <c r="E2542">
        <v>20156.82</v>
      </c>
      <c r="F2542" s="21">
        <v>3</v>
      </c>
      <c r="G2542" s="21">
        <v>212</v>
      </c>
      <c r="H2542" s="21">
        <v>17.66667</v>
      </c>
      <c r="I2542" s="21">
        <f>VLOOKUP($C2542,Inputs!$A$3:$G$53,2,FALSE)</f>
        <v>16.11</v>
      </c>
      <c r="J2542" s="21">
        <f>VLOOKUP($C2542,Inputs!$A$3:$G$53,3,FALSE)</f>
        <v>2.3069999999999999</v>
      </c>
      <c r="K2542">
        <f>VLOOKUP($C2542,Inputs!$A$3:$G$53,4,FALSE)</f>
        <v>8.4199999999999997E-2</v>
      </c>
      <c r="L2542">
        <f>IF(ISBLANK(H2542),VLOOKUP($C2542,Inputs!$A$3:$G$53,5,FALSE),H2542)</f>
        <v>17.66667</v>
      </c>
      <c r="M2542">
        <f>VLOOKUP($C2542,Inputs!$A$3:$G$53,7,FALSE)</f>
        <v>0</v>
      </c>
      <c r="N2542">
        <f t="shared" si="39"/>
        <v>212</v>
      </c>
      <c r="O2542">
        <f>VLOOKUP($C2542,Inputs!$A$3:$G$53,5,FALSE)</f>
        <v>35.770851851851866</v>
      </c>
      <c r="P2542">
        <f>VLOOKUP(C2542,Depack!A$1:B$51,2,FALSE)</f>
        <v>9.0503424723347212</v>
      </c>
    </row>
    <row r="2543" spans="1:16" x14ac:dyDescent="0.2">
      <c r="A2543">
        <v>2540</v>
      </c>
      <c r="B2543" t="s">
        <v>4677</v>
      </c>
      <c r="C2543" t="s">
        <v>53</v>
      </c>
      <c r="D2543">
        <v>48039</v>
      </c>
      <c r="E2543">
        <v>60258.86</v>
      </c>
      <c r="F2543" s="21">
        <v>3</v>
      </c>
      <c r="G2543" s="21">
        <v>312</v>
      </c>
      <c r="H2543" s="21">
        <v>22.59667</v>
      </c>
      <c r="I2543" s="21">
        <f>VLOOKUP($C2543,Inputs!$A$3:$G$53,2,FALSE)</f>
        <v>16.11</v>
      </c>
      <c r="J2543" s="21">
        <f>VLOOKUP($C2543,Inputs!$A$3:$G$53,3,FALSE)</f>
        <v>2.3069999999999999</v>
      </c>
      <c r="K2543">
        <f>VLOOKUP($C2543,Inputs!$A$3:$G$53,4,FALSE)</f>
        <v>8.4199999999999997E-2</v>
      </c>
      <c r="L2543">
        <f>IF(ISBLANK(H2543),VLOOKUP($C2543,Inputs!$A$3:$G$53,5,FALSE),H2543)</f>
        <v>22.59667</v>
      </c>
      <c r="M2543">
        <f>VLOOKUP($C2543,Inputs!$A$3:$G$53,7,FALSE)</f>
        <v>0</v>
      </c>
      <c r="N2543">
        <f t="shared" si="39"/>
        <v>312</v>
      </c>
      <c r="O2543">
        <f>VLOOKUP($C2543,Inputs!$A$3:$G$53,5,FALSE)</f>
        <v>35.770851851851866</v>
      </c>
      <c r="P2543">
        <f>VLOOKUP(C2543,Depack!A$1:B$51,2,FALSE)</f>
        <v>9.0503424723347212</v>
      </c>
    </row>
    <row r="2544" spans="1:16" x14ac:dyDescent="0.2">
      <c r="A2544">
        <v>2541</v>
      </c>
      <c r="B2544" t="s">
        <v>4678</v>
      </c>
      <c r="C2544" t="s">
        <v>53</v>
      </c>
      <c r="D2544">
        <v>48041</v>
      </c>
      <c r="E2544">
        <v>43527.74</v>
      </c>
      <c r="F2544" s="21">
        <v>0</v>
      </c>
      <c r="I2544" s="21">
        <f>VLOOKUP($C2544,Inputs!$A$3:$G$53,2,FALSE)</f>
        <v>16.11</v>
      </c>
      <c r="J2544" s="21">
        <f>VLOOKUP($C2544,Inputs!$A$3:$G$53,3,FALSE)</f>
        <v>2.3069999999999999</v>
      </c>
      <c r="K2544">
        <f>VLOOKUP($C2544,Inputs!$A$3:$G$53,4,FALSE)</f>
        <v>8.4199999999999997E-2</v>
      </c>
      <c r="L2544">
        <f>IF(ISBLANK(H2544),VLOOKUP($C2544,Inputs!$A$3:$G$53,5,FALSE),H2544)</f>
        <v>35.770851851851866</v>
      </c>
      <c r="M2544">
        <f>VLOOKUP($C2544,Inputs!$A$3:$G$53,7,FALSE)</f>
        <v>0</v>
      </c>
      <c r="N2544">
        <f t="shared" si="39"/>
        <v>220</v>
      </c>
      <c r="O2544">
        <f>VLOOKUP($C2544,Inputs!$A$3:$G$53,5,FALSE)</f>
        <v>35.770851851851866</v>
      </c>
      <c r="P2544">
        <f>VLOOKUP(C2544,Depack!A$1:B$51,2,FALSE)</f>
        <v>9.0503424723347212</v>
      </c>
    </row>
    <row r="2545" spans="1:16" x14ac:dyDescent="0.2">
      <c r="A2545">
        <v>2542</v>
      </c>
      <c r="B2545" t="s">
        <v>1749</v>
      </c>
      <c r="C2545" t="s">
        <v>53</v>
      </c>
      <c r="D2545">
        <v>48043</v>
      </c>
      <c r="E2545">
        <v>2050.9859999999999</v>
      </c>
      <c r="F2545" s="21">
        <v>2</v>
      </c>
      <c r="G2545" s="21">
        <v>312</v>
      </c>
      <c r="H2545" s="21">
        <v>20</v>
      </c>
      <c r="I2545" s="21">
        <f>VLOOKUP($C2545,Inputs!$A$3:$G$53,2,FALSE)</f>
        <v>16.11</v>
      </c>
      <c r="J2545" s="21">
        <f>VLOOKUP($C2545,Inputs!$A$3:$G$53,3,FALSE)</f>
        <v>2.3069999999999999</v>
      </c>
      <c r="K2545">
        <f>VLOOKUP($C2545,Inputs!$A$3:$G$53,4,FALSE)</f>
        <v>8.4199999999999997E-2</v>
      </c>
      <c r="L2545">
        <f>IF(ISBLANK(H2545),VLOOKUP($C2545,Inputs!$A$3:$G$53,5,FALSE),H2545)</f>
        <v>20</v>
      </c>
      <c r="M2545">
        <f>VLOOKUP($C2545,Inputs!$A$3:$G$53,7,FALSE)</f>
        <v>0</v>
      </c>
      <c r="N2545">
        <f t="shared" si="39"/>
        <v>312</v>
      </c>
      <c r="O2545">
        <f>VLOOKUP($C2545,Inputs!$A$3:$G$53,5,FALSE)</f>
        <v>35.770851851851866</v>
      </c>
      <c r="P2545">
        <f>VLOOKUP(C2545,Depack!A$1:B$51,2,FALSE)</f>
        <v>9.0503424723347212</v>
      </c>
    </row>
    <row r="2546" spans="1:16" x14ac:dyDescent="0.2">
      <c r="A2546">
        <v>2543</v>
      </c>
      <c r="B2546" t="s">
        <v>4679</v>
      </c>
      <c r="C2546" t="s">
        <v>53</v>
      </c>
      <c r="D2546">
        <v>48045</v>
      </c>
      <c r="E2546">
        <v>225.23599999999999</v>
      </c>
      <c r="F2546" s="21">
        <v>0</v>
      </c>
      <c r="I2546" s="21">
        <f>VLOOKUP($C2546,Inputs!$A$3:$G$53,2,FALSE)</f>
        <v>16.11</v>
      </c>
      <c r="J2546" s="21">
        <f>VLOOKUP($C2546,Inputs!$A$3:$G$53,3,FALSE)</f>
        <v>2.3069999999999999</v>
      </c>
      <c r="K2546">
        <f>VLOOKUP($C2546,Inputs!$A$3:$G$53,4,FALSE)</f>
        <v>8.4199999999999997E-2</v>
      </c>
      <c r="L2546">
        <f>IF(ISBLANK(H2546),VLOOKUP($C2546,Inputs!$A$3:$G$53,5,FALSE),H2546)</f>
        <v>35.770851851851866</v>
      </c>
      <c r="M2546">
        <f>VLOOKUP($C2546,Inputs!$A$3:$G$53,7,FALSE)</f>
        <v>0</v>
      </c>
      <c r="N2546">
        <f t="shared" si="39"/>
        <v>220</v>
      </c>
      <c r="O2546">
        <f>VLOOKUP($C2546,Inputs!$A$3:$G$53,5,FALSE)</f>
        <v>35.770851851851866</v>
      </c>
      <c r="P2546">
        <f>VLOOKUP(C2546,Depack!A$1:B$51,2,FALSE)</f>
        <v>9.0503424723347212</v>
      </c>
    </row>
    <row r="2547" spans="1:16" x14ac:dyDescent="0.2">
      <c r="A2547">
        <v>2544</v>
      </c>
      <c r="B2547" t="s">
        <v>3580</v>
      </c>
      <c r="C2547" t="s">
        <v>53</v>
      </c>
      <c r="D2547">
        <v>48047</v>
      </c>
      <c r="E2547">
        <v>1384.1859999999999</v>
      </c>
      <c r="F2547" s="21">
        <v>0</v>
      </c>
      <c r="I2547" s="21">
        <f>VLOOKUP($C2547,Inputs!$A$3:$G$53,2,FALSE)</f>
        <v>16.11</v>
      </c>
      <c r="J2547" s="21">
        <f>VLOOKUP($C2547,Inputs!$A$3:$G$53,3,FALSE)</f>
        <v>2.3069999999999999</v>
      </c>
      <c r="K2547">
        <f>VLOOKUP($C2547,Inputs!$A$3:$G$53,4,FALSE)</f>
        <v>8.4199999999999997E-2</v>
      </c>
      <c r="L2547">
        <f>IF(ISBLANK(H2547),VLOOKUP($C2547,Inputs!$A$3:$G$53,5,FALSE),H2547)</f>
        <v>35.770851851851866</v>
      </c>
      <c r="M2547">
        <f>VLOOKUP($C2547,Inputs!$A$3:$G$53,7,FALSE)</f>
        <v>0</v>
      </c>
      <c r="N2547">
        <f t="shared" si="39"/>
        <v>220</v>
      </c>
      <c r="O2547">
        <f>VLOOKUP($C2547,Inputs!$A$3:$G$53,5,FALSE)</f>
        <v>35.770851851851866</v>
      </c>
      <c r="P2547">
        <f>VLOOKUP(C2547,Depack!A$1:B$51,2,FALSE)</f>
        <v>9.0503424723347212</v>
      </c>
    </row>
    <row r="2548" spans="1:16" x14ac:dyDescent="0.2">
      <c r="A2548">
        <v>2545</v>
      </c>
      <c r="B2548" t="s">
        <v>3710</v>
      </c>
      <c r="C2548" t="s">
        <v>53</v>
      </c>
      <c r="D2548">
        <v>48049</v>
      </c>
      <c r="E2548">
        <v>7298.2</v>
      </c>
      <c r="F2548" s="21">
        <v>1</v>
      </c>
      <c r="G2548" s="21">
        <v>312</v>
      </c>
      <c r="H2548" s="21">
        <v>40</v>
      </c>
      <c r="I2548" s="21">
        <f>VLOOKUP($C2548,Inputs!$A$3:$G$53,2,FALSE)</f>
        <v>16.11</v>
      </c>
      <c r="J2548" s="21">
        <f>VLOOKUP($C2548,Inputs!$A$3:$G$53,3,FALSE)</f>
        <v>2.3069999999999999</v>
      </c>
      <c r="K2548">
        <f>VLOOKUP($C2548,Inputs!$A$3:$G$53,4,FALSE)</f>
        <v>8.4199999999999997E-2</v>
      </c>
      <c r="L2548">
        <f>IF(ISBLANK(H2548),VLOOKUP($C2548,Inputs!$A$3:$G$53,5,FALSE),H2548)</f>
        <v>40</v>
      </c>
      <c r="M2548">
        <f>VLOOKUP($C2548,Inputs!$A$3:$G$53,7,FALSE)</f>
        <v>0</v>
      </c>
      <c r="N2548">
        <f t="shared" si="39"/>
        <v>312</v>
      </c>
      <c r="O2548">
        <f>VLOOKUP($C2548,Inputs!$A$3:$G$53,5,FALSE)</f>
        <v>35.770851851851866</v>
      </c>
      <c r="P2548">
        <f>VLOOKUP(C2548,Depack!A$1:B$51,2,FALSE)</f>
        <v>9.0503424723347212</v>
      </c>
    </row>
    <row r="2549" spans="1:16" x14ac:dyDescent="0.2">
      <c r="A2549">
        <v>2546</v>
      </c>
      <c r="B2549" t="s">
        <v>4680</v>
      </c>
      <c r="C2549" t="s">
        <v>53</v>
      </c>
      <c r="D2549">
        <v>48051</v>
      </c>
      <c r="E2549">
        <v>2843.88</v>
      </c>
      <c r="F2549" s="21">
        <v>0</v>
      </c>
      <c r="I2549" s="21">
        <f>VLOOKUP($C2549,Inputs!$A$3:$G$53,2,FALSE)</f>
        <v>16.11</v>
      </c>
      <c r="J2549" s="21">
        <f>VLOOKUP($C2549,Inputs!$A$3:$G$53,3,FALSE)</f>
        <v>2.3069999999999999</v>
      </c>
      <c r="K2549">
        <f>VLOOKUP($C2549,Inputs!$A$3:$G$53,4,FALSE)</f>
        <v>8.4199999999999997E-2</v>
      </c>
      <c r="L2549">
        <f>IF(ISBLANK(H2549),VLOOKUP($C2549,Inputs!$A$3:$G$53,5,FALSE),H2549)</f>
        <v>35.770851851851866</v>
      </c>
      <c r="M2549">
        <f>VLOOKUP($C2549,Inputs!$A$3:$G$53,7,FALSE)</f>
        <v>0</v>
      </c>
      <c r="N2549">
        <f t="shared" si="39"/>
        <v>220</v>
      </c>
      <c r="O2549">
        <f>VLOOKUP($C2549,Inputs!$A$3:$G$53,5,FALSE)</f>
        <v>35.770851851851866</v>
      </c>
      <c r="P2549">
        <f>VLOOKUP(C2549,Depack!A$1:B$51,2,FALSE)</f>
        <v>9.0503424723347212</v>
      </c>
    </row>
    <row r="2550" spans="1:16" x14ac:dyDescent="0.2">
      <c r="A2550">
        <v>2547</v>
      </c>
      <c r="B2550" t="s">
        <v>4681</v>
      </c>
      <c r="C2550" t="s">
        <v>53</v>
      </c>
      <c r="D2550">
        <v>48053</v>
      </c>
      <c r="E2550">
        <v>7893.41</v>
      </c>
      <c r="F2550" s="21">
        <v>0</v>
      </c>
      <c r="I2550" s="21">
        <f>VLOOKUP($C2550,Inputs!$A$3:$G$53,2,FALSE)</f>
        <v>16.11</v>
      </c>
      <c r="J2550" s="21">
        <f>VLOOKUP($C2550,Inputs!$A$3:$G$53,3,FALSE)</f>
        <v>2.3069999999999999</v>
      </c>
      <c r="K2550">
        <f>VLOOKUP($C2550,Inputs!$A$3:$G$53,4,FALSE)</f>
        <v>8.4199999999999997E-2</v>
      </c>
      <c r="L2550">
        <f>IF(ISBLANK(H2550),VLOOKUP($C2550,Inputs!$A$3:$G$53,5,FALSE),H2550)</f>
        <v>35.770851851851866</v>
      </c>
      <c r="M2550">
        <f>VLOOKUP($C2550,Inputs!$A$3:$G$53,7,FALSE)</f>
        <v>0</v>
      </c>
      <c r="N2550">
        <f t="shared" si="39"/>
        <v>220</v>
      </c>
      <c r="O2550">
        <f>VLOOKUP($C2550,Inputs!$A$3:$G$53,5,FALSE)</f>
        <v>35.770851851851866</v>
      </c>
      <c r="P2550">
        <f>VLOOKUP(C2550,Depack!A$1:B$51,2,FALSE)</f>
        <v>9.0503424723347212</v>
      </c>
    </row>
    <row r="2551" spans="1:16" x14ac:dyDescent="0.2">
      <c r="A2551">
        <v>2548</v>
      </c>
      <c r="B2551" t="s">
        <v>3907</v>
      </c>
      <c r="C2551" t="s">
        <v>53</v>
      </c>
      <c r="D2551">
        <v>48055</v>
      </c>
      <c r="E2551">
        <v>6681.89</v>
      </c>
      <c r="F2551" s="21">
        <v>0</v>
      </c>
      <c r="I2551" s="21">
        <f>VLOOKUP($C2551,Inputs!$A$3:$G$53,2,FALSE)</f>
        <v>16.11</v>
      </c>
      <c r="J2551" s="21">
        <f>VLOOKUP($C2551,Inputs!$A$3:$G$53,3,FALSE)</f>
        <v>2.3069999999999999</v>
      </c>
      <c r="K2551">
        <f>VLOOKUP($C2551,Inputs!$A$3:$G$53,4,FALSE)</f>
        <v>8.4199999999999997E-2</v>
      </c>
      <c r="L2551">
        <f>IF(ISBLANK(H2551),VLOOKUP($C2551,Inputs!$A$3:$G$53,5,FALSE),H2551)</f>
        <v>35.770851851851866</v>
      </c>
      <c r="M2551">
        <f>VLOOKUP($C2551,Inputs!$A$3:$G$53,7,FALSE)</f>
        <v>0</v>
      </c>
      <c r="N2551">
        <f t="shared" si="39"/>
        <v>220</v>
      </c>
      <c r="O2551">
        <f>VLOOKUP($C2551,Inputs!$A$3:$G$53,5,FALSE)</f>
        <v>35.770851851851866</v>
      </c>
      <c r="P2551">
        <f>VLOOKUP(C2551,Depack!A$1:B$51,2,FALSE)</f>
        <v>9.0503424723347212</v>
      </c>
    </row>
    <row r="2552" spans="1:16" x14ac:dyDescent="0.2">
      <c r="A2552">
        <v>2549</v>
      </c>
      <c r="B2552" t="s">
        <v>1965</v>
      </c>
      <c r="C2552" t="s">
        <v>53</v>
      </c>
      <c r="D2552">
        <v>48057</v>
      </c>
      <c r="E2552">
        <v>3888.28</v>
      </c>
      <c r="F2552" s="21">
        <v>0</v>
      </c>
      <c r="I2552" s="21">
        <f>VLOOKUP($C2552,Inputs!$A$3:$G$53,2,FALSE)</f>
        <v>16.11</v>
      </c>
      <c r="J2552" s="21">
        <f>VLOOKUP($C2552,Inputs!$A$3:$G$53,3,FALSE)</f>
        <v>2.3069999999999999</v>
      </c>
      <c r="K2552">
        <f>VLOOKUP($C2552,Inputs!$A$3:$G$53,4,FALSE)</f>
        <v>8.4199999999999997E-2</v>
      </c>
      <c r="L2552">
        <f>IF(ISBLANK(H2552),VLOOKUP($C2552,Inputs!$A$3:$G$53,5,FALSE),H2552)</f>
        <v>35.770851851851866</v>
      </c>
      <c r="M2552">
        <f>VLOOKUP($C2552,Inputs!$A$3:$G$53,7,FALSE)</f>
        <v>0</v>
      </c>
      <c r="N2552">
        <f t="shared" si="39"/>
        <v>220</v>
      </c>
      <c r="O2552">
        <f>VLOOKUP($C2552,Inputs!$A$3:$G$53,5,FALSE)</f>
        <v>35.770851851851866</v>
      </c>
      <c r="P2552">
        <f>VLOOKUP(C2552,Depack!A$1:B$51,2,FALSE)</f>
        <v>9.0503424723347212</v>
      </c>
    </row>
    <row r="2553" spans="1:16" x14ac:dyDescent="0.2">
      <c r="A2553">
        <v>2550</v>
      </c>
      <c r="B2553" t="s">
        <v>4682</v>
      </c>
      <c r="C2553" t="s">
        <v>53</v>
      </c>
      <c r="D2553">
        <v>48059</v>
      </c>
      <c r="E2553">
        <v>2157.52</v>
      </c>
      <c r="F2553" s="21">
        <v>0</v>
      </c>
      <c r="I2553" s="21">
        <f>VLOOKUP($C2553,Inputs!$A$3:$G$53,2,FALSE)</f>
        <v>16.11</v>
      </c>
      <c r="J2553" s="21">
        <f>VLOOKUP($C2553,Inputs!$A$3:$G$53,3,FALSE)</f>
        <v>2.3069999999999999</v>
      </c>
      <c r="K2553">
        <f>VLOOKUP($C2553,Inputs!$A$3:$G$53,4,FALSE)</f>
        <v>8.4199999999999997E-2</v>
      </c>
      <c r="L2553">
        <f>IF(ISBLANK(H2553),VLOOKUP($C2553,Inputs!$A$3:$G$53,5,FALSE),H2553)</f>
        <v>35.770851851851866</v>
      </c>
      <c r="M2553">
        <f>VLOOKUP($C2553,Inputs!$A$3:$G$53,7,FALSE)</f>
        <v>0</v>
      </c>
      <c r="N2553">
        <f t="shared" si="39"/>
        <v>220</v>
      </c>
      <c r="O2553">
        <f>VLOOKUP($C2553,Inputs!$A$3:$G$53,5,FALSE)</f>
        <v>35.770851851851866</v>
      </c>
      <c r="P2553">
        <f>VLOOKUP(C2553,Depack!A$1:B$51,2,FALSE)</f>
        <v>9.0503424723347212</v>
      </c>
    </row>
    <row r="2554" spans="1:16" x14ac:dyDescent="0.2">
      <c r="A2554">
        <v>2551</v>
      </c>
      <c r="B2554" t="s">
        <v>3961</v>
      </c>
      <c r="C2554" t="s">
        <v>53</v>
      </c>
      <c r="D2554">
        <v>48061</v>
      </c>
      <c r="E2554">
        <v>77450.34</v>
      </c>
      <c r="F2554" s="21">
        <v>2</v>
      </c>
      <c r="G2554" s="21">
        <v>312</v>
      </c>
      <c r="H2554" s="21">
        <v>44</v>
      </c>
      <c r="I2554" s="21">
        <f>VLOOKUP($C2554,Inputs!$A$3:$G$53,2,FALSE)</f>
        <v>16.11</v>
      </c>
      <c r="J2554" s="21">
        <f>VLOOKUP($C2554,Inputs!$A$3:$G$53,3,FALSE)</f>
        <v>2.3069999999999999</v>
      </c>
      <c r="K2554">
        <f>VLOOKUP($C2554,Inputs!$A$3:$G$53,4,FALSE)</f>
        <v>8.4199999999999997E-2</v>
      </c>
      <c r="L2554">
        <f>IF(ISBLANK(H2554),VLOOKUP($C2554,Inputs!$A$3:$G$53,5,FALSE),H2554)</f>
        <v>44</v>
      </c>
      <c r="M2554">
        <f>VLOOKUP($C2554,Inputs!$A$3:$G$53,7,FALSE)</f>
        <v>0</v>
      </c>
      <c r="N2554">
        <f t="shared" si="39"/>
        <v>312</v>
      </c>
      <c r="O2554">
        <f>VLOOKUP($C2554,Inputs!$A$3:$G$53,5,FALSE)</f>
        <v>35.770851851851866</v>
      </c>
      <c r="P2554">
        <f>VLOOKUP(C2554,Depack!A$1:B$51,2,FALSE)</f>
        <v>9.0503424723347212</v>
      </c>
    </row>
    <row r="2555" spans="1:16" x14ac:dyDescent="0.2">
      <c r="A2555">
        <v>2552</v>
      </c>
      <c r="B2555" t="s">
        <v>4683</v>
      </c>
      <c r="C2555" t="s">
        <v>53</v>
      </c>
      <c r="D2555">
        <v>48063</v>
      </c>
      <c r="E2555">
        <v>2105.17</v>
      </c>
      <c r="F2555" s="21">
        <v>0</v>
      </c>
      <c r="I2555" s="21">
        <f>VLOOKUP($C2555,Inputs!$A$3:$G$53,2,FALSE)</f>
        <v>16.11</v>
      </c>
      <c r="J2555" s="21">
        <f>VLOOKUP($C2555,Inputs!$A$3:$G$53,3,FALSE)</f>
        <v>2.3069999999999999</v>
      </c>
      <c r="K2555">
        <f>VLOOKUP($C2555,Inputs!$A$3:$G$53,4,FALSE)</f>
        <v>8.4199999999999997E-2</v>
      </c>
      <c r="L2555">
        <f>IF(ISBLANK(H2555),VLOOKUP($C2555,Inputs!$A$3:$G$53,5,FALSE),H2555)</f>
        <v>35.770851851851866</v>
      </c>
      <c r="M2555">
        <f>VLOOKUP($C2555,Inputs!$A$3:$G$53,7,FALSE)</f>
        <v>0</v>
      </c>
      <c r="N2555">
        <f t="shared" si="39"/>
        <v>220</v>
      </c>
      <c r="O2555">
        <f>VLOOKUP($C2555,Inputs!$A$3:$G$53,5,FALSE)</f>
        <v>35.770851851851866</v>
      </c>
      <c r="P2555">
        <f>VLOOKUP(C2555,Depack!A$1:B$51,2,FALSE)</f>
        <v>9.0503424723347212</v>
      </c>
    </row>
    <row r="2556" spans="1:16" x14ac:dyDescent="0.2">
      <c r="A2556">
        <v>2553</v>
      </c>
      <c r="B2556" t="s">
        <v>4684</v>
      </c>
      <c r="C2556" t="s">
        <v>53</v>
      </c>
      <c r="D2556">
        <v>48065</v>
      </c>
      <c r="E2556">
        <v>995.97199999999998</v>
      </c>
      <c r="F2556" s="21">
        <v>1</v>
      </c>
      <c r="G2556" s="21">
        <v>156</v>
      </c>
      <c r="H2556" s="21">
        <v>60</v>
      </c>
      <c r="I2556" s="21">
        <f>VLOOKUP($C2556,Inputs!$A$3:$G$53,2,FALSE)</f>
        <v>16.11</v>
      </c>
      <c r="J2556" s="21">
        <f>VLOOKUP($C2556,Inputs!$A$3:$G$53,3,FALSE)</f>
        <v>2.3069999999999999</v>
      </c>
      <c r="K2556">
        <f>VLOOKUP($C2556,Inputs!$A$3:$G$53,4,FALSE)</f>
        <v>8.4199999999999997E-2</v>
      </c>
      <c r="L2556">
        <f>IF(ISBLANK(H2556),VLOOKUP($C2556,Inputs!$A$3:$G$53,5,FALSE),H2556)</f>
        <v>60</v>
      </c>
      <c r="M2556">
        <f>VLOOKUP($C2556,Inputs!$A$3:$G$53,7,FALSE)</f>
        <v>0</v>
      </c>
      <c r="N2556">
        <f t="shared" si="39"/>
        <v>156</v>
      </c>
      <c r="O2556">
        <f>VLOOKUP($C2556,Inputs!$A$3:$G$53,5,FALSE)</f>
        <v>35.770851851851866</v>
      </c>
      <c r="P2556">
        <f>VLOOKUP(C2556,Depack!A$1:B$51,2,FALSE)</f>
        <v>9.0503424723347212</v>
      </c>
    </row>
    <row r="2557" spans="1:16" x14ac:dyDescent="0.2">
      <c r="A2557">
        <v>2554</v>
      </c>
      <c r="B2557" t="s">
        <v>2069</v>
      </c>
      <c r="C2557" t="s">
        <v>53</v>
      </c>
      <c r="D2557">
        <v>48067</v>
      </c>
      <c r="E2557">
        <v>5069.75</v>
      </c>
      <c r="F2557" s="21">
        <v>0</v>
      </c>
      <c r="I2557" s="21">
        <f>VLOOKUP($C2557,Inputs!$A$3:$G$53,2,FALSE)</f>
        <v>16.11</v>
      </c>
      <c r="J2557" s="21">
        <f>VLOOKUP($C2557,Inputs!$A$3:$G$53,3,FALSE)</f>
        <v>2.3069999999999999</v>
      </c>
      <c r="K2557">
        <f>VLOOKUP($C2557,Inputs!$A$3:$G$53,4,FALSE)</f>
        <v>8.4199999999999997E-2</v>
      </c>
      <c r="L2557">
        <f>IF(ISBLANK(H2557),VLOOKUP($C2557,Inputs!$A$3:$G$53,5,FALSE),H2557)</f>
        <v>35.770851851851866</v>
      </c>
      <c r="M2557">
        <f>VLOOKUP($C2557,Inputs!$A$3:$G$53,7,FALSE)</f>
        <v>0</v>
      </c>
      <c r="N2557">
        <f t="shared" si="39"/>
        <v>220</v>
      </c>
      <c r="O2557">
        <f>VLOOKUP($C2557,Inputs!$A$3:$G$53,5,FALSE)</f>
        <v>35.770851851851866</v>
      </c>
      <c r="P2557">
        <f>VLOOKUP(C2557,Depack!A$1:B$51,2,FALSE)</f>
        <v>9.0503424723347212</v>
      </c>
    </row>
    <row r="2558" spans="1:16" x14ac:dyDescent="0.2">
      <c r="A2558">
        <v>2555</v>
      </c>
      <c r="B2558" t="s">
        <v>4685</v>
      </c>
      <c r="C2558" t="s">
        <v>53</v>
      </c>
      <c r="D2558">
        <v>48069</v>
      </c>
      <c r="E2558">
        <v>1333.0540000000001</v>
      </c>
      <c r="F2558" s="21">
        <v>1</v>
      </c>
      <c r="G2558" s="21">
        <v>312</v>
      </c>
      <c r="H2558" s="21">
        <v>30</v>
      </c>
      <c r="I2558" s="21">
        <f>VLOOKUP($C2558,Inputs!$A$3:$G$53,2,FALSE)</f>
        <v>16.11</v>
      </c>
      <c r="J2558" s="21">
        <f>VLOOKUP($C2558,Inputs!$A$3:$G$53,3,FALSE)</f>
        <v>2.3069999999999999</v>
      </c>
      <c r="K2558">
        <f>VLOOKUP($C2558,Inputs!$A$3:$G$53,4,FALSE)</f>
        <v>8.4199999999999997E-2</v>
      </c>
      <c r="L2558">
        <f>IF(ISBLANK(H2558),VLOOKUP($C2558,Inputs!$A$3:$G$53,5,FALSE),H2558)</f>
        <v>30</v>
      </c>
      <c r="M2558">
        <f>VLOOKUP($C2558,Inputs!$A$3:$G$53,7,FALSE)</f>
        <v>0</v>
      </c>
      <c r="N2558">
        <f t="shared" si="39"/>
        <v>312</v>
      </c>
      <c r="O2558">
        <f>VLOOKUP($C2558,Inputs!$A$3:$G$53,5,FALSE)</f>
        <v>35.770851851851866</v>
      </c>
      <c r="P2558">
        <f>VLOOKUP(C2558,Depack!A$1:B$51,2,FALSE)</f>
        <v>9.0503424723347212</v>
      </c>
    </row>
    <row r="2559" spans="1:16" x14ac:dyDescent="0.2">
      <c r="A2559">
        <v>2556</v>
      </c>
      <c r="B2559" t="s">
        <v>3300</v>
      </c>
      <c r="C2559" t="s">
        <v>53</v>
      </c>
      <c r="D2559">
        <v>48071</v>
      </c>
      <c r="E2559">
        <v>6245.24</v>
      </c>
      <c r="F2559" s="21">
        <v>2</v>
      </c>
      <c r="G2559" s="21">
        <v>312</v>
      </c>
      <c r="H2559" s="21">
        <v>43.424999999999997</v>
      </c>
      <c r="I2559" s="21">
        <f>VLOOKUP($C2559,Inputs!$A$3:$G$53,2,FALSE)</f>
        <v>16.11</v>
      </c>
      <c r="J2559" s="21">
        <f>VLOOKUP($C2559,Inputs!$A$3:$G$53,3,FALSE)</f>
        <v>2.3069999999999999</v>
      </c>
      <c r="K2559">
        <f>VLOOKUP($C2559,Inputs!$A$3:$G$53,4,FALSE)</f>
        <v>8.4199999999999997E-2</v>
      </c>
      <c r="L2559">
        <f>IF(ISBLANK(H2559),VLOOKUP($C2559,Inputs!$A$3:$G$53,5,FALSE),H2559)</f>
        <v>43.424999999999997</v>
      </c>
      <c r="M2559">
        <f>VLOOKUP($C2559,Inputs!$A$3:$G$53,7,FALSE)</f>
        <v>0</v>
      </c>
      <c r="N2559">
        <f t="shared" si="39"/>
        <v>312</v>
      </c>
      <c r="O2559">
        <f>VLOOKUP($C2559,Inputs!$A$3:$G$53,5,FALSE)</f>
        <v>35.770851851851866</v>
      </c>
      <c r="P2559">
        <f>VLOOKUP(C2559,Depack!A$1:B$51,2,FALSE)</f>
        <v>9.0503424723347212</v>
      </c>
    </row>
    <row r="2560" spans="1:16" x14ac:dyDescent="0.2">
      <c r="A2560">
        <v>2557</v>
      </c>
      <c r="B2560" t="s">
        <v>3301</v>
      </c>
      <c r="C2560" t="s">
        <v>53</v>
      </c>
      <c r="D2560">
        <v>48073</v>
      </c>
      <c r="E2560">
        <v>8923.11</v>
      </c>
      <c r="F2560" s="21">
        <v>1</v>
      </c>
      <c r="G2560" s="21">
        <v>260</v>
      </c>
      <c r="H2560" s="21">
        <v>33.47</v>
      </c>
      <c r="I2560" s="21">
        <f>VLOOKUP($C2560,Inputs!$A$3:$G$53,2,FALSE)</f>
        <v>16.11</v>
      </c>
      <c r="J2560" s="21">
        <f>VLOOKUP($C2560,Inputs!$A$3:$G$53,3,FALSE)</f>
        <v>2.3069999999999999</v>
      </c>
      <c r="K2560">
        <f>VLOOKUP($C2560,Inputs!$A$3:$G$53,4,FALSE)</f>
        <v>8.4199999999999997E-2</v>
      </c>
      <c r="L2560">
        <f>IF(ISBLANK(H2560),VLOOKUP($C2560,Inputs!$A$3:$G$53,5,FALSE),H2560)</f>
        <v>33.47</v>
      </c>
      <c r="M2560">
        <f>VLOOKUP($C2560,Inputs!$A$3:$G$53,7,FALSE)</f>
        <v>0</v>
      </c>
      <c r="N2560">
        <f t="shared" si="39"/>
        <v>260</v>
      </c>
      <c r="O2560">
        <f>VLOOKUP($C2560,Inputs!$A$3:$G$53,5,FALSE)</f>
        <v>35.770851851851866</v>
      </c>
      <c r="P2560">
        <f>VLOOKUP(C2560,Depack!A$1:B$51,2,FALSE)</f>
        <v>9.0503424723347212</v>
      </c>
    </row>
    <row r="2561" spans="1:16" x14ac:dyDescent="0.2">
      <c r="A2561">
        <v>2558</v>
      </c>
      <c r="B2561" t="s">
        <v>4686</v>
      </c>
      <c r="C2561" t="s">
        <v>53</v>
      </c>
      <c r="D2561">
        <v>48075</v>
      </c>
      <c r="E2561">
        <v>1672.8440000000001</v>
      </c>
      <c r="F2561" s="21">
        <v>1</v>
      </c>
      <c r="G2561" s="21">
        <v>312</v>
      </c>
      <c r="H2561" s="21">
        <v>9</v>
      </c>
      <c r="I2561" s="21">
        <f>VLOOKUP($C2561,Inputs!$A$3:$G$53,2,FALSE)</f>
        <v>16.11</v>
      </c>
      <c r="J2561" s="21">
        <f>VLOOKUP($C2561,Inputs!$A$3:$G$53,3,FALSE)</f>
        <v>2.3069999999999999</v>
      </c>
      <c r="K2561">
        <f>VLOOKUP($C2561,Inputs!$A$3:$G$53,4,FALSE)</f>
        <v>8.4199999999999997E-2</v>
      </c>
      <c r="L2561">
        <f>IF(ISBLANK(H2561),VLOOKUP($C2561,Inputs!$A$3:$G$53,5,FALSE),H2561)</f>
        <v>9</v>
      </c>
      <c r="M2561">
        <f>VLOOKUP($C2561,Inputs!$A$3:$G$53,7,FALSE)</f>
        <v>0</v>
      </c>
      <c r="N2561">
        <f t="shared" si="39"/>
        <v>312</v>
      </c>
      <c r="O2561">
        <f>VLOOKUP($C2561,Inputs!$A$3:$G$53,5,FALSE)</f>
        <v>35.770851851851866</v>
      </c>
      <c r="P2561">
        <f>VLOOKUP(C2561,Depack!A$1:B$51,2,FALSE)</f>
        <v>9.0503424723347212</v>
      </c>
    </row>
    <row r="2562" spans="1:16" x14ac:dyDescent="0.2">
      <c r="A2562">
        <v>2559</v>
      </c>
      <c r="B2562" t="s">
        <v>1335</v>
      </c>
      <c r="C2562" t="s">
        <v>53</v>
      </c>
      <c r="D2562">
        <v>48077</v>
      </c>
      <c r="E2562">
        <v>1547.39</v>
      </c>
      <c r="F2562" s="21">
        <v>0</v>
      </c>
      <c r="I2562" s="21">
        <f>VLOOKUP($C2562,Inputs!$A$3:$G$53,2,FALSE)</f>
        <v>16.11</v>
      </c>
      <c r="J2562" s="21">
        <f>VLOOKUP($C2562,Inputs!$A$3:$G$53,3,FALSE)</f>
        <v>2.3069999999999999</v>
      </c>
      <c r="K2562">
        <f>VLOOKUP($C2562,Inputs!$A$3:$G$53,4,FALSE)</f>
        <v>8.4199999999999997E-2</v>
      </c>
      <c r="L2562">
        <f>IF(ISBLANK(H2562),VLOOKUP($C2562,Inputs!$A$3:$G$53,5,FALSE),H2562)</f>
        <v>35.770851851851866</v>
      </c>
      <c r="M2562">
        <f>VLOOKUP($C2562,Inputs!$A$3:$G$53,7,FALSE)</f>
        <v>0</v>
      </c>
      <c r="N2562">
        <f t="shared" si="39"/>
        <v>220</v>
      </c>
      <c r="O2562">
        <f>VLOOKUP($C2562,Inputs!$A$3:$G$53,5,FALSE)</f>
        <v>35.770851851851866</v>
      </c>
      <c r="P2562">
        <f>VLOOKUP(C2562,Depack!A$1:B$51,2,FALSE)</f>
        <v>9.0503424723347212</v>
      </c>
    </row>
    <row r="2563" spans="1:16" x14ac:dyDescent="0.2">
      <c r="A2563">
        <v>2560</v>
      </c>
      <c r="B2563" t="s">
        <v>4687</v>
      </c>
      <c r="C2563" t="s">
        <v>53</v>
      </c>
      <c r="D2563">
        <v>48079</v>
      </c>
      <c r="E2563">
        <v>438.65600000000001</v>
      </c>
      <c r="F2563" s="21">
        <v>1</v>
      </c>
      <c r="G2563" s="21">
        <v>312</v>
      </c>
      <c r="H2563" s="21">
        <v>27</v>
      </c>
      <c r="I2563" s="21">
        <f>VLOOKUP($C2563,Inputs!$A$3:$G$53,2,FALSE)</f>
        <v>16.11</v>
      </c>
      <c r="J2563" s="21">
        <f>VLOOKUP($C2563,Inputs!$A$3:$G$53,3,FALSE)</f>
        <v>2.3069999999999999</v>
      </c>
      <c r="K2563">
        <f>VLOOKUP($C2563,Inputs!$A$3:$G$53,4,FALSE)</f>
        <v>8.4199999999999997E-2</v>
      </c>
      <c r="L2563">
        <f>IF(ISBLANK(H2563),VLOOKUP($C2563,Inputs!$A$3:$G$53,5,FALSE),H2563)</f>
        <v>27</v>
      </c>
      <c r="M2563">
        <f>VLOOKUP($C2563,Inputs!$A$3:$G$53,7,FALSE)</f>
        <v>0</v>
      </c>
      <c r="N2563">
        <f t="shared" ref="N2563:N2626" si="40">IF(ISBLANK(G2563),220,G2563)</f>
        <v>312</v>
      </c>
      <c r="O2563">
        <f>VLOOKUP($C2563,Inputs!$A$3:$G$53,5,FALSE)</f>
        <v>35.770851851851866</v>
      </c>
      <c r="P2563">
        <f>VLOOKUP(C2563,Depack!A$1:B$51,2,FALSE)</f>
        <v>9.0503424723347212</v>
      </c>
    </row>
    <row r="2564" spans="1:16" x14ac:dyDescent="0.2">
      <c r="A2564">
        <v>2561</v>
      </c>
      <c r="B2564" t="s">
        <v>4688</v>
      </c>
      <c r="C2564" t="s">
        <v>53</v>
      </c>
      <c r="D2564">
        <v>48081</v>
      </c>
      <c r="E2564">
        <v>538.51599999999996</v>
      </c>
      <c r="F2564" s="21">
        <v>1</v>
      </c>
      <c r="G2564" s="21">
        <v>312</v>
      </c>
      <c r="H2564" s="21">
        <v>0</v>
      </c>
      <c r="I2564" s="21">
        <f>VLOOKUP($C2564,Inputs!$A$3:$G$53,2,FALSE)</f>
        <v>16.11</v>
      </c>
      <c r="J2564" s="21">
        <f>VLOOKUP($C2564,Inputs!$A$3:$G$53,3,FALSE)</f>
        <v>2.3069999999999999</v>
      </c>
      <c r="K2564">
        <f>VLOOKUP($C2564,Inputs!$A$3:$G$53,4,FALSE)</f>
        <v>8.4199999999999997E-2</v>
      </c>
      <c r="L2564">
        <f>IF(ISBLANK(H2564),VLOOKUP($C2564,Inputs!$A$3:$G$53,5,FALSE),H2564)</f>
        <v>0</v>
      </c>
      <c r="M2564">
        <f>VLOOKUP($C2564,Inputs!$A$3:$G$53,7,FALSE)</f>
        <v>0</v>
      </c>
      <c r="N2564">
        <f t="shared" si="40"/>
        <v>312</v>
      </c>
      <c r="O2564">
        <f>VLOOKUP($C2564,Inputs!$A$3:$G$53,5,FALSE)</f>
        <v>35.770851851851866</v>
      </c>
      <c r="P2564">
        <f>VLOOKUP(C2564,Depack!A$1:B$51,2,FALSE)</f>
        <v>9.0503424723347212</v>
      </c>
    </row>
    <row r="2565" spans="1:16" x14ac:dyDescent="0.2">
      <c r="A2565">
        <v>2562</v>
      </c>
      <c r="B2565" t="s">
        <v>4689</v>
      </c>
      <c r="C2565" t="s">
        <v>53</v>
      </c>
      <c r="D2565">
        <v>48083</v>
      </c>
      <c r="E2565">
        <v>1503.91</v>
      </c>
      <c r="F2565" s="21">
        <v>0</v>
      </c>
      <c r="I2565" s="21">
        <f>VLOOKUP($C2565,Inputs!$A$3:$G$53,2,FALSE)</f>
        <v>16.11</v>
      </c>
      <c r="J2565" s="21">
        <f>VLOOKUP($C2565,Inputs!$A$3:$G$53,3,FALSE)</f>
        <v>2.3069999999999999</v>
      </c>
      <c r="K2565">
        <f>VLOOKUP($C2565,Inputs!$A$3:$G$53,4,FALSE)</f>
        <v>8.4199999999999997E-2</v>
      </c>
      <c r="L2565">
        <f>IF(ISBLANK(H2565),VLOOKUP($C2565,Inputs!$A$3:$G$53,5,FALSE),H2565)</f>
        <v>35.770851851851866</v>
      </c>
      <c r="M2565">
        <f>VLOOKUP($C2565,Inputs!$A$3:$G$53,7,FALSE)</f>
        <v>0</v>
      </c>
      <c r="N2565">
        <f t="shared" si="40"/>
        <v>220</v>
      </c>
      <c r="O2565">
        <f>VLOOKUP($C2565,Inputs!$A$3:$G$53,5,FALSE)</f>
        <v>35.770851851851866</v>
      </c>
      <c r="P2565">
        <f>VLOOKUP(C2565,Depack!A$1:B$51,2,FALSE)</f>
        <v>9.0503424723347212</v>
      </c>
    </row>
    <row r="2566" spans="1:16" x14ac:dyDescent="0.2">
      <c r="A2566">
        <v>2563</v>
      </c>
      <c r="B2566" t="s">
        <v>2911</v>
      </c>
      <c r="C2566" t="s">
        <v>53</v>
      </c>
      <c r="D2566">
        <v>48085</v>
      </c>
      <c r="E2566">
        <v>165745.54999999999</v>
      </c>
      <c r="F2566" s="21">
        <v>4</v>
      </c>
      <c r="G2566" s="21">
        <v>312</v>
      </c>
      <c r="H2566" s="21">
        <v>15.75</v>
      </c>
      <c r="I2566" s="21">
        <f>VLOOKUP($C2566,Inputs!$A$3:$G$53,2,FALSE)</f>
        <v>16.11</v>
      </c>
      <c r="J2566" s="21">
        <f>VLOOKUP($C2566,Inputs!$A$3:$G$53,3,FALSE)</f>
        <v>2.3069999999999999</v>
      </c>
      <c r="K2566">
        <f>VLOOKUP($C2566,Inputs!$A$3:$G$53,4,FALSE)</f>
        <v>8.4199999999999997E-2</v>
      </c>
      <c r="L2566">
        <f>IF(ISBLANK(H2566),VLOOKUP($C2566,Inputs!$A$3:$G$53,5,FALSE),H2566)</f>
        <v>15.75</v>
      </c>
      <c r="M2566">
        <f>VLOOKUP($C2566,Inputs!$A$3:$G$53,7,FALSE)</f>
        <v>0</v>
      </c>
      <c r="N2566">
        <f t="shared" si="40"/>
        <v>312</v>
      </c>
      <c r="O2566">
        <f>VLOOKUP($C2566,Inputs!$A$3:$G$53,5,FALSE)</f>
        <v>35.770851851851866</v>
      </c>
      <c r="P2566">
        <f>VLOOKUP(C2566,Depack!A$1:B$51,2,FALSE)</f>
        <v>9.0503424723347212</v>
      </c>
    </row>
    <row r="2567" spans="1:16" x14ac:dyDescent="0.2">
      <c r="A2567">
        <v>2564</v>
      </c>
      <c r="B2567" t="s">
        <v>4690</v>
      </c>
      <c r="C2567" t="s">
        <v>53</v>
      </c>
      <c r="D2567">
        <v>48087</v>
      </c>
      <c r="E2567">
        <v>530.79600000000005</v>
      </c>
      <c r="F2567" s="21">
        <v>1</v>
      </c>
      <c r="G2567" s="21">
        <v>312</v>
      </c>
      <c r="H2567" s="21">
        <v>25</v>
      </c>
      <c r="I2567" s="21">
        <f>VLOOKUP($C2567,Inputs!$A$3:$G$53,2,FALSE)</f>
        <v>16.11</v>
      </c>
      <c r="J2567" s="21">
        <f>VLOOKUP($C2567,Inputs!$A$3:$G$53,3,FALSE)</f>
        <v>2.3069999999999999</v>
      </c>
      <c r="K2567">
        <f>VLOOKUP($C2567,Inputs!$A$3:$G$53,4,FALSE)</f>
        <v>8.4199999999999997E-2</v>
      </c>
      <c r="L2567">
        <f>IF(ISBLANK(H2567),VLOOKUP($C2567,Inputs!$A$3:$G$53,5,FALSE),H2567)</f>
        <v>25</v>
      </c>
      <c r="M2567">
        <f>VLOOKUP($C2567,Inputs!$A$3:$G$53,7,FALSE)</f>
        <v>0</v>
      </c>
      <c r="N2567">
        <f t="shared" si="40"/>
        <v>312</v>
      </c>
      <c r="O2567">
        <f>VLOOKUP($C2567,Inputs!$A$3:$G$53,5,FALSE)</f>
        <v>35.770851851851866</v>
      </c>
      <c r="P2567">
        <f>VLOOKUP(C2567,Depack!A$1:B$51,2,FALSE)</f>
        <v>9.0503424723347212</v>
      </c>
    </row>
    <row r="2568" spans="1:16" x14ac:dyDescent="0.2">
      <c r="A2568">
        <v>2565</v>
      </c>
      <c r="B2568" t="s">
        <v>15</v>
      </c>
      <c r="C2568" t="s">
        <v>53</v>
      </c>
      <c r="D2568">
        <v>48089</v>
      </c>
      <c r="E2568">
        <v>3968.91</v>
      </c>
      <c r="F2568" s="21">
        <v>0</v>
      </c>
      <c r="I2568" s="21">
        <f>VLOOKUP($C2568,Inputs!$A$3:$G$53,2,FALSE)</f>
        <v>16.11</v>
      </c>
      <c r="J2568" s="21">
        <f>VLOOKUP($C2568,Inputs!$A$3:$G$53,3,FALSE)</f>
        <v>2.3069999999999999</v>
      </c>
      <c r="K2568">
        <f>VLOOKUP($C2568,Inputs!$A$3:$G$53,4,FALSE)</f>
        <v>8.4199999999999997E-2</v>
      </c>
      <c r="L2568">
        <f>IF(ISBLANK(H2568),VLOOKUP($C2568,Inputs!$A$3:$G$53,5,FALSE),H2568)</f>
        <v>35.770851851851866</v>
      </c>
      <c r="M2568">
        <f>VLOOKUP($C2568,Inputs!$A$3:$G$53,7,FALSE)</f>
        <v>0</v>
      </c>
      <c r="N2568">
        <f t="shared" si="40"/>
        <v>220</v>
      </c>
      <c r="O2568">
        <f>VLOOKUP($C2568,Inputs!$A$3:$G$53,5,FALSE)</f>
        <v>35.770851851851866</v>
      </c>
      <c r="P2568">
        <f>VLOOKUP(C2568,Depack!A$1:B$51,2,FALSE)</f>
        <v>9.0503424723347212</v>
      </c>
    </row>
    <row r="2569" spans="1:16" x14ac:dyDescent="0.2">
      <c r="A2569">
        <v>2566</v>
      </c>
      <c r="B2569" t="s">
        <v>4691</v>
      </c>
      <c r="C2569" t="s">
        <v>53</v>
      </c>
      <c r="D2569">
        <v>48091</v>
      </c>
      <c r="E2569">
        <v>23718.13</v>
      </c>
      <c r="F2569" s="21">
        <v>1</v>
      </c>
      <c r="G2569" s="21">
        <v>312</v>
      </c>
      <c r="H2569" s="21">
        <v>46.5</v>
      </c>
      <c r="I2569" s="21">
        <f>VLOOKUP($C2569,Inputs!$A$3:$G$53,2,FALSE)</f>
        <v>16.11</v>
      </c>
      <c r="J2569" s="21">
        <f>VLOOKUP($C2569,Inputs!$A$3:$G$53,3,FALSE)</f>
        <v>2.3069999999999999</v>
      </c>
      <c r="K2569">
        <f>VLOOKUP($C2569,Inputs!$A$3:$G$53,4,FALSE)</f>
        <v>8.4199999999999997E-2</v>
      </c>
      <c r="L2569">
        <f>IF(ISBLANK(H2569),VLOOKUP($C2569,Inputs!$A$3:$G$53,5,FALSE),H2569)</f>
        <v>46.5</v>
      </c>
      <c r="M2569">
        <f>VLOOKUP($C2569,Inputs!$A$3:$G$53,7,FALSE)</f>
        <v>0</v>
      </c>
      <c r="N2569">
        <f t="shared" si="40"/>
        <v>312</v>
      </c>
      <c r="O2569">
        <f>VLOOKUP($C2569,Inputs!$A$3:$G$53,5,FALSE)</f>
        <v>35.770851851851866</v>
      </c>
      <c r="P2569">
        <f>VLOOKUP(C2569,Depack!A$1:B$51,2,FALSE)</f>
        <v>9.0503424723347212</v>
      </c>
    </row>
    <row r="2570" spans="1:16" x14ac:dyDescent="0.2">
      <c r="A2570">
        <v>2567</v>
      </c>
      <c r="B2570" t="s">
        <v>3843</v>
      </c>
      <c r="C2570" t="s">
        <v>53</v>
      </c>
      <c r="D2570">
        <v>48093</v>
      </c>
      <c r="E2570">
        <v>2311.9499999999998</v>
      </c>
      <c r="F2570" s="21">
        <v>0</v>
      </c>
      <c r="I2570" s="21">
        <f>VLOOKUP($C2570,Inputs!$A$3:$G$53,2,FALSE)</f>
        <v>16.11</v>
      </c>
      <c r="J2570" s="21">
        <f>VLOOKUP($C2570,Inputs!$A$3:$G$53,3,FALSE)</f>
        <v>2.3069999999999999</v>
      </c>
      <c r="K2570">
        <f>VLOOKUP($C2570,Inputs!$A$3:$G$53,4,FALSE)</f>
        <v>8.4199999999999997E-2</v>
      </c>
      <c r="L2570">
        <f>IF(ISBLANK(H2570),VLOOKUP($C2570,Inputs!$A$3:$G$53,5,FALSE),H2570)</f>
        <v>35.770851851851866</v>
      </c>
      <c r="M2570">
        <f>VLOOKUP($C2570,Inputs!$A$3:$G$53,7,FALSE)</f>
        <v>0</v>
      </c>
      <c r="N2570">
        <f t="shared" si="40"/>
        <v>220</v>
      </c>
      <c r="O2570">
        <f>VLOOKUP($C2570,Inputs!$A$3:$G$53,5,FALSE)</f>
        <v>35.770851851851866</v>
      </c>
      <c r="P2570">
        <f>VLOOKUP(C2570,Depack!A$1:B$51,2,FALSE)</f>
        <v>9.0503424723347212</v>
      </c>
    </row>
    <row r="2571" spans="1:16" x14ac:dyDescent="0.2">
      <c r="A2571">
        <v>2568</v>
      </c>
      <c r="B2571" t="s">
        <v>4692</v>
      </c>
      <c r="C2571" t="s">
        <v>53</v>
      </c>
      <c r="D2571">
        <v>48095</v>
      </c>
      <c r="E2571">
        <v>940.12</v>
      </c>
      <c r="F2571" s="21">
        <v>0</v>
      </c>
      <c r="I2571" s="21">
        <f>VLOOKUP($C2571,Inputs!$A$3:$G$53,2,FALSE)</f>
        <v>16.11</v>
      </c>
      <c r="J2571" s="21">
        <f>VLOOKUP($C2571,Inputs!$A$3:$G$53,3,FALSE)</f>
        <v>2.3069999999999999</v>
      </c>
      <c r="K2571">
        <f>VLOOKUP($C2571,Inputs!$A$3:$G$53,4,FALSE)</f>
        <v>8.4199999999999997E-2</v>
      </c>
      <c r="L2571">
        <f>IF(ISBLANK(H2571),VLOOKUP($C2571,Inputs!$A$3:$G$53,5,FALSE),H2571)</f>
        <v>35.770851851851866</v>
      </c>
      <c r="M2571">
        <f>VLOOKUP($C2571,Inputs!$A$3:$G$53,7,FALSE)</f>
        <v>0</v>
      </c>
      <c r="N2571">
        <f t="shared" si="40"/>
        <v>220</v>
      </c>
      <c r="O2571">
        <f>VLOOKUP($C2571,Inputs!$A$3:$G$53,5,FALSE)</f>
        <v>35.770851851851866</v>
      </c>
      <c r="P2571">
        <f>VLOOKUP(C2571,Depack!A$1:B$51,2,FALSE)</f>
        <v>9.0503424723347212</v>
      </c>
    </row>
    <row r="2572" spans="1:16" x14ac:dyDescent="0.2">
      <c r="A2572">
        <v>2569</v>
      </c>
      <c r="B2572" t="s">
        <v>4693</v>
      </c>
      <c r="C2572" t="s">
        <v>53</v>
      </c>
      <c r="D2572">
        <v>48097</v>
      </c>
      <c r="E2572">
        <v>7685.38</v>
      </c>
      <c r="F2572" s="21">
        <v>0</v>
      </c>
      <c r="I2572" s="21">
        <f>VLOOKUP($C2572,Inputs!$A$3:$G$53,2,FALSE)</f>
        <v>16.11</v>
      </c>
      <c r="J2572" s="21">
        <f>VLOOKUP($C2572,Inputs!$A$3:$G$53,3,FALSE)</f>
        <v>2.3069999999999999</v>
      </c>
      <c r="K2572">
        <f>VLOOKUP($C2572,Inputs!$A$3:$G$53,4,FALSE)</f>
        <v>8.4199999999999997E-2</v>
      </c>
      <c r="L2572">
        <f>IF(ISBLANK(H2572),VLOOKUP($C2572,Inputs!$A$3:$G$53,5,FALSE),H2572)</f>
        <v>35.770851851851866</v>
      </c>
      <c r="M2572">
        <f>VLOOKUP($C2572,Inputs!$A$3:$G$53,7,FALSE)</f>
        <v>0</v>
      </c>
      <c r="N2572">
        <f t="shared" si="40"/>
        <v>220</v>
      </c>
      <c r="O2572">
        <f>VLOOKUP($C2572,Inputs!$A$3:$G$53,5,FALSE)</f>
        <v>35.770851851851866</v>
      </c>
      <c r="P2572">
        <f>VLOOKUP(C2572,Depack!A$1:B$51,2,FALSE)</f>
        <v>9.0503424723347212</v>
      </c>
    </row>
    <row r="2573" spans="1:16" x14ac:dyDescent="0.2">
      <c r="A2573">
        <v>2570</v>
      </c>
      <c r="B2573" t="s">
        <v>4694</v>
      </c>
      <c r="C2573" t="s">
        <v>53</v>
      </c>
      <c r="D2573">
        <v>48099</v>
      </c>
      <c r="E2573">
        <v>13515.83</v>
      </c>
      <c r="F2573" s="21">
        <v>1</v>
      </c>
      <c r="G2573" s="21">
        <v>312</v>
      </c>
      <c r="H2573" s="21">
        <v>0</v>
      </c>
      <c r="I2573" s="21">
        <f>VLOOKUP($C2573,Inputs!$A$3:$G$53,2,FALSE)</f>
        <v>16.11</v>
      </c>
      <c r="J2573" s="21">
        <f>VLOOKUP($C2573,Inputs!$A$3:$G$53,3,FALSE)</f>
        <v>2.3069999999999999</v>
      </c>
      <c r="K2573">
        <f>VLOOKUP($C2573,Inputs!$A$3:$G$53,4,FALSE)</f>
        <v>8.4199999999999997E-2</v>
      </c>
      <c r="L2573">
        <f>IF(ISBLANK(H2573),VLOOKUP($C2573,Inputs!$A$3:$G$53,5,FALSE),H2573)</f>
        <v>0</v>
      </c>
      <c r="M2573">
        <f>VLOOKUP($C2573,Inputs!$A$3:$G$53,7,FALSE)</f>
        <v>0</v>
      </c>
      <c r="N2573">
        <f t="shared" si="40"/>
        <v>312</v>
      </c>
      <c r="O2573">
        <f>VLOOKUP($C2573,Inputs!$A$3:$G$53,5,FALSE)</f>
        <v>35.770851851851866</v>
      </c>
      <c r="P2573">
        <f>VLOOKUP(C2573,Depack!A$1:B$51,2,FALSE)</f>
        <v>9.0503424723347212</v>
      </c>
    </row>
    <row r="2574" spans="1:16" x14ac:dyDescent="0.2">
      <c r="A2574">
        <v>2571</v>
      </c>
      <c r="B2574" t="s">
        <v>4695</v>
      </c>
      <c r="C2574" t="s">
        <v>53</v>
      </c>
      <c r="D2574">
        <v>48101</v>
      </c>
      <c r="E2574">
        <v>253.786</v>
      </c>
      <c r="F2574" s="21">
        <v>0</v>
      </c>
      <c r="I2574" s="21">
        <f>VLOOKUP($C2574,Inputs!$A$3:$G$53,2,FALSE)</f>
        <v>16.11</v>
      </c>
      <c r="J2574" s="21">
        <f>VLOOKUP($C2574,Inputs!$A$3:$G$53,3,FALSE)</f>
        <v>2.3069999999999999</v>
      </c>
      <c r="K2574">
        <f>VLOOKUP($C2574,Inputs!$A$3:$G$53,4,FALSE)</f>
        <v>8.4199999999999997E-2</v>
      </c>
      <c r="L2574">
        <f>IF(ISBLANK(H2574),VLOOKUP($C2574,Inputs!$A$3:$G$53,5,FALSE),H2574)</f>
        <v>35.770851851851866</v>
      </c>
      <c r="M2574">
        <f>VLOOKUP($C2574,Inputs!$A$3:$G$53,7,FALSE)</f>
        <v>0</v>
      </c>
      <c r="N2574">
        <f t="shared" si="40"/>
        <v>220</v>
      </c>
      <c r="O2574">
        <f>VLOOKUP($C2574,Inputs!$A$3:$G$53,5,FALSE)</f>
        <v>35.770851851851866</v>
      </c>
      <c r="P2574">
        <f>VLOOKUP(C2574,Depack!A$1:B$51,2,FALSE)</f>
        <v>9.0503424723347212</v>
      </c>
    </row>
    <row r="2575" spans="1:16" x14ac:dyDescent="0.2">
      <c r="A2575">
        <v>2572</v>
      </c>
      <c r="B2575" t="s">
        <v>4696</v>
      </c>
      <c r="C2575" t="s">
        <v>53</v>
      </c>
      <c r="D2575">
        <v>48103</v>
      </c>
      <c r="E2575">
        <v>770.46199999999999</v>
      </c>
      <c r="F2575" s="21">
        <v>1</v>
      </c>
      <c r="G2575" s="21">
        <v>312</v>
      </c>
      <c r="H2575" s="21">
        <v>5.4</v>
      </c>
      <c r="I2575" s="21">
        <f>VLOOKUP($C2575,Inputs!$A$3:$G$53,2,FALSE)</f>
        <v>16.11</v>
      </c>
      <c r="J2575" s="21">
        <f>VLOOKUP($C2575,Inputs!$A$3:$G$53,3,FALSE)</f>
        <v>2.3069999999999999</v>
      </c>
      <c r="K2575">
        <f>VLOOKUP($C2575,Inputs!$A$3:$G$53,4,FALSE)</f>
        <v>8.4199999999999997E-2</v>
      </c>
      <c r="L2575">
        <f>IF(ISBLANK(H2575),VLOOKUP($C2575,Inputs!$A$3:$G$53,5,FALSE),H2575)</f>
        <v>5.4</v>
      </c>
      <c r="M2575">
        <f>VLOOKUP($C2575,Inputs!$A$3:$G$53,7,FALSE)</f>
        <v>0</v>
      </c>
      <c r="N2575">
        <f t="shared" si="40"/>
        <v>312</v>
      </c>
      <c r="O2575">
        <f>VLOOKUP($C2575,Inputs!$A$3:$G$53,5,FALSE)</f>
        <v>35.770851851851866</v>
      </c>
      <c r="P2575">
        <f>VLOOKUP(C2575,Depack!A$1:B$51,2,FALSE)</f>
        <v>9.0503424723347212</v>
      </c>
    </row>
    <row r="2576" spans="1:16" x14ac:dyDescent="0.2">
      <c r="A2576">
        <v>2573</v>
      </c>
      <c r="B2576" t="s">
        <v>4640</v>
      </c>
      <c r="C2576" t="s">
        <v>53</v>
      </c>
      <c r="D2576">
        <v>48105</v>
      </c>
      <c r="E2576">
        <v>762.59799999999996</v>
      </c>
      <c r="F2576" s="21">
        <v>0</v>
      </c>
      <c r="I2576" s="21">
        <f>VLOOKUP($C2576,Inputs!$A$3:$G$53,2,FALSE)</f>
        <v>16.11</v>
      </c>
      <c r="J2576" s="21">
        <f>VLOOKUP($C2576,Inputs!$A$3:$G$53,3,FALSE)</f>
        <v>2.3069999999999999</v>
      </c>
      <c r="K2576">
        <f>VLOOKUP($C2576,Inputs!$A$3:$G$53,4,FALSE)</f>
        <v>8.4199999999999997E-2</v>
      </c>
      <c r="L2576">
        <f>IF(ISBLANK(H2576),VLOOKUP($C2576,Inputs!$A$3:$G$53,5,FALSE),H2576)</f>
        <v>35.770851851851866</v>
      </c>
      <c r="M2576">
        <f>VLOOKUP($C2576,Inputs!$A$3:$G$53,7,FALSE)</f>
        <v>0</v>
      </c>
      <c r="N2576">
        <f t="shared" si="40"/>
        <v>220</v>
      </c>
      <c r="O2576">
        <f>VLOOKUP($C2576,Inputs!$A$3:$G$53,5,FALSE)</f>
        <v>35.770851851851866</v>
      </c>
      <c r="P2576">
        <f>VLOOKUP(C2576,Depack!A$1:B$51,2,FALSE)</f>
        <v>9.0503424723347212</v>
      </c>
    </row>
    <row r="2577" spans="1:16" x14ac:dyDescent="0.2">
      <c r="A2577">
        <v>2574</v>
      </c>
      <c r="B2577" t="s">
        <v>4697</v>
      </c>
      <c r="C2577" t="s">
        <v>53</v>
      </c>
      <c r="D2577">
        <v>48107</v>
      </c>
      <c r="E2577">
        <v>950.67600000000004</v>
      </c>
      <c r="F2577" s="21">
        <v>0</v>
      </c>
      <c r="I2577" s="21">
        <f>VLOOKUP($C2577,Inputs!$A$3:$G$53,2,FALSE)</f>
        <v>16.11</v>
      </c>
      <c r="J2577" s="21">
        <f>VLOOKUP($C2577,Inputs!$A$3:$G$53,3,FALSE)</f>
        <v>2.3069999999999999</v>
      </c>
      <c r="K2577">
        <f>VLOOKUP($C2577,Inputs!$A$3:$G$53,4,FALSE)</f>
        <v>8.4199999999999997E-2</v>
      </c>
      <c r="L2577">
        <f>IF(ISBLANK(H2577),VLOOKUP($C2577,Inputs!$A$3:$G$53,5,FALSE),H2577)</f>
        <v>35.770851851851866</v>
      </c>
      <c r="M2577">
        <f>VLOOKUP($C2577,Inputs!$A$3:$G$53,7,FALSE)</f>
        <v>0</v>
      </c>
      <c r="N2577">
        <f t="shared" si="40"/>
        <v>220</v>
      </c>
      <c r="O2577">
        <f>VLOOKUP($C2577,Inputs!$A$3:$G$53,5,FALSE)</f>
        <v>35.770851851851866</v>
      </c>
      <c r="P2577">
        <f>VLOOKUP(C2577,Depack!A$1:B$51,2,FALSE)</f>
        <v>9.0503424723347212</v>
      </c>
    </row>
    <row r="2578" spans="1:16" x14ac:dyDescent="0.2">
      <c r="A2578">
        <v>2575</v>
      </c>
      <c r="B2578" t="s">
        <v>4698</v>
      </c>
      <c r="C2578" t="s">
        <v>53</v>
      </c>
      <c r="D2578">
        <v>48109</v>
      </c>
      <c r="E2578">
        <v>514.53</v>
      </c>
      <c r="F2578" s="21">
        <v>0</v>
      </c>
      <c r="I2578" s="21">
        <f>VLOOKUP($C2578,Inputs!$A$3:$G$53,2,FALSE)</f>
        <v>16.11</v>
      </c>
      <c r="J2578" s="21">
        <f>VLOOKUP($C2578,Inputs!$A$3:$G$53,3,FALSE)</f>
        <v>2.3069999999999999</v>
      </c>
      <c r="K2578">
        <f>VLOOKUP($C2578,Inputs!$A$3:$G$53,4,FALSE)</f>
        <v>8.4199999999999997E-2</v>
      </c>
      <c r="L2578">
        <f>IF(ISBLANK(H2578),VLOOKUP($C2578,Inputs!$A$3:$G$53,5,FALSE),H2578)</f>
        <v>35.770851851851866</v>
      </c>
      <c r="M2578">
        <f>VLOOKUP($C2578,Inputs!$A$3:$G$53,7,FALSE)</f>
        <v>0</v>
      </c>
      <c r="N2578">
        <f t="shared" si="40"/>
        <v>220</v>
      </c>
      <c r="O2578">
        <f>VLOOKUP($C2578,Inputs!$A$3:$G$53,5,FALSE)</f>
        <v>35.770851851851866</v>
      </c>
      <c r="P2578">
        <f>VLOOKUP(C2578,Depack!A$1:B$51,2,FALSE)</f>
        <v>9.0503424723347212</v>
      </c>
    </row>
    <row r="2579" spans="1:16" x14ac:dyDescent="0.2">
      <c r="A2579">
        <v>2576</v>
      </c>
      <c r="B2579" t="s">
        <v>4699</v>
      </c>
      <c r="C2579" t="s">
        <v>53</v>
      </c>
      <c r="D2579">
        <v>48111</v>
      </c>
      <c r="E2579">
        <v>1192.866</v>
      </c>
      <c r="F2579" s="21">
        <v>1</v>
      </c>
      <c r="G2579" s="21">
        <v>312</v>
      </c>
      <c r="H2579" s="21">
        <v>9</v>
      </c>
      <c r="I2579" s="21">
        <f>VLOOKUP($C2579,Inputs!$A$3:$G$53,2,FALSE)</f>
        <v>16.11</v>
      </c>
      <c r="J2579" s="21">
        <f>VLOOKUP($C2579,Inputs!$A$3:$G$53,3,FALSE)</f>
        <v>2.3069999999999999</v>
      </c>
      <c r="K2579">
        <f>VLOOKUP($C2579,Inputs!$A$3:$G$53,4,FALSE)</f>
        <v>8.4199999999999997E-2</v>
      </c>
      <c r="L2579">
        <f>IF(ISBLANK(H2579),VLOOKUP($C2579,Inputs!$A$3:$G$53,5,FALSE),H2579)</f>
        <v>9</v>
      </c>
      <c r="M2579">
        <f>VLOOKUP($C2579,Inputs!$A$3:$G$53,7,FALSE)</f>
        <v>0</v>
      </c>
      <c r="N2579">
        <f t="shared" si="40"/>
        <v>312</v>
      </c>
      <c r="O2579">
        <f>VLOOKUP($C2579,Inputs!$A$3:$G$53,5,FALSE)</f>
        <v>35.770851851851866</v>
      </c>
      <c r="P2579">
        <f>VLOOKUP(C2579,Depack!A$1:B$51,2,FALSE)</f>
        <v>9.0503424723347212</v>
      </c>
    </row>
    <row r="2580" spans="1:16" x14ac:dyDescent="0.2">
      <c r="A2580">
        <v>2577</v>
      </c>
      <c r="B2580" t="s">
        <v>2895</v>
      </c>
      <c r="C2580" t="s">
        <v>53</v>
      </c>
      <c r="D2580">
        <v>48113</v>
      </c>
      <c r="E2580">
        <v>492379.59</v>
      </c>
      <c r="F2580" s="21">
        <v>9</v>
      </c>
      <c r="G2580" s="21">
        <v>300</v>
      </c>
      <c r="H2580" s="21">
        <v>14.27778</v>
      </c>
      <c r="I2580" s="21">
        <f>VLOOKUP($C2580,Inputs!$A$3:$G$53,2,FALSE)</f>
        <v>16.11</v>
      </c>
      <c r="J2580" s="21">
        <f>VLOOKUP($C2580,Inputs!$A$3:$G$53,3,FALSE)</f>
        <v>2.3069999999999999</v>
      </c>
      <c r="K2580">
        <f>VLOOKUP($C2580,Inputs!$A$3:$G$53,4,FALSE)</f>
        <v>8.4199999999999997E-2</v>
      </c>
      <c r="L2580">
        <f>IF(ISBLANK(H2580),VLOOKUP($C2580,Inputs!$A$3:$G$53,5,FALSE),H2580)</f>
        <v>14.27778</v>
      </c>
      <c r="M2580">
        <f>VLOOKUP($C2580,Inputs!$A$3:$G$53,7,FALSE)</f>
        <v>0</v>
      </c>
      <c r="N2580">
        <f t="shared" si="40"/>
        <v>300</v>
      </c>
      <c r="O2580">
        <f>VLOOKUP($C2580,Inputs!$A$3:$G$53,5,FALSE)</f>
        <v>35.770851851851866</v>
      </c>
      <c r="P2580">
        <f>VLOOKUP(C2580,Depack!A$1:B$51,2,FALSE)</f>
        <v>9.0503424723347212</v>
      </c>
    </row>
    <row r="2581" spans="1:16" x14ac:dyDescent="0.2">
      <c r="A2581">
        <v>2578</v>
      </c>
      <c r="B2581" t="s">
        <v>3598</v>
      </c>
      <c r="C2581" t="s">
        <v>53</v>
      </c>
      <c r="D2581">
        <v>48115</v>
      </c>
      <c r="E2581">
        <v>2817.17</v>
      </c>
      <c r="F2581" s="21">
        <v>1</v>
      </c>
      <c r="G2581" s="21">
        <v>312</v>
      </c>
      <c r="H2581" s="21">
        <v>0</v>
      </c>
      <c r="I2581" s="21">
        <f>VLOOKUP($C2581,Inputs!$A$3:$G$53,2,FALSE)</f>
        <v>16.11</v>
      </c>
      <c r="J2581" s="21">
        <f>VLOOKUP($C2581,Inputs!$A$3:$G$53,3,FALSE)</f>
        <v>2.3069999999999999</v>
      </c>
      <c r="K2581">
        <f>VLOOKUP($C2581,Inputs!$A$3:$G$53,4,FALSE)</f>
        <v>8.4199999999999997E-2</v>
      </c>
      <c r="L2581">
        <f>IF(ISBLANK(H2581),VLOOKUP($C2581,Inputs!$A$3:$G$53,5,FALSE),H2581)</f>
        <v>0</v>
      </c>
      <c r="M2581">
        <f>VLOOKUP($C2581,Inputs!$A$3:$G$53,7,FALSE)</f>
        <v>0</v>
      </c>
      <c r="N2581">
        <f t="shared" si="40"/>
        <v>312</v>
      </c>
      <c r="O2581">
        <f>VLOOKUP($C2581,Inputs!$A$3:$G$53,5,FALSE)</f>
        <v>35.770851851851866</v>
      </c>
      <c r="P2581">
        <f>VLOOKUP(C2581,Depack!A$1:B$51,2,FALSE)</f>
        <v>9.0503424723347212</v>
      </c>
    </row>
    <row r="2582" spans="1:16" x14ac:dyDescent="0.2">
      <c r="A2582">
        <v>2579</v>
      </c>
      <c r="B2582" t="s">
        <v>4700</v>
      </c>
      <c r="C2582" t="s">
        <v>53</v>
      </c>
      <c r="D2582">
        <v>48117</v>
      </c>
      <c r="E2582">
        <v>3850.73</v>
      </c>
      <c r="F2582" s="21">
        <v>1</v>
      </c>
      <c r="G2582" s="21">
        <v>312</v>
      </c>
      <c r="H2582" s="21">
        <v>28.5</v>
      </c>
      <c r="I2582" s="21">
        <f>VLOOKUP($C2582,Inputs!$A$3:$G$53,2,FALSE)</f>
        <v>16.11</v>
      </c>
      <c r="J2582" s="21">
        <f>VLOOKUP($C2582,Inputs!$A$3:$G$53,3,FALSE)</f>
        <v>2.3069999999999999</v>
      </c>
      <c r="K2582">
        <f>VLOOKUP($C2582,Inputs!$A$3:$G$53,4,FALSE)</f>
        <v>8.4199999999999997E-2</v>
      </c>
      <c r="L2582">
        <f>IF(ISBLANK(H2582),VLOOKUP($C2582,Inputs!$A$3:$G$53,5,FALSE),H2582)</f>
        <v>28.5</v>
      </c>
      <c r="M2582">
        <f>VLOOKUP($C2582,Inputs!$A$3:$G$53,7,FALSE)</f>
        <v>0</v>
      </c>
      <c r="N2582">
        <f t="shared" si="40"/>
        <v>312</v>
      </c>
      <c r="O2582">
        <f>VLOOKUP($C2582,Inputs!$A$3:$G$53,5,FALSE)</f>
        <v>35.770851851851866</v>
      </c>
      <c r="P2582">
        <f>VLOOKUP(C2582,Depack!A$1:B$51,2,FALSE)</f>
        <v>9.0503424723347212</v>
      </c>
    </row>
    <row r="2583" spans="1:16" x14ac:dyDescent="0.2">
      <c r="A2583">
        <v>2580</v>
      </c>
      <c r="B2583" t="s">
        <v>3479</v>
      </c>
      <c r="C2583" t="s">
        <v>53</v>
      </c>
      <c r="D2583">
        <v>48119</v>
      </c>
      <c r="E2583">
        <v>775.73400000000004</v>
      </c>
      <c r="F2583" s="21">
        <v>0</v>
      </c>
      <c r="I2583" s="21">
        <f>VLOOKUP($C2583,Inputs!$A$3:$G$53,2,FALSE)</f>
        <v>16.11</v>
      </c>
      <c r="J2583" s="21">
        <f>VLOOKUP($C2583,Inputs!$A$3:$G$53,3,FALSE)</f>
        <v>2.3069999999999999</v>
      </c>
      <c r="K2583">
        <f>VLOOKUP($C2583,Inputs!$A$3:$G$53,4,FALSE)</f>
        <v>8.4199999999999997E-2</v>
      </c>
      <c r="L2583">
        <f>IF(ISBLANK(H2583),VLOOKUP($C2583,Inputs!$A$3:$G$53,5,FALSE),H2583)</f>
        <v>35.770851851851866</v>
      </c>
      <c r="M2583">
        <f>VLOOKUP($C2583,Inputs!$A$3:$G$53,7,FALSE)</f>
        <v>0</v>
      </c>
      <c r="N2583">
        <f t="shared" si="40"/>
        <v>220</v>
      </c>
      <c r="O2583">
        <f>VLOOKUP($C2583,Inputs!$A$3:$G$53,5,FALSE)</f>
        <v>35.770851851851866</v>
      </c>
      <c r="P2583">
        <f>VLOOKUP(C2583,Depack!A$1:B$51,2,FALSE)</f>
        <v>9.0503424723347212</v>
      </c>
    </row>
    <row r="2584" spans="1:16" x14ac:dyDescent="0.2">
      <c r="A2584">
        <v>2581</v>
      </c>
      <c r="B2584" t="s">
        <v>4701</v>
      </c>
      <c r="C2584" t="s">
        <v>53</v>
      </c>
      <c r="D2584">
        <v>48121</v>
      </c>
      <c r="E2584">
        <v>130344.07</v>
      </c>
      <c r="F2584" s="21">
        <v>4</v>
      </c>
      <c r="G2584" s="21">
        <v>299</v>
      </c>
      <c r="H2584" s="21">
        <v>25.305</v>
      </c>
      <c r="I2584" s="21">
        <f>VLOOKUP($C2584,Inputs!$A$3:$G$53,2,FALSE)</f>
        <v>16.11</v>
      </c>
      <c r="J2584" s="21">
        <f>VLOOKUP($C2584,Inputs!$A$3:$G$53,3,FALSE)</f>
        <v>2.3069999999999999</v>
      </c>
      <c r="K2584">
        <f>VLOOKUP($C2584,Inputs!$A$3:$G$53,4,FALSE)</f>
        <v>8.4199999999999997E-2</v>
      </c>
      <c r="L2584">
        <f>IF(ISBLANK(H2584),VLOOKUP($C2584,Inputs!$A$3:$G$53,5,FALSE),H2584)</f>
        <v>25.305</v>
      </c>
      <c r="M2584">
        <f>VLOOKUP($C2584,Inputs!$A$3:$G$53,7,FALSE)</f>
        <v>0</v>
      </c>
      <c r="N2584">
        <f t="shared" si="40"/>
        <v>299</v>
      </c>
      <c r="O2584">
        <f>VLOOKUP($C2584,Inputs!$A$3:$G$53,5,FALSE)</f>
        <v>35.770851851851866</v>
      </c>
      <c r="P2584">
        <f>VLOOKUP(C2584,Depack!A$1:B$51,2,FALSE)</f>
        <v>9.0503424723347212</v>
      </c>
    </row>
    <row r="2585" spans="1:16" x14ac:dyDescent="0.2">
      <c r="A2585">
        <v>2582</v>
      </c>
      <c r="B2585" t="s">
        <v>4702</v>
      </c>
      <c r="C2585" t="s">
        <v>53</v>
      </c>
      <c r="D2585">
        <v>48123</v>
      </c>
      <c r="E2585">
        <v>3959.37</v>
      </c>
      <c r="F2585" s="21">
        <v>0</v>
      </c>
      <c r="I2585" s="21">
        <f>VLOOKUP($C2585,Inputs!$A$3:$G$53,2,FALSE)</f>
        <v>16.11</v>
      </c>
      <c r="J2585" s="21">
        <f>VLOOKUP($C2585,Inputs!$A$3:$G$53,3,FALSE)</f>
        <v>2.3069999999999999</v>
      </c>
      <c r="K2585">
        <f>VLOOKUP($C2585,Inputs!$A$3:$G$53,4,FALSE)</f>
        <v>8.4199999999999997E-2</v>
      </c>
      <c r="L2585">
        <f>IF(ISBLANK(H2585),VLOOKUP($C2585,Inputs!$A$3:$G$53,5,FALSE),H2585)</f>
        <v>35.770851851851866</v>
      </c>
      <c r="M2585">
        <f>VLOOKUP($C2585,Inputs!$A$3:$G$53,7,FALSE)</f>
        <v>0</v>
      </c>
      <c r="N2585">
        <f t="shared" si="40"/>
        <v>220</v>
      </c>
      <c r="O2585">
        <f>VLOOKUP($C2585,Inputs!$A$3:$G$53,5,FALSE)</f>
        <v>35.770851851851866</v>
      </c>
      <c r="P2585">
        <f>VLOOKUP(C2585,Depack!A$1:B$51,2,FALSE)</f>
        <v>9.0503424723347212</v>
      </c>
    </row>
    <row r="2586" spans="1:16" x14ac:dyDescent="0.2">
      <c r="A2586">
        <v>2583</v>
      </c>
      <c r="B2586" t="s">
        <v>4703</v>
      </c>
      <c r="C2586" t="s">
        <v>53</v>
      </c>
      <c r="D2586">
        <v>48125</v>
      </c>
      <c r="E2586">
        <v>457.428</v>
      </c>
      <c r="F2586" s="21">
        <v>1</v>
      </c>
      <c r="G2586" s="21">
        <v>312</v>
      </c>
      <c r="H2586" s="21">
        <v>40</v>
      </c>
      <c r="I2586" s="21">
        <f>VLOOKUP($C2586,Inputs!$A$3:$G$53,2,FALSE)</f>
        <v>16.11</v>
      </c>
      <c r="J2586" s="21">
        <f>VLOOKUP($C2586,Inputs!$A$3:$G$53,3,FALSE)</f>
        <v>2.3069999999999999</v>
      </c>
      <c r="K2586">
        <f>VLOOKUP($C2586,Inputs!$A$3:$G$53,4,FALSE)</f>
        <v>8.4199999999999997E-2</v>
      </c>
      <c r="L2586">
        <f>IF(ISBLANK(H2586),VLOOKUP($C2586,Inputs!$A$3:$G$53,5,FALSE),H2586)</f>
        <v>40</v>
      </c>
      <c r="M2586">
        <f>VLOOKUP($C2586,Inputs!$A$3:$G$53,7,FALSE)</f>
        <v>0</v>
      </c>
      <c r="N2586">
        <f t="shared" si="40"/>
        <v>312</v>
      </c>
      <c r="O2586">
        <f>VLOOKUP($C2586,Inputs!$A$3:$G$53,5,FALSE)</f>
        <v>35.770851851851866</v>
      </c>
      <c r="P2586">
        <f>VLOOKUP(C2586,Depack!A$1:B$51,2,FALSE)</f>
        <v>9.0503424723347212</v>
      </c>
    </row>
    <row r="2587" spans="1:16" x14ac:dyDescent="0.2">
      <c r="A2587">
        <v>2584</v>
      </c>
      <c r="B2587" t="s">
        <v>4704</v>
      </c>
      <c r="C2587" t="s">
        <v>53</v>
      </c>
      <c r="D2587">
        <v>48127</v>
      </c>
      <c r="E2587">
        <v>2031.77</v>
      </c>
      <c r="F2587" s="21">
        <v>1</v>
      </c>
      <c r="G2587" s="21">
        <v>260</v>
      </c>
      <c r="H2587" s="21">
        <v>50</v>
      </c>
      <c r="I2587" s="21">
        <f>VLOOKUP($C2587,Inputs!$A$3:$G$53,2,FALSE)</f>
        <v>16.11</v>
      </c>
      <c r="J2587" s="21">
        <f>VLOOKUP($C2587,Inputs!$A$3:$G$53,3,FALSE)</f>
        <v>2.3069999999999999</v>
      </c>
      <c r="K2587">
        <f>VLOOKUP($C2587,Inputs!$A$3:$G$53,4,FALSE)</f>
        <v>8.4199999999999997E-2</v>
      </c>
      <c r="L2587">
        <f>IF(ISBLANK(H2587),VLOOKUP($C2587,Inputs!$A$3:$G$53,5,FALSE),H2587)</f>
        <v>50</v>
      </c>
      <c r="M2587">
        <f>VLOOKUP($C2587,Inputs!$A$3:$G$53,7,FALSE)</f>
        <v>0</v>
      </c>
      <c r="N2587">
        <f t="shared" si="40"/>
        <v>260</v>
      </c>
      <c r="O2587">
        <f>VLOOKUP($C2587,Inputs!$A$3:$G$53,5,FALSE)</f>
        <v>35.770851851851866</v>
      </c>
      <c r="P2587">
        <f>VLOOKUP(C2587,Depack!A$1:B$51,2,FALSE)</f>
        <v>9.0503424723347212</v>
      </c>
    </row>
    <row r="2588" spans="1:16" x14ac:dyDescent="0.2">
      <c r="A2588">
        <v>2585</v>
      </c>
      <c r="B2588" t="s">
        <v>4705</v>
      </c>
      <c r="C2588" t="s">
        <v>53</v>
      </c>
      <c r="D2588">
        <v>48129</v>
      </c>
      <c r="E2588">
        <v>720.94799999999998</v>
      </c>
      <c r="F2588" s="21">
        <v>0</v>
      </c>
      <c r="I2588" s="21">
        <f>VLOOKUP($C2588,Inputs!$A$3:$G$53,2,FALSE)</f>
        <v>16.11</v>
      </c>
      <c r="J2588" s="21">
        <f>VLOOKUP($C2588,Inputs!$A$3:$G$53,3,FALSE)</f>
        <v>2.3069999999999999</v>
      </c>
      <c r="K2588">
        <f>VLOOKUP($C2588,Inputs!$A$3:$G$53,4,FALSE)</f>
        <v>8.4199999999999997E-2</v>
      </c>
      <c r="L2588">
        <f>IF(ISBLANK(H2588),VLOOKUP($C2588,Inputs!$A$3:$G$53,5,FALSE),H2588)</f>
        <v>35.770851851851866</v>
      </c>
      <c r="M2588">
        <f>VLOOKUP($C2588,Inputs!$A$3:$G$53,7,FALSE)</f>
        <v>0</v>
      </c>
      <c r="N2588">
        <f t="shared" si="40"/>
        <v>220</v>
      </c>
      <c r="O2588">
        <f>VLOOKUP($C2588,Inputs!$A$3:$G$53,5,FALSE)</f>
        <v>35.770851851851866</v>
      </c>
      <c r="P2588">
        <f>VLOOKUP(C2588,Depack!A$1:B$51,2,FALSE)</f>
        <v>9.0503424723347212</v>
      </c>
    </row>
    <row r="2589" spans="1:16" x14ac:dyDescent="0.2">
      <c r="A2589">
        <v>2586</v>
      </c>
      <c r="B2589" t="s">
        <v>3535</v>
      </c>
      <c r="C2589" t="s">
        <v>53</v>
      </c>
      <c r="D2589">
        <v>48131</v>
      </c>
      <c r="E2589">
        <v>1940.54</v>
      </c>
      <c r="F2589" s="21">
        <v>1</v>
      </c>
      <c r="G2589" s="21">
        <v>260</v>
      </c>
      <c r="H2589" s="21">
        <v>0</v>
      </c>
      <c r="I2589" s="21">
        <f>VLOOKUP($C2589,Inputs!$A$3:$G$53,2,FALSE)</f>
        <v>16.11</v>
      </c>
      <c r="J2589" s="21">
        <f>VLOOKUP($C2589,Inputs!$A$3:$G$53,3,FALSE)</f>
        <v>2.3069999999999999</v>
      </c>
      <c r="K2589">
        <f>VLOOKUP($C2589,Inputs!$A$3:$G$53,4,FALSE)</f>
        <v>8.4199999999999997E-2</v>
      </c>
      <c r="L2589">
        <f>IF(ISBLANK(H2589),VLOOKUP($C2589,Inputs!$A$3:$G$53,5,FALSE),H2589)</f>
        <v>0</v>
      </c>
      <c r="M2589">
        <f>VLOOKUP($C2589,Inputs!$A$3:$G$53,7,FALSE)</f>
        <v>0</v>
      </c>
      <c r="N2589">
        <f t="shared" si="40"/>
        <v>260</v>
      </c>
      <c r="O2589">
        <f>VLOOKUP($C2589,Inputs!$A$3:$G$53,5,FALSE)</f>
        <v>35.770851851851866</v>
      </c>
      <c r="P2589">
        <f>VLOOKUP(C2589,Depack!A$1:B$51,2,FALSE)</f>
        <v>9.0503424723347212</v>
      </c>
    </row>
    <row r="2590" spans="1:16" x14ac:dyDescent="0.2">
      <c r="A2590">
        <v>2587</v>
      </c>
      <c r="B2590" t="s">
        <v>4706</v>
      </c>
      <c r="C2590" t="s">
        <v>53</v>
      </c>
      <c r="D2590">
        <v>48133</v>
      </c>
      <c r="E2590">
        <v>3604.94</v>
      </c>
      <c r="F2590" s="21">
        <v>0</v>
      </c>
      <c r="I2590" s="21">
        <f>VLOOKUP($C2590,Inputs!$A$3:$G$53,2,FALSE)</f>
        <v>16.11</v>
      </c>
      <c r="J2590" s="21">
        <f>VLOOKUP($C2590,Inputs!$A$3:$G$53,3,FALSE)</f>
        <v>2.3069999999999999</v>
      </c>
      <c r="K2590">
        <f>VLOOKUP($C2590,Inputs!$A$3:$G$53,4,FALSE)</f>
        <v>8.4199999999999997E-2</v>
      </c>
      <c r="L2590">
        <f>IF(ISBLANK(H2590),VLOOKUP($C2590,Inputs!$A$3:$G$53,5,FALSE),H2590)</f>
        <v>35.770851851851866</v>
      </c>
      <c r="M2590">
        <f>VLOOKUP($C2590,Inputs!$A$3:$G$53,7,FALSE)</f>
        <v>0</v>
      </c>
      <c r="N2590">
        <f t="shared" si="40"/>
        <v>220</v>
      </c>
      <c r="O2590">
        <f>VLOOKUP($C2590,Inputs!$A$3:$G$53,5,FALSE)</f>
        <v>35.770851851851866</v>
      </c>
      <c r="P2590">
        <f>VLOOKUP(C2590,Depack!A$1:B$51,2,FALSE)</f>
        <v>9.0503424723347212</v>
      </c>
    </row>
    <row r="2591" spans="1:16" x14ac:dyDescent="0.2">
      <c r="A2591">
        <v>2588</v>
      </c>
      <c r="B2591" t="s">
        <v>4707</v>
      </c>
      <c r="C2591" t="s">
        <v>53</v>
      </c>
      <c r="D2591">
        <v>48135</v>
      </c>
      <c r="E2591">
        <v>28897.65</v>
      </c>
      <c r="F2591" s="21">
        <v>1</v>
      </c>
      <c r="G2591" s="21">
        <v>312</v>
      </c>
      <c r="H2591" s="21">
        <v>30.42</v>
      </c>
      <c r="I2591" s="21">
        <f>VLOOKUP($C2591,Inputs!$A$3:$G$53,2,FALSE)</f>
        <v>16.11</v>
      </c>
      <c r="J2591" s="21">
        <f>VLOOKUP($C2591,Inputs!$A$3:$G$53,3,FALSE)</f>
        <v>2.3069999999999999</v>
      </c>
      <c r="K2591">
        <f>VLOOKUP($C2591,Inputs!$A$3:$G$53,4,FALSE)</f>
        <v>8.4199999999999997E-2</v>
      </c>
      <c r="L2591">
        <f>IF(ISBLANK(H2591),VLOOKUP($C2591,Inputs!$A$3:$G$53,5,FALSE),H2591)</f>
        <v>30.42</v>
      </c>
      <c r="M2591">
        <f>VLOOKUP($C2591,Inputs!$A$3:$G$53,7,FALSE)</f>
        <v>0</v>
      </c>
      <c r="N2591">
        <f t="shared" si="40"/>
        <v>312</v>
      </c>
      <c r="O2591">
        <f>VLOOKUP($C2591,Inputs!$A$3:$G$53,5,FALSE)</f>
        <v>35.770851851851866</v>
      </c>
      <c r="P2591">
        <f>VLOOKUP(C2591,Depack!A$1:B$51,2,FALSE)</f>
        <v>9.0503424723347212</v>
      </c>
    </row>
    <row r="2592" spans="1:16" x14ac:dyDescent="0.2">
      <c r="A2592">
        <v>2589</v>
      </c>
      <c r="B2592" t="s">
        <v>3719</v>
      </c>
      <c r="C2592" t="s">
        <v>53</v>
      </c>
      <c r="D2592">
        <v>48137</v>
      </c>
      <c r="E2592">
        <v>310.70800000000003</v>
      </c>
      <c r="F2592" s="21">
        <v>0</v>
      </c>
      <c r="I2592" s="21">
        <f>VLOOKUP($C2592,Inputs!$A$3:$G$53,2,FALSE)</f>
        <v>16.11</v>
      </c>
      <c r="J2592" s="21">
        <f>VLOOKUP($C2592,Inputs!$A$3:$G$53,3,FALSE)</f>
        <v>2.3069999999999999</v>
      </c>
      <c r="K2592">
        <f>VLOOKUP($C2592,Inputs!$A$3:$G$53,4,FALSE)</f>
        <v>8.4199999999999997E-2</v>
      </c>
      <c r="L2592">
        <f>IF(ISBLANK(H2592),VLOOKUP($C2592,Inputs!$A$3:$G$53,5,FALSE),H2592)</f>
        <v>35.770851851851866</v>
      </c>
      <c r="M2592">
        <f>VLOOKUP($C2592,Inputs!$A$3:$G$53,7,FALSE)</f>
        <v>0</v>
      </c>
      <c r="N2592">
        <f t="shared" si="40"/>
        <v>220</v>
      </c>
      <c r="O2592">
        <f>VLOOKUP($C2592,Inputs!$A$3:$G$53,5,FALSE)</f>
        <v>35.770851851851866</v>
      </c>
      <c r="P2592">
        <f>VLOOKUP(C2592,Depack!A$1:B$51,2,FALSE)</f>
        <v>9.0503424723347212</v>
      </c>
    </row>
    <row r="2593" spans="1:16" x14ac:dyDescent="0.2">
      <c r="A2593">
        <v>2590</v>
      </c>
      <c r="B2593" t="s">
        <v>3847</v>
      </c>
      <c r="C2593" t="s">
        <v>53</v>
      </c>
      <c r="D2593">
        <v>48139</v>
      </c>
      <c r="E2593">
        <v>27061.040000000001</v>
      </c>
      <c r="F2593" s="21">
        <v>2</v>
      </c>
      <c r="G2593" s="21">
        <v>312</v>
      </c>
      <c r="H2593" s="21">
        <v>28.3</v>
      </c>
      <c r="I2593" s="21">
        <f>VLOOKUP($C2593,Inputs!$A$3:$G$53,2,FALSE)</f>
        <v>16.11</v>
      </c>
      <c r="J2593" s="21">
        <f>VLOOKUP($C2593,Inputs!$A$3:$G$53,3,FALSE)</f>
        <v>2.3069999999999999</v>
      </c>
      <c r="K2593">
        <f>VLOOKUP($C2593,Inputs!$A$3:$G$53,4,FALSE)</f>
        <v>8.4199999999999997E-2</v>
      </c>
      <c r="L2593">
        <f>IF(ISBLANK(H2593),VLOOKUP($C2593,Inputs!$A$3:$G$53,5,FALSE),H2593)</f>
        <v>28.3</v>
      </c>
      <c r="M2593">
        <f>VLOOKUP($C2593,Inputs!$A$3:$G$53,7,FALSE)</f>
        <v>0</v>
      </c>
      <c r="N2593">
        <f t="shared" si="40"/>
        <v>312</v>
      </c>
      <c r="O2593">
        <f>VLOOKUP($C2593,Inputs!$A$3:$G$53,5,FALSE)</f>
        <v>35.770851851851866</v>
      </c>
      <c r="P2593">
        <f>VLOOKUP(C2593,Depack!A$1:B$51,2,FALSE)</f>
        <v>9.0503424723347212</v>
      </c>
    </row>
    <row r="2594" spans="1:16" x14ac:dyDescent="0.2">
      <c r="A2594">
        <v>2591</v>
      </c>
      <c r="B2594" t="s">
        <v>3484</v>
      </c>
      <c r="C2594" t="s">
        <v>53</v>
      </c>
      <c r="D2594">
        <v>48141</v>
      </c>
      <c r="E2594">
        <v>157699.26999999999</v>
      </c>
      <c r="F2594" s="21">
        <v>5</v>
      </c>
      <c r="G2594" s="21">
        <v>312</v>
      </c>
      <c r="H2594" s="21">
        <v>10.4</v>
      </c>
      <c r="I2594" s="21">
        <f>VLOOKUP($C2594,Inputs!$A$3:$G$53,2,FALSE)</f>
        <v>16.11</v>
      </c>
      <c r="J2594" s="21">
        <f>VLOOKUP($C2594,Inputs!$A$3:$G$53,3,FALSE)</f>
        <v>2.3069999999999999</v>
      </c>
      <c r="K2594">
        <f>VLOOKUP($C2594,Inputs!$A$3:$G$53,4,FALSE)</f>
        <v>8.4199999999999997E-2</v>
      </c>
      <c r="L2594">
        <f>IF(ISBLANK(H2594),VLOOKUP($C2594,Inputs!$A$3:$G$53,5,FALSE),H2594)</f>
        <v>10.4</v>
      </c>
      <c r="M2594">
        <f>VLOOKUP($C2594,Inputs!$A$3:$G$53,7,FALSE)</f>
        <v>0</v>
      </c>
      <c r="N2594">
        <f t="shared" si="40"/>
        <v>312</v>
      </c>
      <c r="O2594">
        <f>VLOOKUP($C2594,Inputs!$A$3:$G$53,5,FALSE)</f>
        <v>35.770851851851866</v>
      </c>
      <c r="P2594">
        <f>VLOOKUP(C2594,Depack!A$1:B$51,2,FALSE)</f>
        <v>9.0503424723347212</v>
      </c>
    </row>
    <row r="2595" spans="1:16" x14ac:dyDescent="0.2">
      <c r="A2595">
        <v>2592</v>
      </c>
      <c r="B2595" t="s">
        <v>4708</v>
      </c>
      <c r="C2595" t="s">
        <v>53</v>
      </c>
      <c r="D2595">
        <v>48143</v>
      </c>
      <c r="E2595">
        <v>8149.2</v>
      </c>
      <c r="F2595" s="21">
        <v>2</v>
      </c>
      <c r="G2595" s="21">
        <v>234</v>
      </c>
      <c r="H2595" s="21">
        <v>38.5</v>
      </c>
      <c r="I2595" s="21">
        <f>VLOOKUP($C2595,Inputs!$A$3:$G$53,2,FALSE)</f>
        <v>16.11</v>
      </c>
      <c r="J2595" s="21">
        <f>VLOOKUP($C2595,Inputs!$A$3:$G$53,3,FALSE)</f>
        <v>2.3069999999999999</v>
      </c>
      <c r="K2595">
        <f>VLOOKUP($C2595,Inputs!$A$3:$G$53,4,FALSE)</f>
        <v>8.4199999999999997E-2</v>
      </c>
      <c r="L2595">
        <f>IF(ISBLANK(H2595),VLOOKUP($C2595,Inputs!$A$3:$G$53,5,FALSE),H2595)</f>
        <v>38.5</v>
      </c>
      <c r="M2595">
        <f>VLOOKUP($C2595,Inputs!$A$3:$G$53,7,FALSE)</f>
        <v>0</v>
      </c>
      <c r="N2595">
        <f t="shared" si="40"/>
        <v>234</v>
      </c>
      <c r="O2595">
        <f>VLOOKUP($C2595,Inputs!$A$3:$G$53,5,FALSE)</f>
        <v>35.770851851851866</v>
      </c>
      <c r="P2595">
        <f>VLOOKUP(C2595,Depack!A$1:B$51,2,FALSE)</f>
        <v>9.0503424723347212</v>
      </c>
    </row>
    <row r="2596" spans="1:16" x14ac:dyDescent="0.2">
      <c r="A2596">
        <v>2593</v>
      </c>
      <c r="B2596" t="s">
        <v>4709</v>
      </c>
      <c r="C2596" t="s">
        <v>53</v>
      </c>
      <c r="D2596">
        <v>48145</v>
      </c>
      <c r="E2596">
        <v>3082.16</v>
      </c>
      <c r="F2596" s="21">
        <v>0</v>
      </c>
      <c r="I2596" s="21">
        <f>VLOOKUP($C2596,Inputs!$A$3:$G$53,2,FALSE)</f>
        <v>16.11</v>
      </c>
      <c r="J2596" s="21">
        <f>VLOOKUP($C2596,Inputs!$A$3:$G$53,3,FALSE)</f>
        <v>2.3069999999999999</v>
      </c>
      <c r="K2596">
        <f>VLOOKUP($C2596,Inputs!$A$3:$G$53,4,FALSE)</f>
        <v>8.4199999999999997E-2</v>
      </c>
      <c r="L2596">
        <f>IF(ISBLANK(H2596),VLOOKUP($C2596,Inputs!$A$3:$G$53,5,FALSE),H2596)</f>
        <v>35.770851851851866</v>
      </c>
      <c r="M2596">
        <f>VLOOKUP($C2596,Inputs!$A$3:$G$53,7,FALSE)</f>
        <v>0</v>
      </c>
      <c r="N2596">
        <f t="shared" si="40"/>
        <v>220</v>
      </c>
      <c r="O2596">
        <f>VLOOKUP($C2596,Inputs!$A$3:$G$53,5,FALSE)</f>
        <v>35.770851851851866</v>
      </c>
      <c r="P2596">
        <f>VLOOKUP(C2596,Depack!A$1:B$51,2,FALSE)</f>
        <v>9.0503424723347212</v>
      </c>
    </row>
    <row r="2597" spans="1:16" x14ac:dyDescent="0.2">
      <c r="A2597">
        <v>2594</v>
      </c>
      <c r="B2597" t="s">
        <v>3608</v>
      </c>
      <c r="C2597" t="s">
        <v>53</v>
      </c>
      <c r="D2597">
        <v>48147</v>
      </c>
      <c r="E2597">
        <v>5908.6</v>
      </c>
      <c r="F2597" s="21">
        <v>0</v>
      </c>
      <c r="I2597" s="21">
        <f>VLOOKUP($C2597,Inputs!$A$3:$G$53,2,FALSE)</f>
        <v>16.11</v>
      </c>
      <c r="J2597" s="21">
        <f>VLOOKUP($C2597,Inputs!$A$3:$G$53,3,FALSE)</f>
        <v>2.3069999999999999</v>
      </c>
      <c r="K2597">
        <f>VLOOKUP($C2597,Inputs!$A$3:$G$53,4,FALSE)</f>
        <v>8.4199999999999997E-2</v>
      </c>
      <c r="L2597">
        <f>IF(ISBLANK(H2597),VLOOKUP($C2597,Inputs!$A$3:$G$53,5,FALSE),H2597)</f>
        <v>35.770851851851866</v>
      </c>
      <c r="M2597">
        <f>VLOOKUP($C2597,Inputs!$A$3:$G$53,7,FALSE)</f>
        <v>0</v>
      </c>
      <c r="N2597">
        <f t="shared" si="40"/>
        <v>220</v>
      </c>
      <c r="O2597">
        <f>VLOOKUP($C2597,Inputs!$A$3:$G$53,5,FALSE)</f>
        <v>35.770851851851866</v>
      </c>
      <c r="P2597">
        <f>VLOOKUP(C2597,Depack!A$1:B$51,2,FALSE)</f>
        <v>9.0503424723347212</v>
      </c>
    </row>
    <row r="2598" spans="1:16" x14ac:dyDescent="0.2">
      <c r="A2598">
        <v>2595</v>
      </c>
      <c r="B2598" t="s">
        <v>3317</v>
      </c>
      <c r="C2598" t="s">
        <v>53</v>
      </c>
      <c r="D2598">
        <v>48149</v>
      </c>
      <c r="E2598">
        <v>4977.63</v>
      </c>
      <c r="F2598" s="21">
        <v>0</v>
      </c>
      <c r="I2598" s="21">
        <f>VLOOKUP($C2598,Inputs!$A$3:$G$53,2,FALSE)</f>
        <v>16.11</v>
      </c>
      <c r="J2598" s="21">
        <f>VLOOKUP($C2598,Inputs!$A$3:$G$53,3,FALSE)</f>
        <v>2.3069999999999999</v>
      </c>
      <c r="K2598">
        <f>VLOOKUP($C2598,Inputs!$A$3:$G$53,4,FALSE)</f>
        <v>8.4199999999999997E-2</v>
      </c>
      <c r="L2598">
        <f>IF(ISBLANK(H2598),VLOOKUP($C2598,Inputs!$A$3:$G$53,5,FALSE),H2598)</f>
        <v>35.770851851851866</v>
      </c>
      <c r="M2598">
        <f>VLOOKUP($C2598,Inputs!$A$3:$G$53,7,FALSE)</f>
        <v>0</v>
      </c>
      <c r="N2598">
        <f t="shared" si="40"/>
        <v>220</v>
      </c>
      <c r="O2598">
        <f>VLOOKUP($C2598,Inputs!$A$3:$G$53,5,FALSE)</f>
        <v>35.770851851851866</v>
      </c>
      <c r="P2598">
        <f>VLOOKUP(C2598,Depack!A$1:B$51,2,FALSE)</f>
        <v>9.0503424723347212</v>
      </c>
    </row>
    <row r="2599" spans="1:16" x14ac:dyDescent="0.2">
      <c r="A2599">
        <v>2596</v>
      </c>
      <c r="B2599" t="s">
        <v>4710</v>
      </c>
      <c r="C2599" t="s">
        <v>53</v>
      </c>
      <c r="D2599">
        <v>48151</v>
      </c>
      <c r="E2599">
        <v>595.95399999999995</v>
      </c>
      <c r="F2599" s="21">
        <v>0</v>
      </c>
      <c r="I2599" s="21">
        <f>VLOOKUP($C2599,Inputs!$A$3:$G$53,2,FALSE)</f>
        <v>16.11</v>
      </c>
      <c r="J2599" s="21">
        <f>VLOOKUP($C2599,Inputs!$A$3:$G$53,3,FALSE)</f>
        <v>2.3069999999999999</v>
      </c>
      <c r="K2599">
        <f>VLOOKUP($C2599,Inputs!$A$3:$G$53,4,FALSE)</f>
        <v>8.4199999999999997E-2</v>
      </c>
      <c r="L2599">
        <f>IF(ISBLANK(H2599),VLOOKUP($C2599,Inputs!$A$3:$G$53,5,FALSE),H2599)</f>
        <v>35.770851851851866</v>
      </c>
      <c r="M2599">
        <f>VLOOKUP($C2599,Inputs!$A$3:$G$53,7,FALSE)</f>
        <v>0</v>
      </c>
      <c r="N2599">
        <f t="shared" si="40"/>
        <v>220</v>
      </c>
      <c r="O2599">
        <f>VLOOKUP($C2599,Inputs!$A$3:$G$53,5,FALSE)</f>
        <v>35.770851851851866</v>
      </c>
      <c r="P2599">
        <f>VLOOKUP(C2599,Depack!A$1:B$51,2,FALSE)</f>
        <v>9.0503424723347212</v>
      </c>
    </row>
    <row r="2600" spans="1:16" x14ac:dyDescent="0.2">
      <c r="A2600">
        <v>2597</v>
      </c>
      <c r="B2600" t="s">
        <v>3053</v>
      </c>
      <c r="C2600" t="s">
        <v>53</v>
      </c>
      <c r="D2600">
        <v>48153</v>
      </c>
      <c r="E2600">
        <v>1050.492</v>
      </c>
      <c r="F2600" s="21">
        <v>1</v>
      </c>
      <c r="G2600" s="21">
        <v>260</v>
      </c>
      <c r="H2600" s="21">
        <v>25</v>
      </c>
      <c r="I2600" s="21">
        <f>VLOOKUP($C2600,Inputs!$A$3:$G$53,2,FALSE)</f>
        <v>16.11</v>
      </c>
      <c r="J2600" s="21">
        <f>VLOOKUP($C2600,Inputs!$A$3:$G$53,3,FALSE)</f>
        <v>2.3069999999999999</v>
      </c>
      <c r="K2600">
        <f>VLOOKUP($C2600,Inputs!$A$3:$G$53,4,FALSE)</f>
        <v>8.4199999999999997E-2</v>
      </c>
      <c r="L2600">
        <f>IF(ISBLANK(H2600),VLOOKUP($C2600,Inputs!$A$3:$G$53,5,FALSE),H2600)</f>
        <v>25</v>
      </c>
      <c r="M2600">
        <f>VLOOKUP($C2600,Inputs!$A$3:$G$53,7,FALSE)</f>
        <v>0</v>
      </c>
      <c r="N2600">
        <f t="shared" si="40"/>
        <v>260</v>
      </c>
      <c r="O2600">
        <f>VLOOKUP($C2600,Inputs!$A$3:$G$53,5,FALSE)</f>
        <v>35.770851851851866</v>
      </c>
      <c r="P2600">
        <f>VLOOKUP(C2600,Depack!A$1:B$51,2,FALSE)</f>
        <v>9.0503424723347212</v>
      </c>
    </row>
    <row r="2601" spans="1:16" x14ac:dyDescent="0.2">
      <c r="A2601">
        <v>2598</v>
      </c>
      <c r="B2601" t="s">
        <v>4711</v>
      </c>
      <c r="C2601" t="s">
        <v>53</v>
      </c>
      <c r="D2601">
        <v>48155</v>
      </c>
      <c r="E2601">
        <v>217.43199999999999</v>
      </c>
      <c r="F2601" s="21">
        <v>1</v>
      </c>
      <c r="G2601" s="21">
        <v>312</v>
      </c>
      <c r="H2601" s="21">
        <v>0</v>
      </c>
      <c r="I2601" s="21">
        <f>VLOOKUP($C2601,Inputs!$A$3:$G$53,2,FALSE)</f>
        <v>16.11</v>
      </c>
      <c r="J2601" s="21">
        <f>VLOOKUP($C2601,Inputs!$A$3:$G$53,3,FALSE)</f>
        <v>2.3069999999999999</v>
      </c>
      <c r="K2601">
        <f>VLOOKUP($C2601,Inputs!$A$3:$G$53,4,FALSE)</f>
        <v>8.4199999999999997E-2</v>
      </c>
      <c r="L2601">
        <f>IF(ISBLANK(H2601),VLOOKUP($C2601,Inputs!$A$3:$G$53,5,FALSE),H2601)</f>
        <v>0</v>
      </c>
      <c r="M2601">
        <f>VLOOKUP($C2601,Inputs!$A$3:$G$53,7,FALSE)</f>
        <v>0</v>
      </c>
      <c r="N2601">
        <f t="shared" si="40"/>
        <v>312</v>
      </c>
      <c r="O2601">
        <f>VLOOKUP($C2601,Inputs!$A$3:$G$53,5,FALSE)</f>
        <v>35.770851851851866</v>
      </c>
      <c r="P2601">
        <f>VLOOKUP(C2601,Depack!A$1:B$51,2,FALSE)</f>
        <v>9.0503424723347212</v>
      </c>
    </row>
    <row r="2602" spans="1:16" x14ac:dyDescent="0.2">
      <c r="A2602">
        <v>2599</v>
      </c>
      <c r="B2602" t="s">
        <v>4712</v>
      </c>
      <c r="C2602" t="s">
        <v>53</v>
      </c>
      <c r="D2602">
        <v>48157</v>
      </c>
      <c r="E2602">
        <v>114083.5</v>
      </c>
      <c r="F2602" s="21">
        <v>2</v>
      </c>
      <c r="G2602" s="21">
        <v>312</v>
      </c>
      <c r="H2602" s="21">
        <v>25.65</v>
      </c>
      <c r="I2602" s="21">
        <f>VLOOKUP($C2602,Inputs!$A$3:$G$53,2,FALSE)</f>
        <v>16.11</v>
      </c>
      <c r="J2602" s="21">
        <f>VLOOKUP($C2602,Inputs!$A$3:$G$53,3,FALSE)</f>
        <v>2.3069999999999999</v>
      </c>
      <c r="K2602">
        <f>VLOOKUP($C2602,Inputs!$A$3:$G$53,4,FALSE)</f>
        <v>8.4199999999999997E-2</v>
      </c>
      <c r="L2602">
        <f>IF(ISBLANK(H2602),VLOOKUP($C2602,Inputs!$A$3:$G$53,5,FALSE),H2602)</f>
        <v>25.65</v>
      </c>
      <c r="M2602">
        <f>VLOOKUP($C2602,Inputs!$A$3:$G$53,7,FALSE)</f>
        <v>0</v>
      </c>
      <c r="N2602">
        <f t="shared" si="40"/>
        <v>312</v>
      </c>
      <c r="O2602">
        <f>VLOOKUP($C2602,Inputs!$A$3:$G$53,5,FALSE)</f>
        <v>35.770851851851866</v>
      </c>
      <c r="P2602">
        <f>VLOOKUP(C2602,Depack!A$1:B$51,2,FALSE)</f>
        <v>9.0503424723347212</v>
      </c>
    </row>
    <row r="2603" spans="1:16" x14ac:dyDescent="0.2">
      <c r="A2603">
        <v>2600</v>
      </c>
      <c r="B2603" t="s">
        <v>2616</v>
      </c>
      <c r="C2603" t="s">
        <v>53</v>
      </c>
      <c r="D2603">
        <v>48159</v>
      </c>
      <c r="E2603">
        <v>1805.24</v>
      </c>
      <c r="F2603" s="21">
        <v>0</v>
      </c>
      <c r="I2603" s="21">
        <f>VLOOKUP($C2603,Inputs!$A$3:$G$53,2,FALSE)</f>
        <v>16.11</v>
      </c>
      <c r="J2603" s="21">
        <f>VLOOKUP($C2603,Inputs!$A$3:$G$53,3,FALSE)</f>
        <v>2.3069999999999999</v>
      </c>
      <c r="K2603">
        <f>VLOOKUP($C2603,Inputs!$A$3:$G$53,4,FALSE)</f>
        <v>8.4199999999999997E-2</v>
      </c>
      <c r="L2603">
        <f>IF(ISBLANK(H2603),VLOOKUP($C2603,Inputs!$A$3:$G$53,5,FALSE),H2603)</f>
        <v>35.770851851851866</v>
      </c>
      <c r="M2603">
        <f>VLOOKUP($C2603,Inputs!$A$3:$G$53,7,FALSE)</f>
        <v>0</v>
      </c>
      <c r="N2603">
        <f t="shared" si="40"/>
        <v>220</v>
      </c>
      <c r="O2603">
        <f>VLOOKUP($C2603,Inputs!$A$3:$G$53,5,FALSE)</f>
        <v>35.770851851851866</v>
      </c>
      <c r="P2603">
        <f>VLOOKUP(C2603,Depack!A$1:B$51,2,FALSE)</f>
        <v>9.0503424723347212</v>
      </c>
    </row>
    <row r="2604" spans="1:16" x14ac:dyDescent="0.2">
      <c r="A2604">
        <v>2601</v>
      </c>
      <c r="B2604" t="s">
        <v>4713</v>
      </c>
      <c r="C2604" t="s">
        <v>53</v>
      </c>
      <c r="D2604">
        <v>48161</v>
      </c>
      <c r="E2604">
        <v>3773.4</v>
      </c>
      <c r="F2604" s="21">
        <v>0</v>
      </c>
      <c r="I2604" s="21">
        <f>VLOOKUP($C2604,Inputs!$A$3:$G$53,2,FALSE)</f>
        <v>16.11</v>
      </c>
      <c r="J2604" s="21">
        <f>VLOOKUP($C2604,Inputs!$A$3:$G$53,3,FALSE)</f>
        <v>2.3069999999999999</v>
      </c>
      <c r="K2604">
        <f>VLOOKUP($C2604,Inputs!$A$3:$G$53,4,FALSE)</f>
        <v>8.4199999999999997E-2</v>
      </c>
      <c r="L2604">
        <f>IF(ISBLANK(H2604),VLOOKUP($C2604,Inputs!$A$3:$G$53,5,FALSE),H2604)</f>
        <v>35.770851851851866</v>
      </c>
      <c r="M2604">
        <f>VLOOKUP($C2604,Inputs!$A$3:$G$53,7,FALSE)</f>
        <v>0</v>
      </c>
      <c r="N2604">
        <f t="shared" si="40"/>
        <v>220</v>
      </c>
      <c r="O2604">
        <f>VLOOKUP($C2604,Inputs!$A$3:$G$53,5,FALSE)</f>
        <v>35.770851851851866</v>
      </c>
      <c r="P2604">
        <f>VLOOKUP(C2604,Depack!A$1:B$51,2,FALSE)</f>
        <v>9.0503424723347212</v>
      </c>
    </row>
    <row r="2605" spans="1:16" x14ac:dyDescent="0.2">
      <c r="A2605">
        <v>2602</v>
      </c>
      <c r="B2605" t="s">
        <v>4714</v>
      </c>
      <c r="C2605" t="s">
        <v>53</v>
      </c>
      <c r="D2605">
        <v>48163</v>
      </c>
      <c r="E2605">
        <v>3409.94</v>
      </c>
      <c r="F2605" s="21">
        <v>0</v>
      </c>
      <c r="I2605" s="21">
        <f>VLOOKUP($C2605,Inputs!$A$3:$G$53,2,FALSE)</f>
        <v>16.11</v>
      </c>
      <c r="J2605" s="21">
        <f>VLOOKUP($C2605,Inputs!$A$3:$G$53,3,FALSE)</f>
        <v>2.3069999999999999</v>
      </c>
      <c r="K2605">
        <f>VLOOKUP($C2605,Inputs!$A$3:$G$53,4,FALSE)</f>
        <v>8.4199999999999997E-2</v>
      </c>
      <c r="L2605">
        <f>IF(ISBLANK(H2605),VLOOKUP($C2605,Inputs!$A$3:$G$53,5,FALSE),H2605)</f>
        <v>35.770851851851866</v>
      </c>
      <c r="M2605">
        <f>VLOOKUP($C2605,Inputs!$A$3:$G$53,7,FALSE)</f>
        <v>0</v>
      </c>
      <c r="N2605">
        <f t="shared" si="40"/>
        <v>220</v>
      </c>
      <c r="O2605">
        <f>VLOOKUP($C2605,Inputs!$A$3:$G$53,5,FALSE)</f>
        <v>35.770851851851866</v>
      </c>
      <c r="P2605">
        <f>VLOOKUP(C2605,Depack!A$1:B$51,2,FALSE)</f>
        <v>9.0503424723347212</v>
      </c>
    </row>
    <row r="2606" spans="1:16" x14ac:dyDescent="0.2">
      <c r="A2606">
        <v>2603</v>
      </c>
      <c r="B2606" t="s">
        <v>4715</v>
      </c>
      <c r="C2606" t="s">
        <v>53</v>
      </c>
      <c r="D2606">
        <v>48165</v>
      </c>
      <c r="E2606">
        <v>3169.44</v>
      </c>
      <c r="F2606" s="21">
        <v>1</v>
      </c>
      <c r="G2606" s="21">
        <v>260</v>
      </c>
      <c r="H2606" s="21">
        <v>20</v>
      </c>
      <c r="I2606" s="21">
        <f>VLOOKUP($C2606,Inputs!$A$3:$G$53,2,FALSE)</f>
        <v>16.11</v>
      </c>
      <c r="J2606" s="21">
        <f>VLOOKUP($C2606,Inputs!$A$3:$G$53,3,FALSE)</f>
        <v>2.3069999999999999</v>
      </c>
      <c r="K2606">
        <f>VLOOKUP($C2606,Inputs!$A$3:$G$53,4,FALSE)</f>
        <v>8.4199999999999997E-2</v>
      </c>
      <c r="L2606">
        <f>IF(ISBLANK(H2606),VLOOKUP($C2606,Inputs!$A$3:$G$53,5,FALSE),H2606)</f>
        <v>20</v>
      </c>
      <c r="M2606">
        <f>VLOOKUP($C2606,Inputs!$A$3:$G$53,7,FALSE)</f>
        <v>0</v>
      </c>
      <c r="N2606">
        <f t="shared" si="40"/>
        <v>260</v>
      </c>
      <c r="O2606">
        <f>VLOOKUP($C2606,Inputs!$A$3:$G$53,5,FALSE)</f>
        <v>35.770851851851866</v>
      </c>
      <c r="P2606">
        <f>VLOOKUP(C2606,Depack!A$1:B$51,2,FALSE)</f>
        <v>9.0503424723347212</v>
      </c>
    </row>
    <row r="2607" spans="1:16" x14ac:dyDescent="0.2">
      <c r="A2607">
        <v>2604</v>
      </c>
      <c r="B2607" t="s">
        <v>4716</v>
      </c>
      <c r="C2607" t="s">
        <v>53</v>
      </c>
      <c r="D2607">
        <v>48167</v>
      </c>
      <c r="E2607">
        <v>59504.03</v>
      </c>
      <c r="F2607" s="21">
        <v>2</v>
      </c>
      <c r="G2607" s="21">
        <v>312</v>
      </c>
      <c r="H2607" s="21">
        <v>29.024999999999999</v>
      </c>
      <c r="I2607" s="21">
        <f>VLOOKUP($C2607,Inputs!$A$3:$G$53,2,FALSE)</f>
        <v>16.11</v>
      </c>
      <c r="J2607" s="21">
        <f>VLOOKUP($C2607,Inputs!$A$3:$G$53,3,FALSE)</f>
        <v>2.3069999999999999</v>
      </c>
      <c r="K2607">
        <f>VLOOKUP($C2607,Inputs!$A$3:$G$53,4,FALSE)</f>
        <v>8.4199999999999997E-2</v>
      </c>
      <c r="L2607">
        <f>IF(ISBLANK(H2607),VLOOKUP($C2607,Inputs!$A$3:$G$53,5,FALSE),H2607)</f>
        <v>29.024999999999999</v>
      </c>
      <c r="M2607">
        <f>VLOOKUP($C2607,Inputs!$A$3:$G$53,7,FALSE)</f>
        <v>0</v>
      </c>
      <c r="N2607">
        <f t="shared" si="40"/>
        <v>312</v>
      </c>
      <c r="O2607">
        <f>VLOOKUP($C2607,Inputs!$A$3:$G$53,5,FALSE)</f>
        <v>35.770851851851866</v>
      </c>
      <c r="P2607">
        <f>VLOOKUP(C2607,Depack!A$1:B$51,2,FALSE)</f>
        <v>9.0503424723347212</v>
      </c>
    </row>
    <row r="2608" spans="1:16" x14ac:dyDescent="0.2">
      <c r="A2608">
        <v>2605</v>
      </c>
      <c r="B2608" t="s">
        <v>4717</v>
      </c>
      <c r="C2608" t="s">
        <v>53</v>
      </c>
      <c r="D2608">
        <v>48169</v>
      </c>
      <c r="E2608">
        <v>1479.652</v>
      </c>
      <c r="F2608" s="21">
        <v>1</v>
      </c>
      <c r="G2608" s="21">
        <v>312</v>
      </c>
      <c r="H2608" s="21">
        <v>0</v>
      </c>
      <c r="I2608" s="21">
        <f>VLOOKUP($C2608,Inputs!$A$3:$G$53,2,FALSE)</f>
        <v>16.11</v>
      </c>
      <c r="J2608" s="21">
        <f>VLOOKUP($C2608,Inputs!$A$3:$G$53,3,FALSE)</f>
        <v>2.3069999999999999</v>
      </c>
      <c r="K2608">
        <f>VLOOKUP($C2608,Inputs!$A$3:$G$53,4,FALSE)</f>
        <v>8.4199999999999997E-2</v>
      </c>
      <c r="L2608">
        <f>IF(ISBLANK(H2608),VLOOKUP($C2608,Inputs!$A$3:$G$53,5,FALSE),H2608)</f>
        <v>0</v>
      </c>
      <c r="M2608">
        <f>VLOOKUP($C2608,Inputs!$A$3:$G$53,7,FALSE)</f>
        <v>0</v>
      </c>
      <c r="N2608">
        <f t="shared" si="40"/>
        <v>312</v>
      </c>
      <c r="O2608">
        <f>VLOOKUP($C2608,Inputs!$A$3:$G$53,5,FALSE)</f>
        <v>35.770851851851866</v>
      </c>
      <c r="P2608">
        <f>VLOOKUP(C2608,Depack!A$1:B$51,2,FALSE)</f>
        <v>9.0503424723347212</v>
      </c>
    </row>
    <row r="2609" spans="1:16" x14ac:dyDescent="0.2">
      <c r="A2609">
        <v>2606</v>
      </c>
      <c r="B2609" t="s">
        <v>4718</v>
      </c>
      <c r="C2609" t="s">
        <v>53</v>
      </c>
      <c r="D2609">
        <v>48171</v>
      </c>
      <c r="E2609">
        <v>5660.24</v>
      </c>
      <c r="F2609" s="21">
        <v>1</v>
      </c>
      <c r="G2609" s="21">
        <v>312</v>
      </c>
      <c r="H2609" s="21">
        <v>45</v>
      </c>
      <c r="I2609" s="21">
        <f>VLOOKUP($C2609,Inputs!$A$3:$G$53,2,FALSE)</f>
        <v>16.11</v>
      </c>
      <c r="J2609" s="21">
        <f>VLOOKUP($C2609,Inputs!$A$3:$G$53,3,FALSE)</f>
        <v>2.3069999999999999</v>
      </c>
      <c r="K2609">
        <f>VLOOKUP($C2609,Inputs!$A$3:$G$53,4,FALSE)</f>
        <v>8.4199999999999997E-2</v>
      </c>
      <c r="L2609">
        <f>IF(ISBLANK(H2609),VLOOKUP($C2609,Inputs!$A$3:$G$53,5,FALSE),H2609)</f>
        <v>45</v>
      </c>
      <c r="M2609">
        <f>VLOOKUP($C2609,Inputs!$A$3:$G$53,7,FALSE)</f>
        <v>0</v>
      </c>
      <c r="N2609">
        <f t="shared" si="40"/>
        <v>312</v>
      </c>
      <c r="O2609">
        <f>VLOOKUP($C2609,Inputs!$A$3:$G$53,5,FALSE)</f>
        <v>35.770851851851866</v>
      </c>
      <c r="P2609">
        <f>VLOOKUP(C2609,Depack!A$1:B$51,2,FALSE)</f>
        <v>9.0503424723347212</v>
      </c>
    </row>
    <row r="2610" spans="1:16" x14ac:dyDescent="0.2">
      <c r="A2610">
        <v>2607</v>
      </c>
      <c r="B2610" t="s">
        <v>4719</v>
      </c>
      <c r="C2610" t="s">
        <v>53</v>
      </c>
      <c r="D2610">
        <v>48173</v>
      </c>
      <c r="E2610">
        <v>188.38399999999999</v>
      </c>
      <c r="F2610" s="21">
        <v>2</v>
      </c>
      <c r="G2610" s="21">
        <v>104</v>
      </c>
      <c r="H2610" s="21">
        <v>0</v>
      </c>
      <c r="I2610" s="21">
        <f>VLOOKUP($C2610,Inputs!$A$3:$G$53,2,FALSE)</f>
        <v>16.11</v>
      </c>
      <c r="J2610" s="21">
        <f>VLOOKUP($C2610,Inputs!$A$3:$G$53,3,FALSE)</f>
        <v>2.3069999999999999</v>
      </c>
      <c r="K2610">
        <f>VLOOKUP($C2610,Inputs!$A$3:$G$53,4,FALSE)</f>
        <v>8.4199999999999997E-2</v>
      </c>
      <c r="L2610">
        <f>IF(ISBLANK(H2610),VLOOKUP($C2610,Inputs!$A$3:$G$53,5,FALSE),H2610)</f>
        <v>0</v>
      </c>
      <c r="M2610">
        <f>VLOOKUP($C2610,Inputs!$A$3:$G$53,7,FALSE)</f>
        <v>0</v>
      </c>
      <c r="N2610">
        <f t="shared" si="40"/>
        <v>104</v>
      </c>
      <c r="O2610">
        <f>VLOOKUP($C2610,Inputs!$A$3:$G$53,5,FALSE)</f>
        <v>35.770851851851866</v>
      </c>
      <c r="P2610">
        <f>VLOOKUP(C2610,Depack!A$1:B$51,2,FALSE)</f>
        <v>9.0503424723347212</v>
      </c>
    </row>
    <row r="2611" spans="1:16" x14ac:dyDescent="0.2">
      <c r="A2611">
        <v>2608</v>
      </c>
      <c r="B2611" t="s">
        <v>4720</v>
      </c>
      <c r="C2611" t="s">
        <v>53</v>
      </c>
      <c r="D2611">
        <v>48175</v>
      </c>
      <c r="E2611">
        <v>1201.4359999999999</v>
      </c>
      <c r="F2611" s="21">
        <v>0</v>
      </c>
      <c r="I2611" s="21">
        <f>VLOOKUP($C2611,Inputs!$A$3:$G$53,2,FALSE)</f>
        <v>16.11</v>
      </c>
      <c r="J2611" s="21">
        <f>VLOOKUP($C2611,Inputs!$A$3:$G$53,3,FALSE)</f>
        <v>2.3069999999999999</v>
      </c>
      <c r="K2611">
        <f>VLOOKUP($C2611,Inputs!$A$3:$G$53,4,FALSE)</f>
        <v>8.4199999999999997E-2</v>
      </c>
      <c r="L2611">
        <f>IF(ISBLANK(H2611),VLOOKUP($C2611,Inputs!$A$3:$G$53,5,FALSE),H2611)</f>
        <v>35.770851851851866</v>
      </c>
      <c r="M2611">
        <f>VLOOKUP($C2611,Inputs!$A$3:$G$53,7,FALSE)</f>
        <v>0</v>
      </c>
      <c r="N2611">
        <f t="shared" si="40"/>
        <v>220</v>
      </c>
      <c r="O2611">
        <f>VLOOKUP($C2611,Inputs!$A$3:$G$53,5,FALSE)</f>
        <v>35.770851851851866</v>
      </c>
      <c r="P2611">
        <f>VLOOKUP(C2611,Depack!A$1:B$51,2,FALSE)</f>
        <v>9.0503424723347212</v>
      </c>
    </row>
    <row r="2612" spans="1:16" x14ac:dyDescent="0.2">
      <c r="A2612">
        <v>2609</v>
      </c>
      <c r="B2612" t="s">
        <v>4721</v>
      </c>
      <c r="C2612" t="s">
        <v>53</v>
      </c>
      <c r="D2612">
        <v>48177</v>
      </c>
      <c r="E2612">
        <v>4001.34</v>
      </c>
      <c r="F2612" s="21">
        <v>1</v>
      </c>
      <c r="G2612" s="21">
        <v>260</v>
      </c>
      <c r="H2612" s="21">
        <v>60</v>
      </c>
      <c r="I2612" s="21">
        <f>VLOOKUP($C2612,Inputs!$A$3:$G$53,2,FALSE)</f>
        <v>16.11</v>
      </c>
      <c r="J2612" s="21">
        <f>VLOOKUP($C2612,Inputs!$A$3:$G$53,3,FALSE)</f>
        <v>2.3069999999999999</v>
      </c>
      <c r="K2612">
        <f>VLOOKUP($C2612,Inputs!$A$3:$G$53,4,FALSE)</f>
        <v>8.4199999999999997E-2</v>
      </c>
      <c r="L2612">
        <f>IF(ISBLANK(H2612),VLOOKUP($C2612,Inputs!$A$3:$G$53,5,FALSE),H2612)</f>
        <v>60</v>
      </c>
      <c r="M2612">
        <f>VLOOKUP($C2612,Inputs!$A$3:$G$53,7,FALSE)</f>
        <v>0</v>
      </c>
      <c r="N2612">
        <f t="shared" si="40"/>
        <v>260</v>
      </c>
      <c r="O2612">
        <f>VLOOKUP($C2612,Inputs!$A$3:$G$53,5,FALSE)</f>
        <v>35.770851851851866</v>
      </c>
      <c r="P2612">
        <f>VLOOKUP(C2612,Depack!A$1:B$51,2,FALSE)</f>
        <v>9.0503424723347212</v>
      </c>
    </row>
    <row r="2613" spans="1:16" x14ac:dyDescent="0.2">
      <c r="A2613">
        <v>2610</v>
      </c>
      <c r="B2613" t="s">
        <v>3852</v>
      </c>
      <c r="C2613" t="s">
        <v>53</v>
      </c>
      <c r="D2613">
        <v>48179</v>
      </c>
      <c r="E2613">
        <v>4526.3900000000003</v>
      </c>
      <c r="F2613" s="21">
        <v>2</v>
      </c>
      <c r="G2613" s="21">
        <v>312</v>
      </c>
      <c r="H2613" s="21">
        <v>21.5</v>
      </c>
      <c r="I2613" s="21">
        <f>VLOOKUP($C2613,Inputs!$A$3:$G$53,2,FALSE)</f>
        <v>16.11</v>
      </c>
      <c r="J2613" s="21">
        <f>VLOOKUP($C2613,Inputs!$A$3:$G$53,3,FALSE)</f>
        <v>2.3069999999999999</v>
      </c>
      <c r="K2613">
        <f>VLOOKUP($C2613,Inputs!$A$3:$G$53,4,FALSE)</f>
        <v>8.4199999999999997E-2</v>
      </c>
      <c r="L2613">
        <f>IF(ISBLANK(H2613),VLOOKUP($C2613,Inputs!$A$3:$G$53,5,FALSE),H2613)</f>
        <v>21.5</v>
      </c>
      <c r="M2613">
        <f>VLOOKUP($C2613,Inputs!$A$3:$G$53,7,FALSE)</f>
        <v>0</v>
      </c>
      <c r="N2613">
        <f t="shared" si="40"/>
        <v>312</v>
      </c>
      <c r="O2613">
        <f>VLOOKUP($C2613,Inputs!$A$3:$G$53,5,FALSE)</f>
        <v>35.770851851851866</v>
      </c>
      <c r="P2613">
        <f>VLOOKUP(C2613,Depack!A$1:B$51,2,FALSE)</f>
        <v>9.0503424723347212</v>
      </c>
    </row>
    <row r="2614" spans="1:16" x14ac:dyDescent="0.2">
      <c r="A2614">
        <v>2611</v>
      </c>
      <c r="B2614" t="s">
        <v>3919</v>
      </c>
      <c r="C2614" t="s">
        <v>53</v>
      </c>
      <c r="D2614">
        <v>48181</v>
      </c>
      <c r="E2614">
        <v>23962.92</v>
      </c>
      <c r="F2614" s="21">
        <v>1</v>
      </c>
      <c r="G2614" s="21">
        <v>260</v>
      </c>
      <c r="H2614" s="21">
        <v>31</v>
      </c>
      <c r="I2614" s="21">
        <f>VLOOKUP($C2614,Inputs!$A$3:$G$53,2,FALSE)</f>
        <v>16.11</v>
      </c>
      <c r="J2614" s="21">
        <f>VLOOKUP($C2614,Inputs!$A$3:$G$53,3,FALSE)</f>
        <v>2.3069999999999999</v>
      </c>
      <c r="K2614">
        <f>VLOOKUP($C2614,Inputs!$A$3:$G$53,4,FALSE)</f>
        <v>8.4199999999999997E-2</v>
      </c>
      <c r="L2614">
        <f>IF(ISBLANK(H2614),VLOOKUP($C2614,Inputs!$A$3:$G$53,5,FALSE),H2614)</f>
        <v>31</v>
      </c>
      <c r="M2614">
        <f>VLOOKUP($C2614,Inputs!$A$3:$G$53,7,FALSE)</f>
        <v>0</v>
      </c>
      <c r="N2614">
        <f t="shared" si="40"/>
        <v>260</v>
      </c>
      <c r="O2614">
        <f>VLOOKUP($C2614,Inputs!$A$3:$G$53,5,FALSE)</f>
        <v>35.770851851851866</v>
      </c>
      <c r="P2614">
        <f>VLOOKUP(C2614,Depack!A$1:B$51,2,FALSE)</f>
        <v>9.0503424723347212</v>
      </c>
    </row>
    <row r="2615" spans="1:16" x14ac:dyDescent="0.2">
      <c r="A2615">
        <v>2612</v>
      </c>
      <c r="B2615" t="s">
        <v>2929</v>
      </c>
      <c r="C2615" t="s">
        <v>53</v>
      </c>
      <c r="D2615">
        <v>48183</v>
      </c>
      <c r="E2615">
        <v>26621.54</v>
      </c>
      <c r="F2615" s="21">
        <v>2</v>
      </c>
      <c r="G2615" s="21">
        <v>312</v>
      </c>
      <c r="H2615" s="21">
        <v>18.75</v>
      </c>
      <c r="I2615" s="21">
        <f>VLOOKUP($C2615,Inputs!$A$3:$G$53,2,FALSE)</f>
        <v>16.11</v>
      </c>
      <c r="J2615" s="21">
        <f>VLOOKUP($C2615,Inputs!$A$3:$G$53,3,FALSE)</f>
        <v>2.3069999999999999</v>
      </c>
      <c r="K2615">
        <f>VLOOKUP($C2615,Inputs!$A$3:$G$53,4,FALSE)</f>
        <v>8.4199999999999997E-2</v>
      </c>
      <c r="L2615">
        <f>IF(ISBLANK(H2615),VLOOKUP($C2615,Inputs!$A$3:$G$53,5,FALSE),H2615)</f>
        <v>18.75</v>
      </c>
      <c r="M2615">
        <f>VLOOKUP($C2615,Inputs!$A$3:$G$53,7,FALSE)</f>
        <v>0</v>
      </c>
      <c r="N2615">
        <f t="shared" si="40"/>
        <v>312</v>
      </c>
      <c r="O2615">
        <f>VLOOKUP($C2615,Inputs!$A$3:$G$53,5,FALSE)</f>
        <v>35.770851851851866</v>
      </c>
      <c r="P2615">
        <f>VLOOKUP(C2615,Depack!A$1:B$51,2,FALSE)</f>
        <v>9.0503424723347212</v>
      </c>
    </row>
    <row r="2616" spans="1:16" x14ac:dyDescent="0.2">
      <c r="A2616">
        <v>2613</v>
      </c>
      <c r="B2616" t="s">
        <v>4722</v>
      </c>
      <c r="C2616" t="s">
        <v>53</v>
      </c>
      <c r="D2616">
        <v>48185</v>
      </c>
      <c r="E2616">
        <v>4830.25</v>
      </c>
      <c r="F2616" s="21">
        <v>1</v>
      </c>
      <c r="G2616" s="21">
        <v>312</v>
      </c>
      <c r="H2616" s="21">
        <v>26.69</v>
      </c>
      <c r="I2616" s="21">
        <f>VLOOKUP($C2616,Inputs!$A$3:$G$53,2,FALSE)</f>
        <v>16.11</v>
      </c>
      <c r="J2616" s="21">
        <f>VLOOKUP($C2616,Inputs!$A$3:$G$53,3,FALSE)</f>
        <v>2.3069999999999999</v>
      </c>
      <c r="K2616">
        <f>VLOOKUP($C2616,Inputs!$A$3:$G$53,4,FALSE)</f>
        <v>8.4199999999999997E-2</v>
      </c>
      <c r="L2616">
        <f>IF(ISBLANK(H2616),VLOOKUP($C2616,Inputs!$A$3:$G$53,5,FALSE),H2616)</f>
        <v>26.69</v>
      </c>
      <c r="M2616">
        <f>VLOOKUP($C2616,Inputs!$A$3:$G$53,7,FALSE)</f>
        <v>0</v>
      </c>
      <c r="N2616">
        <f t="shared" si="40"/>
        <v>312</v>
      </c>
      <c r="O2616">
        <f>VLOOKUP($C2616,Inputs!$A$3:$G$53,5,FALSE)</f>
        <v>35.770851851851866</v>
      </c>
      <c r="P2616">
        <f>VLOOKUP(C2616,Depack!A$1:B$51,2,FALSE)</f>
        <v>9.0503424723347212</v>
      </c>
    </row>
    <row r="2617" spans="1:16" x14ac:dyDescent="0.2">
      <c r="A2617">
        <v>2614</v>
      </c>
      <c r="B2617" t="s">
        <v>4328</v>
      </c>
      <c r="C2617" t="s">
        <v>53</v>
      </c>
      <c r="D2617">
        <v>48187</v>
      </c>
      <c r="E2617">
        <v>24454.67</v>
      </c>
      <c r="F2617" s="21">
        <v>0</v>
      </c>
      <c r="I2617" s="21">
        <f>VLOOKUP($C2617,Inputs!$A$3:$G$53,2,FALSE)</f>
        <v>16.11</v>
      </c>
      <c r="J2617" s="21">
        <f>VLOOKUP($C2617,Inputs!$A$3:$G$53,3,FALSE)</f>
        <v>2.3069999999999999</v>
      </c>
      <c r="K2617">
        <f>VLOOKUP($C2617,Inputs!$A$3:$G$53,4,FALSE)</f>
        <v>8.4199999999999997E-2</v>
      </c>
      <c r="L2617">
        <f>IF(ISBLANK(H2617),VLOOKUP($C2617,Inputs!$A$3:$G$53,5,FALSE),H2617)</f>
        <v>35.770851851851866</v>
      </c>
      <c r="M2617">
        <f>VLOOKUP($C2617,Inputs!$A$3:$G$53,7,FALSE)</f>
        <v>0</v>
      </c>
      <c r="N2617">
        <f t="shared" si="40"/>
        <v>220</v>
      </c>
      <c r="O2617">
        <f>VLOOKUP($C2617,Inputs!$A$3:$G$53,5,FALSE)</f>
        <v>35.770851851851866</v>
      </c>
      <c r="P2617">
        <f>VLOOKUP(C2617,Depack!A$1:B$51,2,FALSE)</f>
        <v>9.0503424723347212</v>
      </c>
    </row>
    <row r="2618" spans="1:16" x14ac:dyDescent="0.2">
      <c r="A2618">
        <v>2615</v>
      </c>
      <c r="B2618" t="s">
        <v>3320</v>
      </c>
      <c r="C2618" t="s">
        <v>53</v>
      </c>
      <c r="D2618">
        <v>48189</v>
      </c>
      <c r="E2618">
        <v>8286.82</v>
      </c>
      <c r="F2618" s="21">
        <v>1</v>
      </c>
      <c r="G2618" s="21">
        <v>312</v>
      </c>
      <c r="H2618" s="21">
        <v>41</v>
      </c>
      <c r="I2618" s="21">
        <f>VLOOKUP($C2618,Inputs!$A$3:$G$53,2,FALSE)</f>
        <v>16.11</v>
      </c>
      <c r="J2618" s="21">
        <f>VLOOKUP($C2618,Inputs!$A$3:$G$53,3,FALSE)</f>
        <v>2.3069999999999999</v>
      </c>
      <c r="K2618">
        <f>VLOOKUP($C2618,Inputs!$A$3:$G$53,4,FALSE)</f>
        <v>8.4199999999999997E-2</v>
      </c>
      <c r="L2618">
        <f>IF(ISBLANK(H2618),VLOOKUP($C2618,Inputs!$A$3:$G$53,5,FALSE),H2618)</f>
        <v>41</v>
      </c>
      <c r="M2618">
        <f>VLOOKUP($C2618,Inputs!$A$3:$G$53,7,FALSE)</f>
        <v>0</v>
      </c>
      <c r="N2618">
        <f t="shared" si="40"/>
        <v>312</v>
      </c>
      <c r="O2618">
        <f>VLOOKUP($C2618,Inputs!$A$3:$G$53,5,FALSE)</f>
        <v>35.770851851851866</v>
      </c>
      <c r="P2618">
        <f>VLOOKUP(C2618,Depack!A$1:B$51,2,FALSE)</f>
        <v>9.0503424723347212</v>
      </c>
    </row>
    <row r="2619" spans="1:16" x14ac:dyDescent="0.2">
      <c r="A2619">
        <v>2616</v>
      </c>
      <c r="B2619" t="s">
        <v>3617</v>
      </c>
      <c r="C2619" t="s">
        <v>53</v>
      </c>
      <c r="D2619">
        <v>48191</v>
      </c>
      <c r="E2619">
        <v>584.18799999999999</v>
      </c>
      <c r="F2619" s="21">
        <v>2</v>
      </c>
      <c r="G2619" s="21">
        <v>312</v>
      </c>
      <c r="H2619" s="21">
        <v>7.5</v>
      </c>
      <c r="I2619" s="21">
        <f>VLOOKUP($C2619,Inputs!$A$3:$G$53,2,FALSE)</f>
        <v>16.11</v>
      </c>
      <c r="J2619" s="21">
        <f>VLOOKUP($C2619,Inputs!$A$3:$G$53,3,FALSE)</f>
        <v>2.3069999999999999</v>
      </c>
      <c r="K2619">
        <f>VLOOKUP($C2619,Inputs!$A$3:$G$53,4,FALSE)</f>
        <v>8.4199999999999997E-2</v>
      </c>
      <c r="L2619">
        <f>IF(ISBLANK(H2619),VLOOKUP($C2619,Inputs!$A$3:$G$53,5,FALSE),H2619)</f>
        <v>7.5</v>
      </c>
      <c r="M2619">
        <f>VLOOKUP($C2619,Inputs!$A$3:$G$53,7,FALSE)</f>
        <v>0</v>
      </c>
      <c r="N2619">
        <f t="shared" si="40"/>
        <v>312</v>
      </c>
      <c r="O2619">
        <f>VLOOKUP($C2619,Inputs!$A$3:$G$53,5,FALSE)</f>
        <v>35.770851851851866</v>
      </c>
      <c r="P2619">
        <f>VLOOKUP(C2619,Depack!A$1:B$51,2,FALSE)</f>
        <v>9.0503424723347212</v>
      </c>
    </row>
    <row r="2620" spans="1:16" x14ac:dyDescent="0.2">
      <c r="A2620">
        <v>2617</v>
      </c>
      <c r="B2620" t="s">
        <v>3541</v>
      </c>
      <c r="C2620" t="s">
        <v>53</v>
      </c>
      <c r="D2620">
        <v>48193</v>
      </c>
      <c r="E2620">
        <v>1556.5319999999999</v>
      </c>
      <c r="F2620" s="21">
        <v>0</v>
      </c>
      <c r="I2620" s="21">
        <f>VLOOKUP($C2620,Inputs!$A$3:$G$53,2,FALSE)</f>
        <v>16.11</v>
      </c>
      <c r="J2620" s="21">
        <f>VLOOKUP($C2620,Inputs!$A$3:$G$53,3,FALSE)</f>
        <v>2.3069999999999999</v>
      </c>
      <c r="K2620">
        <f>VLOOKUP($C2620,Inputs!$A$3:$G$53,4,FALSE)</f>
        <v>8.4199999999999997E-2</v>
      </c>
      <c r="L2620">
        <f>IF(ISBLANK(H2620),VLOOKUP($C2620,Inputs!$A$3:$G$53,5,FALSE),H2620)</f>
        <v>35.770851851851866</v>
      </c>
      <c r="M2620">
        <f>VLOOKUP($C2620,Inputs!$A$3:$G$53,7,FALSE)</f>
        <v>0</v>
      </c>
      <c r="N2620">
        <f t="shared" si="40"/>
        <v>220</v>
      </c>
      <c r="O2620">
        <f>VLOOKUP($C2620,Inputs!$A$3:$G$53,5,FALSE)</f>
        <v>35.770851851851866</v>
      </c>
      <c r="P2620">
        <f>VLOOKUP(C2620,Depack!A$1:B$51,2,FALSE)</f>
        <v>9.0503424723347212</v>
      </c>
    </row>
    <row r="2621" spans="1:16" x14ac:dyDescent="0.2">
      <c r="A2621">
        <v>2618</v>
      </c>
      <c r="B2621" t="s">
        <v>4723</v>
      </c>
      <c r="C2621" t="s">
        <v>53</v>
      </c>
      <c r="D2621">
        <v>48195</v>
      </c>
      <c r="E2621">
        <v>957.85599999999999</v>
      </c>
      <c r="F2621" s="21">
        <v>1</v>
      </c>
      <c r="G2621" s="21">
        <v>260</v>
      </c>
      <c r="H2621" s="21">
        <v>18.75</v>
      </c>
      <c r="I2621" s="21">
        <f>VLOOKUP($C2621,Inputs!$A$3:$G$53,2,FALSE)</f>
        <v>16.11</v>
      </c>
      <c r="J2621" s="21">
        <f>VLOOKUP($C2621,Inputs!$A$3:$G$53,3,FALSE)</f>
        <v>2.3069999999999999</v>
      </c>
      <c r="K2621">
        <f>VLOOKUP($C2621,Inputs!$A$3:$G$53,4,FALSE)</f>
        <v>8.4199999999999997E-2</v>
      </c>
      <c r="L2621">
        <f>IF(ISBLANK(H2621),VLOOKUP($C2621,Inputs!$A$3:$G$53,5,FALSE),H2621)</f>
        <v>18.75</v>
      </c>
      <c r="M2621">
        <f>VLOOKUP($C2621,Inputs!$A$3:$G$53,7,FALSE)</f>
        <v>0</v>
      </c>
      <c r="N2621">
        <f t="shared" si="40"/>
        <v>260</v>
      </c>
      <c r="O2621">
        <f>VLOOKUP($C2621,Inputs!$A$3:$G$53,5,FALSE)</f>
        <v>35.770851851851866</v>
      </c>
      <c r="P2621">
        <f>VLOOKUP(C2621,Depack!A$1:B$51,2,FALSE)</f>
        <v>9.0503424723347212</v>
      </c>
    </row>
    <row r="2622" spans="1:16" x14ac:dyDescent="0.2">
      <c r="A2622">
        <v>2619</v>
      </c>
      <c r="B2622" t="s">
        <v>4647</v>
      </c>
      <c r="C2622" t="s">
        <v>53</v>
      </c>
      <c r="D2622">
        <v>48197</v>
      </c>
      <c r="E2622">
        <v>793.67200000000003</v>
      </c>
      <c r="F2622" s="21">
        <v>0</v>
      </c>
      <c r="I2622" s="21">
        <f>VLOOKUP($C2622,Inputs!$A$3:$G$53,2,FALSE)</f>
        <v>16.11</v>
      </c>
      <c r="J2622" s="21">
        <f>VLOOKUP($C2622,Inputs!$A$3:$G$53,3,FALSE)</f>
        <v>2.3069999999999999</v>
      </c>
      <c r="K2622">
        <f>VLOOKUP($C2622,Inputs!$A$3:$G$53,4,FALSE)</f>
        <v>8.4199999999999997E-2</v>
      </c>
      <c r="L2622">
        <f>IF(ISBLANK(H2622),VLOOKUP($C2622,Inputs!$A$3:$G$53,5,FALSE),H2622)</f>
        <v>35.770851851851866</v>
      </c>
      <c r="M2622">
        <f>VLOOKUP($C2622,Inputs!$A$3:$G$53,7,FALSE)</f>
        <v>0</v>
      </c>
      <c r="N2622">
        <f t="shared" si="40"/>
        <v>220</v>
      </c>
      <c r="O2622">
        <f>VLOOKUP($C2622,Inputs!$A$3:$G$53,5,FALSE)</f>
        <v>35.770851851851866</v>
      </c>
      <c r="P2622">
        <f>VLOOKUP(C2622,Depack!A$1:B$51,2,FALSE)</f>
        <v>9.0503424723347212</v>
      </c>
    </row>
    <row r="2623" spans="1:16" x14ac:dyDescent="0.2">
      <c r="A2623">
        <v>2620</v>
      </c>
      <c r="B2623" t="s">
        <v>3723</v>
      </c>
      <c r="C2623" t="s">
        <v>53</v>
      </c>
      <c r="D2623">
        <v>48199</v>
      </c>
      <c r="E2623">
        <v>9493.49</v>
      </c>
      <c r="F2623" s="21">
        <v>2</v>
      </c>
      <c r="G2623" s="21">
        <v>286</v>
      </c>
      <c r="H2623" s="21">
        <v>17.324999999999999</v>
      </c>
      <c r="I2623" s="21">
        <f>VLOOKUP($C2623,Inputs!$A$3:$G$53,2,FALSE)</f>
        <v>16.11</v>
      </c>
      <c r="J2623" s="21">
        <f>VLOOKUP($C2623,Inputs!$A$3:$G$53,3,FALSE)</f>
        <v>2.3069999999999999</v>
      </c>
      <c r="K2623">
        <f>VLOOKUP($C2623,Inputs!$A$3:$G$53,4,FALSE)</f>
        <v>8.4199999999999997E-2</v>
      </c>
      <c r="L2623">
        <f>IF(ISBLANK(H2623),VLOOKUP($C2623,Inputs!$A$3:$G$53,5,FALSE),H2623)</f>
        <v>17.324999999999999</v>
      </c>
      <c r="M2623">
        <f>VLOOKUP($C2623,Inputs!$A$3:$G$53,7,FALSE)</f>
        <v>0</v>
      </c>
      <c r="N2623">
        <f t="shared" si="40"/>
        <v>286</v>
      </c>
      <c r="O2623">
        <f>VLOOKUP($C2623,Inputs!$A$3:$G$53,5,FALSE)</f>
        <v>35.770851851851866</v>
      </c>
      <c r="P2623">
        <f>VLOOKUP(C2623,Depack!A$1:B$51,2,FALSE)</f>
        <v>9.0503424723347212</v>
      </c>
    </row>
    <row r="2624" spans="1:16" x14ac:dyDescent="0.2">
      <c r="A2624">
        <v>2621</v>
      </c>
      <c r="B2624" t="s">
        <v>3620</v>
      </c>
      <c r="C2624" t="s">
        <v>53</v>
      </c>
      <c r="D2624">
        <v>48201</v>
      </c>
      <c r="E2624">
        <v>840005.26</v>
      </c>
      <c r="F2624" s="21">
        <v>13</v>
      </c>
      <c r="G2624" s="21">
        <v>292</v>
      </c>
      <c r="H2624" s="21">
        <v>20.369230000000002</v>
      </c>
      <c r="I2624" s="21">
        <f>VLOOKUP($C2624,Inputs!$A$3:$G$53,2,FALSE)</f>
        <v>16.11</v>
      </c>
      <c r="J2624" s="21">
        <f>VLOOKUP($C2624,Inputs!$A$3:$G$53,3,FALSE)</f>
        <v>2.3069999999999999</v>
      </c>
      <c r="K2624">
        <f>VLOOKUP($C2624,Inputs!$A$3:$G$53,4,FALSE)</f>
        <v>8.4199999999999997E-2</v>
      </c>
      <c r="L2624">
        <f>IF(ISBLANK(H2624),VLOOKUP($C2624,Inputs!$A$3:$G$53,5,FALSE),H2624)</f>
        <v>20.369230000000002</v>
      </c>
      <c r="M2624">
        <f>VLOOKUP($C2624,Inputs!$A$3:$G$53,7,FALSE)</f>
        <v>0</v>
      </c>
      <c r="N2624">
        <f t="shared" si="40"/>
        <v>292</v>
      </c>
      <c r="O2624">
        <f>VLOOKUP($C2624,Inputs!$A$3:$G$53,5,FALSE)</f>
        <v>35.770851851851866</v>
      </c>
      <c r="P2624">
        <f>VLOOKUP(C2624,Depack!A$1:B$51,2,FALSE)</f>
        <v>9.0503424723347212</v>
      </c>
    </row>
    <row r="2625" spans="1:16" x14ac:dyDescent="0.2">
      <c r="A2625">
        <v>2622</v>
      </c>
      <c r="B2625" t="s">
        <v>3764</v>
      </c>
      <c r="C2625" t="s">
        <v>53</v>
      </c>
      <c r="D2625">
        <v>48203</v>
      </c>
      <c r="E2625">
        <v>12041.91</v>
      </c>
      <c r="F2625" s="21">
        <v>1</v>
      </c>
      <c r="G2625" s="21">
        <v>260</v>
      </c>
      <c r="H2625" s="21">
        <v>45</v>
      </c>
      <c r="I2625" s="21">
        <f>VLOOKUP($C2625,Inputs!$A$3:$G$53,2,FALSE)</f>
        <v>16.11</v>
      </c>
      <c r="J2625" s="21">
        <f>VLOOKUP($C2625,Inputs!$A$3:$G$53,3,FALSE)</f>
        <v>2.3069999999999999</v>
      </c>
      <c r="K2625">
        <f>VLOOKUP($C2625,Inputs!$A$3:$G$53,4,FALSE)</f>
        <v>8.4199999999999997E-2</v>
      </c>
      <c r="L2625">
        <f>IF(ISBLANK(H2625),VLOOKUP($C2625,Inputs!$A$3:$G$53,5,FALSE),H2625)</f>
        <v>45</v>
      </c>
      <c r="M2625">
        <f>VLOOKUP($C2625,Inputs!$A$3:$G$53,7,FALSE)</f>
        <v>0</v>
      </c>
      <c r="N2625">
        <f t="shared" si="40"/>
        <v>260</v>
      </c>
      <c r="O2625">
        <f>VLOOKUP($C2625,Inputs!$A$3:$G$53,5,FALSE)</f>
        <v>35.770851851851866</v>
      </c>
      <c r="P2625">
        <f>VLOOKUP(C2625,Depack!A$1:B$51,2,FALSE)</f>
        <v>9.0503424723347212</v>
      </c>
    </row>
    <row r="2626" spans="1:16" x14ac:dyDescent="0.2">
      <c r="A2626">
        <v>2623</v>
      </c>
      <c r="B2626" t="s">
        <v>4724</v>
      </c>
      <c r="C2626" t="s">
        <v>53</v>
      </c>
      <c r="D2626">
        <v>48205</v>
      </c>
      <c r="E2626">
        <v>1314.0740000000001</v>
      </c>
      <c r="F2626" s="21">
        <v>1</v>
      </c>
      <c r="G2626" s="21">
        <v>312</v>
      </c>
      <c r="H2626" s="21">
        <v>0</v>
      </c>
      <c r="I2626" s="21">
        <f>VLOOKUP($C2626,Inputs!$A$3:$G$53,2,FALSE)</f>
        <v>16.11</v>
      </c>
      <c r="J2626" s="21">
        <f>VLOOKUP($C2626,Inputs!$A$3:$G$53,3,FALSE)</f>
        <v>2.3069999999999999</v>
      </c>
      <c r="K2626">
        <f>VLOOKUP($C2626,Inputs!$A$3:$G$53,4,FALSE)</f>
        <v>8.4199999999999997E-2</v>
      </c>
      <c r="L2626">
        <f>IF(ISBLANK(H2626),VLOOKUP($C2626,Inputs!$A$3:$G$53,5,FALSE),H2626)</f>
        <v>0</v>
      </c>
      <c r="M2626">
        <f>VLOOKUP($C2626,Inputs!$A$3:$G$53,7,FALSE)</f>
        <v>0</v>
      </c>
      <c r="N2626">
        <f t="shared" si="40"/>
        <v>312</v>
      </c>
      <c r="O2626">
        <f>VLOOKUP($C2626,Inputs!$A$3:$G$53,5,FALSE)</f>
        <v>35.770851851851866</v>
      </c>
      <c r="P2626">
        <f>VLOOKUP(C2626,Depack!A$1:B$51,2,FALSE)</f>
        <v>9.0503424723347212</v>
      </c>
    </row>
    <row r="2627" spans="1:16" x14ac:dyDescent="0.2">
      <c r="A2627">
        <v>2624</v>
      </c>
      <c r="B2627" t="s">
        <v>3857</v>
      </c>
      <c r="C2627" t="s">
        <v>53</v>
      </c>
      <c r="D2627">
        <v>48207</v>
      </c>
      <c r="E2627">
        <v>1165.4359999999999</v>
      </c>
      <c r="F2627" s="21">
        <v>1</v>
      </c>
      <c r="G2627" s="21">
        <v>260</v>
      </c>
      <c r="H2627" s="21">
        <v>24</v>
      </c>
      <c r="I2627" s="21">
        <f>VLOOKUP($C2627,Inputs!$A$3:$G$53,2,FALSE)</f>
        <v>16.11</v>
      </c>
      <c r="J2627" s="21">
        <f>VLOOKUP($C2627,Inputs!$A$3:$G$53,3,FALSE)</f>
        <v>2.3069999999999999</v>
      </c>
      <c r="K2627">
        <f>VLOOKUP($C2627,Inputs!$A$3:$G$53,4,FALSE)</f>
        <v>8.4199999999999997E-2</v>
      </c>
      <c r="L2627">
        <f>IF(ISBLANK(H2627),VLOOKUP($C2627,Inputs!$A$3:$G$53,5,FALSE),H2627)</f>
        <v>24</v>
      </c>
      <c r="M2627">
        <f>VLOOKUP($C2627,Inputs!$A$3:$G$53,7,FALSE)</f>
        <v>0</v>
      </c>
      <c r="N2627">
        <f t="shared" ref="N2627:N2690" si="41">IF(ISBLANK(G2627),220,G2627)</f>
        <v>260</v>
      </c>
      <c r="O2627">
        <f>VLOOKUP($C2627,Inputs!$A$3:$G$53,5,FALSE)</f>
        <v>35.770851851851866</v>
      </c>
      <c r="P2627">
        <f>VLOOKUP(C2627,Depack!A$1:B$51,2,FALSE)</f>
        <v>9.0503424723347212</v>
      </c>
    </row>
    <row r="2628" spans="1:16" x14ac:dyDescent="0.2">
      <c r="A2628">
        <v>2625</v>
      </c>
      <c r="B2628" t="s">
        <v>4725</v>
      </c>
      <c r="C2628" t="s">
        <v>53</v>
      </c>
      <c r="D2628">
        <v>48209</v>
      </c>
      <c r="E2628">
        <v>34689.769999999997</v>
      </c>
      <c r="F2628" s="21">
        <v>1</v>
      </c>
      <c r="G2628" s="21">
        <v>260</v>
      </c>
      <c r="H2628" s="21">
        <v>24</v>
      </c>
      <c r="I2628" s="21">
        <f>VLOOKUP($C2628,Inputs!$A$3:$G$53,2,FALSE)</f>
        <v>16.11</v>
      </c>
      <c r="J2628" s="21">
        <f>VLOOKUP($C2628,Inputs!$A$3:$G$53,3,FALSE)</f>
        <v>2.3069999999999999</v>
      </c>
      <c r="K2628">
        <f>VLOOKUP($C2628,Inputs!$A$3:$G$53,4,FALSE)</f>
        <v>8.4199999999999997E-2</v>
      </c>
      <c r="L2628">
        <f>IF(ISBLANK(H2628),VLOOKUP($C2628,Inputs!$A$3:$G$53,5,FALSE),H2628)</f>
        <v>24</v>
      </c>
      <c r="M2628">
        <f>VLOOKUP($C2628,Inputs!$A$3:$G$53,7,FALSE)</f>
        <v>0</v>
      </c>
      <c r="N2628">
        <f t="shared" si="41"/>
        <v>260</v>
      </c>
      <c r="O2628">
        <f>VLOOKUP($C2628,Inputs!$A$3:$G$53,5,FALSE)</f>
        <v>35.770851851851866</v>
      </c>
      <c r="P2628">
        <f>VLOOKUP(C2628,Depack!A$1:B$51,2,FALSE)</f>
        <v>9.0503424723347212</v>
      </c>
    </row>
    <row r="2629" spans="1:16" x14ac:dyDescent="0.2">
      <c r="A2629">
        <v>2626</v>
      </c>
      <c r="B2629" t="s">
        <v>4726</v>
      </c>
      <c r="C2629" t="s">
        <v>53</v>
      </c>
      <c r="D2629">
        <v>48211</v>
      </c>
      <c r="E2629">
        <v>707.49</v>
      </c>
      <c r="F2629" s="21">
        <v>1</v>
      </c>
      <c r="G2629" s="21">
        <v>312</v>
      </c>
      <c r="H2629" s="21">
        <v>80</v>
      </c>
      <c r="I2629" s="21">
        <f>VLOOKUP($C2629,Inputs!$A$3:$G$53,2,FALSE)</f>
        <v>16.11</v>
      </c>
      <c r="J2629" s="21">
        <f>VLOOKUP($C2629,Inputs!$A$3:$G$53,3,FALSE)</f>
        <v>2.3069999999999999</v>
      </c>
      <c r="K2629">
        <f>VLOOKUP($C2629,Inputs!$A$3:$G$53,4,FALSE)</f>
        <v>8.4199999999999997E-2</v>
      </c>
      <c r="L2629">
        <f>IF(ISBLANK(H2629),VLOOKUP($C2629,Inputs!$A$3:$G$53,5,FALSE),H2629)</f>
        <v>80</v>
      </c>
      <c r="M2629">
        <f>VLOOKUP($C2629,Inputs!$A$3:$G$53,7,FALSE)</f>
        <v>0</v>
      </c>
      <c r="N2629">
        <f t="shared" si="41"/>
        <v>312</v>
      </c>
      <c r="O2629">
        <f>VLOOKUP($C2629,Inputs!$A$3:$G$53,5,FALSE)</f>
        <v>35.770851851851866</v>
      </c>
      <c r="P2629">
        <f>VLOOKUP(C2629,Depack!A$1:B$51,2,FALSE)</f>
        <v>9.0503424723347212</v>
      </c>
    </row>
    <row r="2630" spans="1:16" x14ac:dyDescent="0.2">
      <c r="A2630">
        <v>2627</v>
      </c>
      <c r="B2630" t="s">
        <v>3724</v>
      </c>
      <c r="C2630" t="s">
        <v>53</v>
      </c>
      <c r="D2630">
        <v>48213</v>
      </c>
      <c r="E2630">
        <v>13812.14</v>
      </c>
      <c r="F2630" s="21">
        <v>0</v>
      </c>
      <c r="I2630" s="21">
        <f>VLOOKUP($C2630,Inputs!$A$3:$G$53,2,FALSE)</f>
        <v>16.11</v>
      </c>
      <c r="J2630" s="21">
        <f>VLOOKUP($C2630,Inputs!$A$3:$G$53,3,FALSE)</f>
        <v>2.3069999999999999</v>
      </c>
      <c r="K2630">
        <f>VLOOKUP($C2630,Inputs!$A$3:$G$53,4,FALSE)</f>
        <v>8.4199999999999997E-2</v>
      </c>
      <c r="L2630">
        <f>IF(ISBLANK(H2630),VLOOKUP($C2630,Inputs!$A$3:$G$53,5,FALSE),H2630)</f>
        <v>35.770851851851866</v>
      </c>
      <c r="M2630">
        <f>VLOOKUP($C2630,Inputs!$A$3:$G$53,7,FALSE)</f>
        <v>0</v>
      </c>
      <c r="N2630">
        <f t="shared" si="41"/>
        <v>220</v>
      </c>
      <c r="O2630">
        <f>VLOOKUP($C2630,Inputs!$A$3:$G$53,5,FALSE)</f>
        <v>35.770851851851866</v>
      </c>
      <c r="P2630">
        <f>VLOOKUP(C2630,Depack!A$1:B$51,2,FALSE)</f>
        <v>9.0503424723347212</v>
      </c>
    </row>
    <row r="2631" spans="1:16" x14ac:dyDescent="0.2">
      <c r="A2631">
        <v>2628</v>
      </c>
      <c r="B2631" t="s">
        <v>2859</v>
      </c>
      <c r="C2631" t="s">
        <v>53</v>
      </c>
      <c r="D2631">
        <v>48215</v>
      </c>
      <c r="E2631">
        <v>147985.01</v>
      </c>
      <c r="F2631" s="21">
        <v>4</v>
      </c>
      <c r="G2631" s="21">
        <v>299</v>
      </c>
      <c r="H2631" s="21">
        <v>8.7524999999999995</v>
      </c>
      <c r="I2631" s="21">
        <f>VLOOKUP($C2631,Inputs!$A$3:$G$53,2,FALSE)</f>
        <v>16.11</v>
      </c>
      <c r="J2631" s="21">
        <f>VLOOKUP($C2631,Inputs!$A$3:$G$53,3,FALSE)</f>
        <v>2.3069999999999999</v>
      </c>
      <c r="K2631">
        <f>VLOOKUP($C2631,Inputs!$A$3:$G$53,4,FALSE)</f>
        <v>8.4199999999999997E-2</v>
      </c>
      <c r="L2631">
        <f>IF(ISBLANK(H2631),VLOOKUP($C2631,Inputs!$A$3:$G$53,5,FALSE),H2631)</f>
        <v>8.7524999999999995</v>
      </c>
      <c r="M2631">
        <f>VLOOKUP($C2631,Inputs!$A$3:$G$53,7,FALSE)</f>
        <v>0</v>
      </c>
      <c r="N2631">
        <f t="shared" si="41"/>
        <v>299</v>
      </c>
      <c r="O2631">
        <f>VLOOKUP($C2631,Inputs!$A$3:$G$53,5,FALSE)</f>
        <v>35.770851851851866</v>
      </c>
      <c r="P2631">
        <f>VLOOKUP(C2631,Depack!A$1:B$51,2,FALSE)</f>
        <v>9.0503424723347212</v>
      </c>
    </row>
    <row r="2632" spans="1:16" x14ac:dyDescent="0.2">
      <c r="A2632">
        <v>2629</v>
      </c>
      <c r="B2632" t="s">
        <v>4231</v>
      </c>
      <c r="C2632" t="s">
        <v>53</v>
      </c>
      <c r="D2632">
        <v>48217</v>
      </c>
      <c r="E2632">
        <v>6461.05</v>
      </c>
      <c r="F2632" s="21">
        <v>1</v>
      </c>
      <c r="G2632" s="21">
        <v>312</v>
      </c>
      <c r="H2632" s="21">
        <v>28.3</v>
      </c>
      <c r="I2632" s="21">
        <f>VLOOKUP($C2632,Inputs!$A$3:$G$53,2,FALSE)</f>
        <v>16.11</v>
      </c>
      <c r="J2632" s="21">
        <f>VLOOKUP($C2632,Inputs!$A$3:$G$53,3,FALSE)</f>
        <v>2.3069999999999999</v>
      </c>
      <c r="K2632">
        <f>VLOOKUP($C2632,Inputs!$A$3:$G$53,4,FALSE)</f>
        <v>8.4199999999999997E-2</v>
      </c>
      <c r="L2632">
        <f>IF(ISBLANK(H2632),VLOOKUP($C2632,Inputs!$A$3:$G$53,5,FALSE),H2632)</f>
        <v>28.3</v>
      </c>
      <c r="M2632">
        <f>VLOOKUP($C2632,Inputs!$A$3:$G$53,7,FALSE)</f>
        <v>0</v>
      </c>
      <c r="N2632">
        <f t="shared" si="41"/>
        <v>312</v>
      </c>
      <c r="O2632">
        <f>VLOOKUP($C2632,Inputs!$A$3:$G$53,5,FALSE)</f>
        <v>35.770851851851866</v>
      </c>
      <c r="P2632">
        <f>VLOOKUP(C2632,Depack!A$1:B$51,2,FALSE)</f>
        <v>9.0503424723347212</v>
      </c>
    </row>
    <row r="2633" spans="1:16" x14ac:dyDescent="0.2">
      <c r="A2633">
        <v>2630</v>
      </c>
      <c r="B2633" t="s">
        <v>4727</v>
      </c>
      <c r="C2633" t="s">
        <v>53</v>
      </c>
      <c r="D2633">
        <v>48219</v>
      </c>
      <c r="E2633">
        <v>4459.18</v>
      </c>
      <c r="F2633" s="21">
        <v>0</v>
      </c>
      <c r="I2633" s="21">
        <f>VLOOKUP($C2633,Inputs!$A$3:$G$53,2,FALSE)</f>
        <v>16.11</v>
      </c>
      <c r="J2633" s="21">
        <f>VLOOKUP($C2633,Inputs!$A$3:$G$53,3,FALSE)</f>
        <v>2.3069999999999999</v>
      </c>
      <c r="K2633">
        <f>VLOOKUP($C2633,Inputs!$A$3:$G$53,4,FALSE)</f>
        <v>8.4199999999999997E-2</v>
      </c>
      <c r="L2633">
        <f>IF(ISBLANK(H2633),VLOOKUP($C2633,Inputs!$A$3:$G$53,5,FALSE),H2633)</f>
        <v>35.770851851851866</v>
      </c>
      <c r="M2633">
        <f>VLOOKUP($C2633,Inputs!$A$3:$G$53,7,FALSE)</f>
        <v>0</v>
      </c>
      <c r="N2633">
        <f t="shared" si="41"/>
        <v>220</v>
      </c>
      <c r="O2633">
        <f>VLOOKUP($C2633,Inputs!$A$3:$G$53,5,FALSE)</f>
        <v>35.770851851851866</v>
      </c>
      <c r="P2633">
        <f>VLOOKUP(C2633,Depack!A$1:B$51,2,FALSE)</f>
        <v>9.0503424723347212</v>
      </c>
    </row>
    <row r="2634" spans="1:16" x14ac:dyDescent="0.2">
      <c r="A2634">
        <v>2631</v>
      </c>
      <c r="B2634" t="s">
        <v>4728</v>
      </c>
      <c r="C2634" t="s">
        <v>53</v>
      </c>
      <c r="D2634">
        <v>48221</v>
      </c>
      <c r="E2634">
        <v>9538.93</v>
      </c>
      <c r="F2634" s="21">
        <v>0</v>
      </c>
      <c r="I2634" s="21">
        <f>VLOOKUP($C2634,Inputs!$A$3:$G$53,2,FALSE)</f>
        <v>16.11</v>
      </c>
      <c r="J2634" s="21">
        <f>VLOOKUP($C2634,Inputs!$A$3:$G$53,3,FALSE)</f>
        <v>2.3069999999999999</v>
      </c>
      <c r="K2634">
        <f>VLOOKUP($C2634,Inputs!$A$3:$G$53,4,FALSE)</f>
        <v>8.4199999999999997E-2</v>
      </c>
      <c r="L2634">
        <f>IF(ISBLANK(H2634),VLOOKUP($C2634,Inputs!$A$3:$G$53,5,FALSE),H2634)</f>
        <v>35.770851851851866</v>
      </c>
      <c r="M2634">
        <f>VLOOKUP($C2634,Inputs!$A$3:$G$53,7,FALSE)</f>
        <v>0</v>
      </c>
      <c r="N2634">
        <f t="shared" si="41"/>
        <v>220</v>
      </c>
      <c r="O2634">
        <f>VLOOKUP($C2634,Inputs!$A$3:$G$53,5,FALSE)</f>
        <v>35.770851851851866</v>
      </c>
      <c r="P2634">
        <f>VLOOKUP(C2634,Depack!A$1:B$51,2,FALSE)</f>
        <v>9.0503424723347212</v>
      </c>
    </row>
    <row r="2635" spans="1:16" x14ac:dyDescent="0.2">
      <c r="A2635">
        <v>2632</v>
      </c>
      <c r="B2635" t="s">
        <v>3924</v>
      </c>
      <c r="C2635" t="s">
        <v>53</v>
      </c>
      <c r="D2635">
        <v>48223</v>
      </c>
      <c r="E2635">
        <v>6441.81</v>
      </c>
      <c r="F2635" s="21">
        <v>0</v>
      </c>
      <c r="I2635" s="21">
        <f>VLOOKUP($C2635,Inputs!$A$3:$G$53,2,FALSE)</f>
        <v>16.11</v>
      </c>
      <c r="J2635" s="21">
        <f>VLOOKUP($C2635,Inputs!$A$3:$G$53,3,FALSE)</f>
        <v>2.3069999999999999</v>
      </c>
      <c r="K2635">
        <f>VLOOKUP($C2635,Inputs!$A$3:$G$53,4,FALSE)</f>
        <v>8.4199999999999997E-2</v>
      </c>
      <c r="L2635">
        <f>IF(ISBLANK(H2635),VLOOKUP($C2635,Inputs!$A$3:$G$53,5,FALSE),H2635)</f>
        <v>35.770851851851866</v>
      </c>
      <c r="M2635">
        <f>VLOOKUP($C2635,Inputs!$A$3:$G$53,7,FALSE)</f>
        <v>0</v>
      </c>
      <c r="N2635">
        <f t="shared" si="41"/>
        <v>220</v>
      </c>
      <c r="O2635">
        <f>VLOOKUP($C2635,Inputs!$A$3:$G$53,5,FALSE)</f>
        <v>35.770851851851866</v>
      </c>
      <c r="P2635">
        <f>VLOOKUP(C2635,Depack!A$1:B$51,2,FALSE)</f>
        <v>9.0503424723347212</v>
      </c>
    </row>
    <row r="2636" spans="1:16" x14ac:dyDescent="0.2">
      <c r="A2636">
        <v>2633</v>
      </c>
      <c r="B2636" t="s">
        <v>3322</v>
      </c>
      <c r="C2636" t="s">
        <v>53</v>
      </c>
      <c r="D2636">
        <v>48225</v>
      </c>
      <c r="E2636">
        <v>3905.85</v>
      </c>
      <c r="F2636" s="21">
        <v>1</v>
      </c>
      <c r="G2636" s="21">
        <v>260</v>
      </c>
      <c r="H2636" s="21">
        <v>30</v>
      </c>
      <c r="I2636" s="21">
        <f>VLOOKUP($C2636,Inputs!$A$3:$G$53,2,FALSE)</f>
        <v>16.11</v>
      </c>
      <c r="J2636" s="21">
        <f>VLOOKUP($C2636,Inputs!$A$3:$G$53,3,FALSE)</f>
        <v>2.3069999999999999</v>
      </c>
      <c r="K2636">
        <f>VLOOKUP($C2636,Inputs!$A$3:$G$53,4,FALSE)</f>
        <v>8.4199999999999997E-2</v>
      </c>
      <c r="L2636">
        <f>IF(ISBLANK(H2636),VLOOKUP($C2636,Inputs!$A$3:$G$53,5,FALSE),H2636)</f>
        <v>30</v>
      </c>
      <c r="M2636">
        <f>VLOOKUP($C2636,Inputs!$A$3:$G$53,7,FALSE)</f>
        <v>0</v>
      </c>
      <c r="N2636">
        <f t="shared" si="41"/>
        <v>260</v>
      </c>
      <c r="O2636">
        <f>VLOOKUP($C2636,Inputs!$A$3:$G$53,5,FALSE)</f>
        <v>35.770851851851866</v>
      </c>
      <c r="P2636">
        <f>VLOOKUP(C2636,Depack!A$1:B$51,2,FALSE)</f>
        <v>9.0503424723347212</v>
      </c>
    </row>
    <row r="2637" spans="1:16" x14ac:dyDescent="0.2">
      <c r="A2637">
        <v>2634</v>
      </c>
      <c r="B2637" t="s">
        <v>1838</v>
      </c>
      <c r="C2637" t="s">
        <v>53</v>
      </c>
      <c r="D2637">
        <v>48227</v>
      </c>
      <c r="E2637">
        <v>7351.33</v>
      </c>
      <c r="F2637" s="21">
        <v>1</v>
      </c>
      <c r="G2637" s="21">
        <v>312</v>
      </c>
      <c r="H2637" s="21">
        <v>45</v>
      </c>
      <c r="I2637" s="21">
        <f>VLOOKUP($C2637,Inputs!$A$3:$G$53,2,FALSE)</f>
        <v>16.11</v>
      </c>
      <c r="J2637" s="21">
        <f>VLOOKUP($C2637,Inputs!$A$3:$G$53,3,FALSE)</f>
        <v>2.3069999999999999</v>
      </c>
      <c r="K2637">
        <f>VLOOKUP($C2637,Inputs!$A$3:$G$53,4,FALSE)</f>
        <v>8.4199999999999997E-2</v>
      </c>
      <c r="L2637">
        <f>IF(ISBLANK(H2637),VLOOKUP($C2637,Inputs!$A$3:$G$53,5,FALSE),H2637)</f>
        <v>45</v>
      </c>
      <c r="M2637">
        <f>VLOOKUP($C2637,Inputs!$A$3:$G$53,7,FALSE)</f>
        <v>0</v>
      </c>
      <c r="N2637">
        <f t="shared" si="41"/>
        <v>312</v>
      </c>
      <c r="O2637">
        <f>VLOOKUP($C2637,Inputs!$A$3:$G$53,5,FALSE)</f>
        <v>35.770851851851866</v>
      </c>
      <c r="P2637">
        <f>VLOOKUP(C2637,Depack!A$1:B$51,2,FALSE)</f>
        <v>9.0503424723347212</v>
      </c>
    </row>
    <row r="2638" spans="1:16" x14ac:dyDescent="0.2">
      <c r="A2638">
        <v>2635</v>
      </c>
      <c r="B2638" t="s">
        <v>4729</v>
      </c>
      <c r="C2638" t="s">
        <v>53</v>
      </c>
      <c r="D2638">
        <v>48229</v>
      </c>
      <c r="E2638">
        <v>514.90200000000004</v>
      </c>
      <c r="F2638" s="21">
        <v>2</v>
      </c>
      <c r="G2638" s="21">
        <v>312</v>
      </c>
      <c r="H2638" s="21">
        <v>22.5</v>
      </c>
      <c r="I2638" s="21">
        <f>VLOOKUP($C2638,Inputs!$A$3:$G$53,2,FALSE)</f>
        <v>16.11</v>
      </c>
      <c r="J2638" s="21">
        <f>VLOOKUP($C2638,Inputs!$A$3:$G$53,3,FALSE)</f>
        <v>2.3069999999999999</v>
      </c>
      <c r="K2638">
        <f>VLOOKUP($C2638,Inputs!$A$3:$G$53,4,FALSE)</f>
        <v>8.4199999999999997E-2</v>
      </c>
      <c r="L2638">
        <f>IF(ISBLANK(H2638),VLOOKUP($C2638,Inputs!$A$3:$G$53,5,FALSE),H2638)</f>
        <v>22.5</v>
      </c>
      <c r="M2638">
        <f>VLOOKUP($C2638,Inputs!$A$3:$G$53,7,FALSE)</f>
        <v>0</v>
      </c>
      <c r="N2638">
        <f t="shared" si="41"/>
        <v>312</v>
      </c>
      <c r="O2638">
        <f>VLOOKUP($C2638,Inputs!$A$3:$G$53,5,FALSE)</f>
        <v>35.770851851851866</v>
      </c>
      <c r="P2638">
        <f>VLOOKUP(C2638,Depack!A$1:B$51,2,FALSE)</f>
        <v>9.0503424723347212</v>
      </c>
    </row>
    <row r="2639" spans="1:16" x14ac:dyDescent="0.2">
      <c r="A2639">
        <v>2636</v>
      </c>
      <c r="B2639" t="s">
        <v>4730</v>
      </c>
      <c r="C2639" t="s">
        <v>53</v>
      </c>
      <c r="D2639">
        <v>48231</v>
      </c>
      <c r="E2639">
        <v>15580.46</v>
      </c>
      <c r="F2639" s="21">
        <v>1</v>
      </c>
      <c r="G2639" s="21">
        <v>312</v>
      </c>
      <c r="H2639" s="21">
        <v>43.03</v>
      </c>
      <c r="I2639" s="21">
        <f>VLOOKUP($C2639,Inputs!$A$3:$G$53,2,FALSE)</f>
        <v>16.11</v>
      </c>
      <c r="J2639" s="21">
        <f>VLOOKUP($C2639,Inputs!$A$3:$G$53,3,FALSE)</f>
        <v>2.3069999999999999</v>
      </c>
      <c r="K2639">
        <f>VLOOKUP($C2639,Inputs!$A$3:$G$53,4,FALSE)</f>
        <v>8.4199999999999997E-2</v>
      </c>
      <c r="L2639">
        <f>IF(ISBLANK(H2639),VLOOKUP($C2639,Inputs!$A$3:$G$53,5,FALSE),H2639)</f>
        <v>43.03</v>
      </c>
      <c r="M2639">
        <f>VLOOKUP($C2639,Inputs!$A$3:$G$53,7,FALSE)</f>
        <v>0</v>
      </c>
      <c r="N2639">
        <f t="shared" si="41"/>
        <v>312</v>
      </c>
      <c r="O2639">
        <f>VLOOKUP($C2639,Inputs!$A$3:$G$53,5,FALSE)</f>
        <v>35.770851851851866</v>
      </c>
      <c r="P2639">
        <f>VLOOKUP(C2639,Depack!A$1:B$51,2,FALSE)</f>
        <v>9.0503424723347212</v>
      </c>
    </row>
    <row r="2640" spans="1:16" x14ac:dyDescent="0.2">
      <c r="A2640">
        <v>2637</v>
      </c>
      <c r="B2640" t="s">
        <v>4619</v>
      </c>
      <c r="C2640" t="s">
        <v>53</v>
      </c>
      <c r="D2640">
        <v>48233</v>
      </c>
      <c r="E2640">
        <v>4153.1499999999996</v>
      </c>
      <c r="F2640" s="21">
        <v>2</v>
      </c>
      <c r="G2640" s="21">
        <v>312</v>
      </c>
      <c r="H2640" s="21">
        <v>0</v>
      </c>
      <c r="I2640" s="21">
        <f>VLOOKUP($C2640,Inputs!$A$3:$G$53,2,FALSE)</f>
        <v>16.11</v>
      </c>
      <c r="J2640" s="21">
        <f>VLOOKUP($C2640,Inputs!$A$3:$G$53,3,FALSE)</f>
        <v>2.3069999999999999</v>
      </c>
      <c r="K2640">
        <f>VLOOKUP($C2640,Inputs!$A$3:$G$53,4,FALSE)</f>
        <v>8.4199999999999997E-2</v>
      </c>
      <c r="L2640">
        <f>IF(ISBLANK(H2640),VLOOKUP($C2640,Inputs!$A$3:$G$53,5,FALSE),H2640)</f>
        <v>0</v>
      </c>
      <c r="M2640">
        <f>VLOOKUP($C2640,Inputs!$A$3:$G$53,7,FALSE)</f>
        <v>0</v>
      </c>
      <c r="N2640">
        <f t="shared" si="41"/>
        <v>312</v>
      </c>
      <c r="O2640">
        <f>VLOOKUP($C2640,Inputs!$A$3:$G$53,5,FALSE)</f>
        <v>35.770851851851866</v>
      </c>
      <c r="P2640">
        <f>VLOOKUP(C2640,Depack!A$1:B$51,2,FALSE)</f>
        <v>9.0503424723347212</v>
      </c>
    </row>
    <row r="2641" spans="1:16" x14ac:dyDescent="0.2">
      <c r="A2641">
        <v>2638</v>
      </c>
      <c r="B2641" t="s">
        <v>4731</v>
      </c>
      <c r="C2641" t="s">
        <v>53</v>
      </c>
      <c r="D2641">
        <v>48235</v>
      </c>
      <c r="E2641">
        <v>234.05799999999999</v>
      </c>
      <c r="F2641" s="21">
        <v>1</v>
      </c>
      <c r="G2641" s="21">
        <v>104</v>
      </c>
      <c r="H2641" s="21">
        <v>0</v>
      </c>
      <c r="I2641" s="21">
        <f>VLOOKUP($C2641,Inputs!$A$3:$G$53,2,FALSE)</f>
        <v>16.11</v>
      </c>
      <c r="J2641" s="21">
        <f>VLOOKUP($C2641,Inputs!$A$3:$G$53,3,FALSE)</f>
        <v>2.3069999999999999</v>
      </c>
      <c r="K2641">
        <f>VLOOKUP($C2641,Inputs!$A$3:$G$53,4,FALSE)</f>
        <v>8.4199999999999997E-2</v>
      </c>
      <c r="L2641">
        <f>IF(ISBLANK(H2641),VLOOKUP($C2641,Inputs!$A$3:$G$53,5,FALSE),H2641)</f>
        <v>0</v>
      </c>
      <c r="M2641">
        <f>VLOOKUP($C2641,Inputs!$A$3:$G$53,7,FALSE)</f>
        <v>0</v>
      </c>
      <c r="N2641">
        <f t="shared" si="41"/>
        <v>104</v>
      </c>
      <c r="O2641">
        <f>VLOOKUP($C2641,Inputs!$A$3:$G$53,5,FALSE)</f>
        <v>35.770851851851866</v>
      </c>
      <c r="P2641">
        <f>VLOOKUP(C2641,Depack!A$1:B$51,2,FALSE)</f>
        <v>9.0503424723347212</v>
      </c>
    </row>
    <row r="2642" spans="1:16" x14ac:dyDescent="0.2">
      <c r="A2642">
        <v>2639</v>
      </c>
      <c r="B2642" t="s">
        <v>4732</v>
      </c>
      <c r="C2642" t="s">
        <v>53</v>
      </c>
      <c r="D2642">
        <v>48237</v>
      </c>
      <c r="E2642">
        <v>1725.498</v>
      </c>
      <c r="F2642" s="21">
        <v>0</v>
      </c>
      <c r="I2642" s="21">
        <f>VLOOKUP($C2642,Inputs!$A$3:$G$53,2,FALSE)</f>
        <v>16.11</v>
      </c>
      <c r="J2642" s="21">
        <f>VLOOKUP($C2642,Inputs!$A$3:$G$53,3,FALSE)</f>
        <v>2.3069999999999999</v>
      </c>
      <c r="K2642">
        <f>VLOOKUP($C2642,Inputs!$A$3:$G$53,4,FALSE)</f>
        <v>8.4199999999999997E-2</v>
      </c>
      <c r="L2642">
        <f>IF(ISBLANK(H2642),VLOOKUP($C2642,Inputs!$A$3:$G$53,5,FALSE),H2642)</f>
        <v>35.770851851851866</v>
      </c>
      <c r="M2642">
        <f>VLOOKUP($C2642,Inputs!$A$3:$G$53,7,FALSE)</f>
        <v>0</v>
      </c>
      <c r="N2642">
        <f t="shared" si="41"/>
        <v>220</v>
      </c>
      <c r="O2642">
        <f>VLOOKUP($C2642,Inputs!$A$3:$G$53,5,FALSE)</f>
        <v>35.770851851851866</v>
      </c>
      <c r="P2642">
        <f>VLOOKUP(C2642,Depack!A$1:B$51,2,FALSE)</f>
        <v>9.0503424723347212</v>
      </c>
    </row>
    <row r="2643" spans="1:16" x14ac:dyDescent="0.2">
      <c r="A2643">
        <v>2640</v>
      </c>
      <c r="B2643" t="s">
        <v>2117</v>
      </c>
      <c r="C2643" t="s">
        <v>53</v>
      </c>
      <c r="D2643">
        <v>48239</v>
      </c>
      <c r="E2643">
        <v>2525.0100000000002</v>
      </c>
      <c r="F2643" s="21">
        <v>0</v>
      </c>
      <c r="I2643" s="21">
        <f>VLOOKUP($C2643,Inputs!$A$3:$G$53,2,FALSE)</f>
        <v>16.11</v>
      </c>
      <c r="J2643" s="21">
        <f>VLOOKUP($C2643,Inputs!$A$3:$G$53,3,FALSE)</f>
        <v>2.3069999999999999</v>
      </c>
      <c r="K2643">
        <f>VLOOKUP($C2643,Inputs!$A$3:$G$53,4,FALSE)</f>
        <v>8.4199999999999997E-2</v>
      </c>
      <c r="L2643">
        <f>IF(ISBLANK(H2643),VLOOKUP($C2643,Inputs!$A$3:$G$53,5,FALSE),H2643)</f>
        <v>35.770851851851866</v>
      </c>
      <c r="M2643">
        <f>VLOOKUP($C2643,Inputs!$A$3:$G$53,7,FALSE)</f>
        <v>0</v>
      </c>
      <c r="N2643">
        <f t="shared" si="41"/>
        <v>220</v>
      </c>
      <c r="O2643">
        <f>VLOOKUP($C2643,Inputs!$A$3:$G$53,5,FALSE)</f>
        <v>35.770851851851866</v>
      </c>
      <c r="P2643">
        <f>VLOOKUP(C2643,Depack!A$1:B$51,2,FALSE)</f>
        <v>9.0503424723347212</v>
      </c>
    </row>
    <row r="2644" spans="1:16" x14ac:dyDescent="0.2">
      <c r="A2644">
        <v>2641</v>
      </c>
      <c r="B2644" t="s">
        <v>3624</v>
      </c>
      <c r="C2644" t="s">
        <v>53</v>
      </c>
      <c r="D2644">
        <v>48241</v>
      </c>
      <c r="E2644">
        <v>6209.98</v>
      </c>
      <c r="F2644" s="21">
        <v>1</v>
      </c>
      <c r="G2644" s="21">
        <v>312</v>
      </c>
      <c r="H2644" s="21">
        <v>42</v>
      </c>
      <c r="I2644" s="21">
        <f>VLOOKUP($C2644,Inputs!$A$3:$G$53,2,FALSE)</f>
        <v>16.11</v>
      </c>
      <c r="J2644" s="21">
        <f>VLOOKUP($C2644,Inputs!$A$3:$G$53,3,FALSE)</f>
        <v>2.3069999999999999</v>
      </c>
      <c r="K2644">
        <f>VLOOKUP($C2644,Inputs!$A$3:$G$53,4,FALSE)</f>
        <v>8.4199999999999997E-2</v>
      </c>
      <c r="L2644">
        <f>IF(ISBLANK(H2644),VLOOKUP($C2644,Inputs!$A$3:$G$53,5,FALSE),H2644)</f>
        <v>42</v>
      </c>
      <c r="M2644">
        <f>VLOOKUP($C2644,Inputs!$A$3:$G$53,7,FALSE)</f>
        <v>0</v>
      </c>
      <c r="N2644">
        <f t="shared" si="41"/>
        <v>312</v>
      </c>
      <c r="O2644">
        <f>VLOOKUP($C2644,Inputs!$A$3:$G$53,5,FALSE)</f>
        <v>35.770851851851866</v>
      </c>
      <c r="P2644">
        <f>VLOOKUP(C2644,Depack!A$1:B$51,2,FALSE)</f>
        <v>9.0503424723347212</v>
      </c>
    </row>
    <row r="2645" spans="1:16" x14ac:dyDescent="0.2">
      <c r="A2645">
        <v>2642</v>
      </c>
      <c r="B2645" t="s">
        <v>3625</v>
      </c>
      <c r="C2645" t="s">
        <v>53</v>
      </c>
      <c r="D2645">
        <v>48243</v>
      </c>
      <c r="E2645">
        <v>413.42200000000003</v>
      </c>
      <c r="F2645" s="21">
        <v>0</v>
      </c>
      <c r="I2645" s="21">
        <f>VLOOKUP($C2645,Inputs!$A$3:$G$53,2,FALSE)</f>
        <v>16.11</v>
      </c>
      <c r="J2645" s="21">
        <f>VLOOKUP($C2645,Inputs!$A$3:$G$53,3,FALSE)</f>
        <v>2.3069999999999999</v>
      </c>
      <c r="K2645">
        <f>VLOOKUP($C2645,Inputs!$A$3:$G$53,4,FALSE)</f>
        <v>8.4199999999999997E-2</v>
      </c>
      <c r="L2645">
        <f>IF(ISBLANK(H2645),VLOOKUP($C2645,Inputs!$A$3:$G$53,5,FALSE),H2645)</f>
        <v>35.770851851851866</v>
      </c>
      <c r="M2645">
        <f>VLOOKUP($C2645,Inputs!$A$3:$G$53,7,FALSE)</f>
        <v>0</v>
      </c>
      <c r="N2645">
        <f t="shared" si="41"/>
        <v>220</v>
      </c>
      <c r="O2645">
        <f>VLOOKUP($C2645,Inputs!$A$3:$G$53,5,FALSE)</f>
        <v>35.770851851851866</v>
      </c>
      <c r="P2645">
        <f>VLOOKUP(C2645,Depack!A$1:B$51,2,FALSE)</f>
        <v>9.0503424723347212</v>
      </c>
    </row>
    <row r="2646" spans="1:16" x14ac:dyDescent="0.2">
      <c r="A2646">
        <v>2643</v>
      </c>
      <c r="B2646" t="s">
        <v>3152</v>
      </c>
      <c r="C2646" t="s">
        <v>53</v>
      </c>
      <c r="D2646">
        <v>48245</v>
      </c>
      <c r="E2646">
        <v>53071.63</v>
      </c>
      <c r="F2646" s="21">
        <v>4</v>
      </c>
      <c r="G2646" s="21">
        <v>286</v>
      </c>
      <c r="H2646" s="21">
        <v>21.375</v>
      </c>
      <c r="I2646" s="21">
        <f>VLOOKUP($C2646,Inputs!$A$3:$G$53,2,FALSE)</f>
        <v>16.11</v>
      </c>
      <c r="J2646" s="21">
        <f>VLOOKUP($C2646,Inputs!$A$3:$G$53,3,FALSE)</f>
        <v>2.3069999999999999</v>
      </c>
      <c r="K2646">
        <f>VLOOKUP($C2646,Inputs!$A$3:$G$53,4,FALSE)</f>
        <v>8.4199999999999997E-2</v>
      </c>
      <c r="L2646">
        <f>IF(ISBLANK(H2646),VLOOKUP($C2646,Inputs!$A$3:$G$53,5,FALSE),H2646)</f>
        <v>21.375</v>
      </c>
      <c r="M2646">
        <f>VLOOKUP($C2646,Inputs!$A$3:$G$53,7,FALSE)</f>
        <v>0</v>
      </c>
      <c r="N2646">
        <f t="shared" si="41"/>
        <v>286</v>
      </c>
      <c r="O2646">
        <f>VLOOKUP($C2646,Inputs!$A$3:$G$53,5,FALSE)</f>
        <v>35.770851851851866</v>
      </c>
      <c r="P2646">
        <f>VLOOKUP(C2646,Depack!A$1:B$51,2,FALSE)</f>
        <v>9.0503424723347212</v>
      </c>
    </row>
    <row r="2647" spans="1:16" x14ac:dyDescent="0.2">
      <c r="A2647">
        <v>2644</v>
      </c>
      <c r="B2647" t="s">
        <v>4733</v>
      </c>
      <c r="C2647" t="s">
        <v>53</v>
      </c>
      <c r="D2647">
        <v>48247</v>
      </c>
      <c r="E2647">
        <v>905.404</v>
      </c>
      <c r="F2647" s="21">
        <v>1</v>
      </c>
      <c r="G2647" s="21">
        <v>312</v>
      </c>
      <c r="H2647" s="21">
        <v>15</v>
      </c>
      <c r="I2647" s="21">
        <f>VLOOKUP($C2647,Inputs!$A$3:$G$53,2,FALSE)</f>
        <v>16.11</v>
      </c>
      <c r="J2647" s="21">
        <f>VLOOKUP($C2647,Inputs!$A$3:$G$53,3,FALSE)</f>
        <v>2.3069999999999999</v>
      </c>
      <c r="K2647">
        <f>VLOOKUP($C2647,Inputs!$A$3:$G$53,4,FALSE)</f>
        <v>8.4199999999999997E-2</v>
      </c>
      <c r="L2647">
        <f>IF(ISBLANK(H2647),VLOOKUP($C2647,Inputs!$A$3:$G$53,5,FALSE),H2647)</f>
        <v>15</v>
      </c>
      <c r="M2647">
        <f>VLOOKUP($C2647,Inputs!$A$3:$G$53,7,FALSE)</f>
        <v>0</v>
      </c>
      <c r="N2647">
        <f t="shared" si="41"/>
        <v>312</v>
      </c>
      <c r="O2647">
        <f>VLOOKUP($C2647,Inputs!$A$3:$G$53,5,FALSE)</f>
        <v>35.770851851851866</v>
      </c>
      <c r="P2647">
        <f>VLOOKUP(C2647,Depack!A$1:B$51,2,FALSE)</f>
        <v>9.0503424723347212</v>
      </c>
    </row>
    <row r="2648" spans="1:16" x14ac:dyDescent="0.2">
      <c r="A2648">
        <v>2645</v>
      </c>
      <c r="B2648" t="s">
        <v>4734</v>
      </c>
      <c r="C2648" t="s">
        <v>53</v>
      </c>
      <c r="D2648">
        <v>48249</v>
      </c>
      <c r="E2648">
        <v>7810.47</v>
      </c>
      <c r="F2648" s="21">
        <v>1</v>
      </c>
      <c r="G2648" s="21">
        <v>312</v>
      </c>
      <c r="H2648" s="21">
        <v>40</v>
      </c>
      <c r="I2648" s="21">
        <f>VLOOKUP($C2648,Inputs!$A$3:$G$53,2,FALSE)</f>
        <v>16.11</v>
      </c>
      <c r="J2648" s="21">
        <f>VLOOKUP($C2648,Inputs!$A$3:$G$53,3,FALSE)</f>
        <v>2.3069999999999999</v>
      </c>
      <c r="K2648">
        <f>VLOOKUP($C2648,Inputs!$A$3:$G$53,4,FALSE)</f>
        <v>8.4199999999999997E-2</v>
      </c>
      <c r="L2648">
        <f>IF(ISBLANK(H2648),VLOOKUP($C2648,Inputs!$A$3:$G$53,5,FALSE),H2648)</f>
        <v>40</v>
      </c>
      <c r="M2648">
        <f>VLOOKUP($C2648,Inputs!$A$3:$G$53,7,FALSE)</f>
        <v>0</v>
      </c>
      <c r="N2648">
        <f t="shared" si="41"/>
        <v>312</v>
      </c>
      <c r="O2648">
        <f>VLOOKUP($C2648,Inputs!$A$3:$G$53,5,FALSE)</f>
        <v>35.770851851851866</v>
      </c>
      <c r="P2648">
        <f>VLOOKUP(C2648,Depack!A$1:B$51,2,FALSE)</f>
        <v>9.0503424723347212</v>
      </c>
    </row>
    <row r="2649" spans="1:16" x14ac:dyDescent="0.2">
      <c r="A2649">
        <v>2646</v>
      </c>
      <c r="B2649" t="s">
        <v>3407</v>
      </c>
      <c r="C2649" t="s">
        <v>53</v>
      </c>
      <c r="D2649">
        <v>48251</v>
      </c>
      <c r="E2649">
        <v>26771.3</v>
      </c>
      <c r="F2649" s="21">
        <v>3</v>
      </c>
      <c r="G2649" s="21">
        <v>312</v>
      </c>
      <c r="H2649" s="21">
        <v>44.666670000000003</v>
      </c>
      <c r="I2649" s="21">
        <f>VLOOKUP($C2649,Inputs!$A$3:$G$53,2,FALSE)</f>
        <v>16.11</v>
      </c>
      <c r="J2649" s="21">
        <f>VLOOKUP($C2649,Inputs!$A$3:$G$53,3,FALSE)</f>
        <v>2.3069999999999999</v>
      </c>
      <c r="K2649">
        <f>VLOOKUP($C2649,Inputs!$A$3:$G$53,4,FALSE)</f>
        <v>8.4199999999999997E-2</v>
      </c>
      <c r="L2649">
        <f>IF(ISBLANK(H2649),VLOOKUP($C2649,Inputs!$A$3:$G$53,5,FALSE),H2649)</f>
        <v>44.666670000000003</v>
      </c>
      <c r="M2649">
        <f>VLOOKUP($C2649,Inputs!$A$3:$G$53,7,FALSE)</f>
        <v>0</v>
      </c>
      <c r="N2649">
        <f t="shared" si="41"/>
        <v>312</v>
      </c>
      <c r="O2649">
        <f>VLOOKUP($C2649,Inputs!$A$3:$G$53,5,FALSE)</f>
        <v>35.770851851851866</v>
      </c>
      <c r="P2649">
        <f>VLOOKUP(C2649,Depack!A$1:B$51,2,FALSE)</f>
        <v>9.0503424723347212</v>
      </c>
    </row>
    <row r="2650" spans="1:16" x14ac:dyDescent="0.2">
      <c r="A2650">
        <v>2647</v>
      </c>
      <c r="B2650" t="s">
        <v>3627</v>
      </c>
      <c r="C2650" t="s">
        <v>53</v>
      </c>
      <c r="D2650">
        <v>48253</v>
      </c>
      <c r="E2650">
        <v>3947.32</v>
      </c>
      <c r="F2650" s="21">
        <v>1</v>
      </c>
      <c r="G2650" s="21">
        <v>260</v>
      </c>
      <c r="H2650" s="21">
        <v>29</v>
      </c>
      <c r="I2650" s="21">
        <f>VLOOKUP($C2650,Inputs!$A$3:$G$53,2,FALSE)</f>
        <v>16.11</v>
      </c>
      <c r="J2650" s="21">
        <f>VLOOKUP($C2650,Inputs!$A$3:$G$53,3,FALSE)</f>
        <v>2.3069999999999999</v>
      </c>
      <c r="K2650">
        <f>VLOOKUP($C2650,Inputs!$A$3:$G$53,4,FALSE)</f>
        <v>8.4199999999999997E-2</v>
      </c>
      <c r="L2650">
        <f>IF(ISBLANK(H2650),VLOOKUP($C2650,Inputs!$A$3:$G$53,5,FALSE),H2650)</f>
        <v>29</v>
      </c>
      <c r="M2650">
        <f>VLOOKUP($C2650,Inputs!$A$3:$G$53,7,FALSE)</f>
        <v>0</v>
      </c>
      <c r="N2650">
        <f t="shared" si="41"/>
        <v>260</v>
      </c>
      <c r="O2650">
        <f>VLOOKUP($C2650,Inputs!$A$3:$G$53,5,FALSE)</f>
        <v>35.770851851851866</v>
      </c>
      <c r="P2650">
        <f>VLOOKUP(C2650,Depack!A$1:B$51,2,FALSE)</f>
        <v>9.0503424723347212</v>
      </c>
    </row>
    <row r="2651" spans="1:16" x14ac:dyDescent="0.2">
      <c r="A2651">
        <v>2648</v>
      </c>
      <c r="B2651" t="s">
        <v>4735</v>
      </c>
      <c r="C2651" t="s">
        <v>53</v>
      </c>
      <c r="D2651">
        <v>48255</v>
      </c>
      <c r="E2651">
        <v>3194.08</v>
      </c>
      <c r="F2651" s="21">
        <v>0</v>
      </c>
      <c r="I2651" s="21">
        <f>VLOOKUP($C2651,Inputs!$A$3:$G$53,2,FALSE)</f>
        <v>16.11</v>
      </c>
      <c r="J2651" s="21">
        <f>VLOOKUP($C2651,Inputs!$A$3:$G$53,3,FALSE)</f>
        <v>2.3069999999999999</v>
      </c>
      <c r="K2651">
        <f>VLOOKUP($C2651,Inputs!$A$3:$G$53,4,FALSE)</f>
        <v>8.4199999999999997E-2</v>
      </c>
      <c r="L2651">
        <f>IF(ISBLANK(H2651),VLOOKUP($C2651,Inputs!$A$3:$G$53,5,FALSE),H2651)</f>
        <v>35.770851851851866</v>
      </c>
      <c r="M2651">
        <f>VLOOKUP($C2651,Inputs!$A$3:$G$53,7,FALSE)</f>
        <v>0</v>
      </c>
      <c r="N2651">
        <f t="shared" si="41"/>
        <v>220</v>
      </c>
      <c r="O2651">
        <f>VLOOKUP($C2651,Inputs!$A$3:$G$53,5,FALSE)</f>
        <v>35.770851851851866</v>
      </c>
      <c r="P2651">
        <f>VLOOKUP(C2651,Depack!A$1:B$51,2,FALSE)</f>
        <v>9.0503424723347212</v>
      </c>
    </row>
    <row r="2652" spans="1:16" x14ac:dyDescent="0.2">
      <c r="A2652">
        <v>2649</v>
      </c>
      <c r="B2652" t="s">
        <v>4736</v>
      </c>
      <c r="C2652" t="s">
        <v>53</v>
      </c>
      <c r="D2652">
        <v>48257</v>
      </c>
      <c r="E2652">
        <v>18754.05</v>
      </c>
      <c r="F2652" s="21">
        <v>1</v>
      </c>
      <c r="G2652" s="21">
        <v>104</v>
      </c>
      <c r="H2652" s="21">
        <v>0</v>
      </c>
      <c r="I2652" s="21">
        <f>VLOOKUP($C2652,Inputs!$A$3:$G$53,2,FALSE)</f>
        <v>16.11</v>
      </c>
      <c r="J2652" s="21">
        <f>VLOOKUP($C2652,Inputs!$A$3:$G$53,3,FALSE)</f>
        <v>2.3069999999999999</v>
      </c>
      <c r="K2652">
        <f>VLOOKUP($C2652,Inputs!$A$3:$G$53,4,FALSE)</f>
        <v>8.4199999999999997E-2</v>
      </c>
      <c r="L2652">
        <f>IF(ISBLANK(H2652),VLOOKUP($C2652,Inputs!$A$3:$G$53,5,FALSE),H2652)</f>
        <v>0</v>
      </c>
      <c r="M2652">
        <f>VLOOKUP($C2652,Inputs!$A$3:$G$53,7,FALSE)</f>
        <v>0</v>
      </c>
      <c r="N2652">
        <f t="shared" si="41"/>
        <v>104</v>
      </c>
      <c r="O2652">
        <f>VLOOKUP($C2652,Inputs!$A$3:$G$53,5,FALSE)</f>
        <v>35.770851851851866</v>
      </c>
      <c r="P2652">
        <f>VLOOKUP(C2652,Depack!A$1:B$51,2,FALSE)</f>
        <v>9.0503424723347212</v>
      </c>
    </row>
    <row r="2653" spans="1:16" x14ac:dyDescent="0.2">
      <c r="A2653">
        <v>2650</v>
      </c>
      <c r="B2653" t="s">
        <v>3729</v>
      </c>
      <c r="C2653" t="s">
        <v>53</v>
      </c>
      <c r="D2653">
        <v>48259</v>
      </c>
      <c r="E2653">
        <v>7013.17</v>
      </c>
      <c r="F2653" s="21">
        <v>0</v>
      </c>
      <c r="I2653" s="21">
        <f>VLOOKUP($C2653,Inputs!$A$3:$G$53,2,FALSE)</f>
        <v>16.11</v>
      </c>
      <c r="J2653" s="21">
        <f>VLOOKUP($C2653,Inputs!$A$3:$G$53,3,FALSE)</f>
        <v>2.3069999999999999</v>
      </c>
      <c r="K2653">
        <f>VLOOKUP($C2653,Inputs!$A$3:$G$53,4,FALSE)</f>
        <v>8.4199999999999997E-2</v>
      </c>
      <c r="L2653">
        <f>IF(ISBLANK(H2653),VLOOKUP($C2653,Inputs!$A$3:$G$53,5,FALSE),H2653)</f>
        <v>35.770851851851866</v>
      </c>
      <c r="M2653">
        <f>VLOOKUP($C2653,Inputs!$A$3:$G$53,7,FALSE)</f>
        <v>0</v>
      </c>
      <c r="N2653">
        <f t="shared" si="41"/>
        <v>220</v>
      </c>
      <c r="O2653">
        <f>VLOOKUP($C2653,Inputs!$A$3:$G$53,5,FALSE)</f>
        <v>35.770851851851866</v>
      </c>
      <c r="P2653">
        <f>VLOOKUP(C2653,Depack!A$1:B$51,2,FALSE)</f>
        <v>9.0503424723347212</v>
      </c>
    </row>
    <row r="2654" spans="1:16" x14ac:dyDescent="0.2">
      <c r="A2654">
        <v>2651</v>
      </c>
      <c r="B2654" t="s">
        <v>4737</v>
      </c>
      <c r="C2654" t="s">
        <v>53</v>
      </c>
      <c r="D2654">
        <v>48261</v>
      </c>
      <c r="E2654">
        <v>58.456000000000003</v>
      </c>
      <c r="F2654" s="21">
        <v>0</v>
      </c>
      <c r="I2654" s="21">
        <f>VLOOKUP($C2654,Inputs!$A$3:$G$53,2,FALSE)</f>
        <v>16.11</v>
      </c>
      <c r="J2654" s="21">
        <f>VLOOKUP($C2654,Inputs!$A$3:$G$53,3,FALSE)</f>
        <v>2.3069999999999999</v>
      </c>
      <c r="K2654">
        <f>VLOOKUP($C2654,Inputs!$A$3:$G$53,4,FALSE)</f>
        <v>8.4199999999999997E-2</v>
      </c>
      <c r="L2654">
        <f>IF(ISBLANK(H2654),VLOOKUP($C2654,Inputs!$A$3:$G$53,5,FALSE),H2654)</f>
        <v>35.770851851851866</v>
      </c>
      <c r="M2654">
        <f>VLOOKUP($C2654,Inputs!$A$3:$G$53,7,FALSE)</f>
        <v>0</v>
      </c>
      <c r="N2654">
        <f t="shared" si="41"/>
        <v>220</v>
      </c>
      <c r="O2654">
        <f>VLOOKUP($C2654,Inputs!$A$3:$G$53,5,FALSE)</f>
        <v>35.770851851851866</v>
      </c>
      <c r="P2654">
        <f>VLOOKUP(C2654,Depack!A$1:B$51,2,FALSE)</f>
        <v>9.0503424723347212</v>
      </c>
    </row>
    <row r="2655" spans="1:16" x14ac:dyDescent="0.2">
      <c r="A2655">
        <v>2652</v>
      </c>
      <c r="B2655" t="s">
        <v>3522</v>
      </c>
      <c r="C2655" t="s">
        <v>53</v>
      </c>
      <c r="D2655">
        <v>48263</v>
      </c>
      <c r="E2655">
        <v>135.06399999999999</v>
      </c>
      <c r="F2655" s="21">
        <v>0</v>
      </c>
      <c r="I2655" s="21">
        <f>VLOOKUP($C2655,Inputs!$A$3:$G$53,2,FALSE)</f>
        <v>16.11</v>
      </c>
      <c r="J2655" s="21">
        <f>VLOOKUP($C2655,Inputs!$A$3:$G$53,3,FALSE)</f>
        <v>2.3069999999999999</v>
      </c>
      <c r="K2655">
        <f>VLOOKUP($C2655,Inputs!$A$3:$G$53,4,FALSE)</f>
        <v>8.4199999999999997E-2</v>
      </c>
      <c r="L2655">
        <f>IF(ISBLANK(H2655),VLOOKUP($C2655,Inputs!$A$3:$G$53,5,FALSE),H2655)</f>
        <v>35.770851851851866</v>
      </c>
      <c r="M2655">
        <f>VLOOKUP($C2655,Inputs!$A$3:$G$53,7,FALSE)</f>
        <v>0</v>
      </c>
      <c r="N2655">
        <f t="shared" si="41"/>
        <v>220</v>
      </c>
      <c r="O2655">
        <f>VLOOKUP($C2655,Inputs!$A$3:$G$53,5,FALSE)</f>
        <v>35.770851851851866</v>
      </c>
      <c r="P2655">
        <f>VLOOKUP(C2655,Depack!A$1:B$51,2,FALSE)</f>
        <v>9.0503424723347212</v>
      </c>
    </row>
    <row r="2656" spans="1:16" x14ac:dyDescent="0.2">
      <c r="A2656">
        <v>2653</v>
      </c>
      <c r="B2656" t="s">
        <v>4738</v>
      </c>
      <c r="C2656" t="s">
        <v>53</v>
      </c>
      <c r="D2656">
        <v>48265</v>
      </c>
      <c r="E2656">
        <v>9763.2199999999993</v>
      </c>
      <c r="F2656" s="21">
        <v>1</v>
      </c>
      <c r="G2656" s="21">
        <v>312</v>
      </c>
      <c r="H2656" s="21">
        <v>49.14</v>
      </c>
      <c r="I2656" s="21">
        <f>VLOOKUP($C2656,Inputs!$A$3:$G$53,2,FALSE)</f>
        <v>16.11</v>
      </c>
      <c r="J2656" s="21">
        <f>VLOOKUP($C2656,Inputs!$A$3:$G$53,3,FALSE)</f>
        <v>2.3069999999999999</v>
      </c>
      <c r="K2656">
        <f>VLOOKUP($C2656,Inputs!$A$3:$G$53,4,FALSE)</f>
        <v>8.4199999999999997E-2</v>
      </c>
      <c r="L2656">
        <f>IF(ISBLANK(H2656),VLOOKUP($C2656,Inputs!$A$3:$G$53,5,FALSE),H2656)</f>
        <v>49.14</v>
      </c>
      <c r="M2656">
        <f>VLOOKUP($C2656,Inputs!$A$3:$G$53,7,FALSE)</f>
        <v>0</v>
      </c>
      <c r="N2656">
        <f t="shared" si="41"/>
        <v>312</v>
      </c>
      <c r="O2656">
        <f>VLOOKUP($C2656,Inputs!$A$3:$G$53,5,FALSE)</f>
        <v>35.770851851851866</v>
      </c>
      <c r="P2656">
        <f>VLOOKUP(C2656,Depack!A$1:B$51,2,FALSE)</f>
        <v>9.0503424723347212</v>
      </c>
    </row>
    <row r="2657" spans="1:16" x14ac:dyDescent="0.2">
      <c r="A2657">
        <v>2654</v>
      </c>
      <c r="B2657" t="s">
        <v>4739</v>
      </c>
      <c r="C2657" t="s">
        <v>53</v>
      </c>
      <c r="D2657">
        <v>48267</v>
      </c>
      <c r="E2657">
        <v>812.95</v>
      </c>
      <c r="F2657" s="21">
        <v>1</v>
      </c>
      <c r="G2657" s="21">
        <v>156</v>
      </c>
      <c r="H2657" s="21">
        <v>60</v>
      </c>
      <c r="I2657" s="21">
        <f>VLOOKUP($C2657,Inputs!$A$3:$G$53,2,FALSE)</f>
        <v>16.11</v>
      </c>
      <c r="J2657" s="21">
        <f>VLOOKUP($C2657,Inputs!$A$3:$G$53,3,FALSE)</f>
        <v>2.3069999999999999</v>
      </c>
      <c r="K2657">
        <f>VLOOKUP($C2657,Inputs!$A$3:$G$53,4,FALSE)</f>
        <v>8.4199999999999997E-2</v>
      </c>
      <c r="L2657">
        <f>IF(ISBLANK(H2657),VLOOKUP($C2657,Inputs!$A$3:$G$53,5,FALSE),H2657)</f>
        <v>60</v>
      </c>
      <c r="M2657">
        <f>VLOOKUP($C2657,Inputs!$A$3:$G$53,7,FALSE)</f>
        <v>0</v>
      </c>
      <c r="N2657">
        <f t="shared" si="41"/>
        <v>156</v>
      </c>
      <c r="O2657">
        <f>VLOOKUP($C2657,Inputs!$A$3:$G$53,5,FALSE)</f>
        <v>35.770851851851866</v>
      </c>
      <c r="P2657">
        <f>VLOOKUP(C2657,Depack!A$1:B$51,2,FALSE)</f>
        <v>9.0503424723347212</v>
      </c>
    </row>
    <row r="2658" spans="1:16" x14ac:dyDescent="0.2">
      <c r="A2658">
        <v>2655</v>
      </c>
      <c r="B2658" t="s">
        <v>4740</v>
      </c>
      <c r="C2658" t="s">
        <v>53</v>
      </c>
      <c r="D2658">
        <v>48269</v>
      </c>
      <c r="E2658">
        <v>41.076000000000001</v>
      </c>
      <c r="F2658" s="21">
        <v>0</v>
      </c>
      <c r="I2658" s="21">
        <f>VLOOKUP($C2658,Inputs!$A$3:$G$53,2,FALSE)</f>
        <v>16.11</v>
      </c>
      <c r="J2658" s="21">
        <f>VLOOKUP($C2658,Inputs!$A$3:$G$53,3,FALSE)</f>
        <v>2.3069999999999999</v>
      </c>
      <c r="K2658">
        <f>VLOOKUP($C2658,Inputs!$A$3:$G$53,4,FALSE)</f>
        <v>8.4199999999999997E-2</v>
      </c>
      <c r="L2658">
        <f>IF(ISBLANK(H2658),VLOOKUP($C2658,Inputs!$A$3:$G$53,5,FALSE),H2658)</f>
        <v>35.770851851851866</v>
      </c>
      <c r="M2658">
        <f>VLOOKUP($C2658,Inputs!$A$3:$G$53,7,FALSE)</f>
        <v>0</v>
      </c>
      <c r="N2658">
        <f t="shared" si="41"/>
        <v>220</v>
      </c>
      <c r="O2658">
        <f>VLOOKUP($C2658,Inputs!$A$3:$G$53,5,FALSE)</f>
        <v>35.770851851851866</v>
      </c>
      <c r="P2658">
        <f>VLOOKUP(C2658,Depack!A$1:B$51,2,FALSE)</f>
        <v>9.0503424723347212</v>
      </c>
    </row>
    <row r="2659" spans="1:16" x14ac:dyDescent="0.2">
      <c r="A2659">
        <v>2656</v>
      </c>
      <c r="B2659" t="s">
        <v>4741</v>
      </c>
      <c r="C2659" t="s">
        <v>53</v>
      </c>
      <c r="D2659">
        <v>48271</v>
      </c>
      <c r="E2659">
        <v>543.928</v>
      </c>
      <c r="F2659" s="21">
        <v>0</v>
      </c>
      <c r="I2659" s="21">
        <f>VLOOKUP($C2659,Inputs!$A$3:$G$53,2,FALSE)</f>
        <v>16.11</v>
      </c>
      <c r="J2659" s="21">
        <f>VLOOKUP($C2659,Inputs!$A$3:$G$53,3,FALSE)</f>
        <v>2.3069999999999999</v>
      </c>
      <c r="K2659">
        <f>VLOOKUP($C2659,Inputs!$A$3:$G$53,4,FALSE)</f>
        <v>8.4199999999999997E-2</v>
      </c>
      <c r="L2659">
        <f>IF(ISBLANK(H2659),VLOOKUP($C2659,Inputs!$A$3:$G$53,5,FALSE),H2659)</f>
        <v>35.770851851851866</v>
      </c>
      <c r="M2659">
        <f>VLOOKUP($C2659,Inputs!$A$3:$G$53,7,FALSE)</f>
        <v>0</v>
      </c>
      <c r="N2659">
        <f t="shared" si="41"/>
        <v>220</v>
      </c>
      <c r="O2659">
        <f>VLOOKUP($C2659,Inputs!$A$3:$G$53,5,FALSE)</f>
        <v>35.770851851851866</v>
      </c>
      <c r="P2659">
        <f>VLOOKUP(C2659,Depack!A$1:B$51,2,FALSE)</f>
        <v>9.0503424723347212</v>
      </c>
    </row>
    <row r="2660" spans="1:16" x14ac:dyDescent="0.2">
      <c r="A2660">
        <v>2657</v>
      </c>
      <c r="B2660" t="s">
        <v>4742</v>
      </c>
      <c r="C2660" t="s">
        <v>53</v>
      </c>
      <c r="D2660">
        <v>48273</v>
      </c>
      <c r="E2660">
        <v>6474.61</v>
      </c>
      <c r="F2660" s="21">
        <v>2</v>
      </c>
      <c r="G2660" s="21">
        <v>312</v>
      </c>
      <c r="H2660" s="21">
        <v>15</v>
      </c>
      <c r="I2660" s="21">
        <f>VLOOKUP($C2660,Inputs!$A$3:$G$53,2,FALSE)</f>
        <v>16.11</v>
      </c>
      <c r="J2660" s="21">
        <f>VLOOKUP($C2660,Inputs!$A$3:$G$53,3,FALSE)</f>
        <v>2.3069999999999999</v>
      </c>
      <c r="K2660">
        <f>VLOOKUP($C2660,Inputs!$A$3:$G$53,4,FALSE)</f>
        <v>8.4199999999999997E-2</v>
      </c>
      <c r="L2660">
        <f>IF(ISBLANK(H2660),VLOOKUP($C2660,Inputs!$A$3:$G$53,5,FALSE),H2660)</f>
        <v>15</v>
      </c>
      <c r="M2660">
        <f>VLOOKUP($C2660,Inputs!$A$3:$G$53,7,FALSE)</f>
        <v>0</v>
      </c>
      <c r="N2660">
        <f t="shared" si="41"/>
        <v>312</v>
      </c>
      <c r="O2660">
        <f>VLOOKUP($C2660,Inputs!$A$3:$G$53,5,FALSE)</f>
        <v>35.770851851851866</v>
      </c>
      <c r="P2660">
        <f>VLOOKUP(C2660,Depack!A$1:B$51,2,FALSE)</f>
        <v>9.0503424723347212</v>
      </c>
    </row>
    <row r="2661" spans="1:16" x14ac:dyDescent="0.2">
      <c r="A2661">
        <v>2658</v>
      </c>
      <c r="B2661" t="s">
        <v>3730</v>
      </c>
      <c r="C2661" t="s">
        <v>53</v>
      </c>
      <c r="D2661">
        <v>48275</v>
      </c>
      <c r="E2661">
        <v>655.50400000000002</v>
      </c>
      <c r="F2661" s="21">
        <v>0</v>
      </c>
      <c r="I2661" s="21">
        <f>VLOOKUP($C2661,Inputs!$A$3:$G$53,2,FALSE)</f>
        <v>16.11</v>
      </c>
      <c r="J2661" s="21">
        <f>VLOOKUP($C2661,Inputs!$A$3:$G$53,3,FALSE)</f>
        <v>2.3069999999999999</v>
      </c>
      <c r="K2661">
        <f>VLOOKUP($C2661,Inputs!$A$3:$G$53,4,FALSE)</f>
        <v>8.4199999999999997E-2</v>
      </c>
      <c r="L2661">
        <f>IF(ISBLANK(H2661),VLOOKUP($C2661,Inputs!$A$3:$G$53,5,FALSE),H2661)</f>
        <v>35.770851851851866</v>
      </c>
      <c r="M2661">
        <f>VLOOKUP($C2661,Inputs!$A$3:$G$53,7,FALSE)</f>
        <v>0</v>
      </c>
      <c r="N2661">
        <f t="shared" si="41"/>
        <v>220</v>
      </c>
      <c r="O2661">
        <f>VLOOKUP($C2661,Inputs!$A$3:$G$53,5,FALSE)</f>
        <v>35.770851851851866</v>
      </c>
      <c r="P2661">
        <f>VLOOKUP(C2661,Depack!A$1:B$51,2,FALSE)</f>
        <v>9.0503424723347212</v>
      </c>
    </row>
    <row r="2662" spans="1:16" x14ac:dyDescent="0.2">
      <c r="A2662">
        <v>2659</v>
      </c>
      <c r="B2662" t="s">
        <v>3323</v>
      </c>
      <c r="C2662" t="s">
        <v>53</v>
      </c>
      <c r="D2662">
        <v>48277</v>
      </c>
      <c r="E2662">
        <v>9840.7099999999991</v>
      </c>
      <c r="F2662" s="21">
        <v>0</v>
      </c>
      <c r="I2662" s="21">
        <f>VLOOKUP($C2662,Inputs!$A$3:$G$53,2,FALSE)</f>
        <v>16.11</v>
      </c>
      <c r="J2662" s="21">
        <f>VLOOKUP($C2662,Inputs!$A$3:$G$53,3,FALSE)</f>
        <v>2.3069999999999999</v>
      </c>
      <c r="K2662">
        <f>VLOOKUP($C2662,Inputs!$A$3:$G$53,4,FALSE)</f>
        <v>8.4199999999999997E-2</v>
      </c>
      <c r="L2662">
        <f>IF(ISBLANK(H2662),VLOOKUP($C2662,Inputs!$A$3:$G$53,5,FALSE),H2662)</f>
        <v>35.770851851851866</v>
      </c>
      <c r="M2662">
        <f>VLOOKUP($C2662,Inputs!$A$3:$G$53,7,FALSE)</f>
        <v>0</v>
      </c>
      <c r="N2662">
        <f t="shared" si="41"/>
        <v>220</v>
      </c>
      <c r="O2662">
        <f>VLOOKUP($C2662,Inputs!$A$3:$G$53,5,FALSE)</f>
        <v>35.770851851851866</v>
      </c>
      <c r="P2662">
        <f>VLOOKUP(C2662,Depack!A$1:B$51,2,FALSE)</f>
        <v>9.0503424723347212</v>
      </c>
    </row>
    <row r="2663" spans="1:16" x14ac:dyDescent="0.2">
      <c r="A2663">
        <v>2660</v>
      </c>
      <c r="B2663" t="s">
        <v>4743</v>
      </c>
      <c r="C2663" t="s">
        <v>53</v>
      </c>
      <c r="D2663">
        <v>48279</v>
      </c>
      <c r="E2663">
        <v>2458.2399999999998</v>
      </c>
      <c r="F2663" s="21">
        <v>3</v>
      </c>
      <c r="G2663" s="21">
        <v>242</v>
      </c>
      <c r="H2663" s="21">
        <v>16.41667</v>
      </c>
      <c r="I2663" s="21">
        <f>VLOOKUP($C2663,Inputs!$A$3:$G$53,2,FALSE)</f>
        <v>16.11</v>
      </c>
      <c r="J2663" s="21">
        <f>VLOOKUP($C2663,Inputs!$A$3:$G$53,3,FALSE)</f>
        <v>2.3069999999999999</v>
      </c>
      <c r="K2663">
        <f>VLOOKUP($C2663,Inputs!$A$3:$G$53,4,FALSE)</f>
        <v>8.4199999999999997E-2</v>
      </c>
      <c r="L2663">
        <f>IF(ISBLANK(H2663),VLOOKUP($C2663,Inputs!$A$3:$G$53,5,FALSE),H2663)</f>
        <v>16.41667</v>
      </c>
      <c r="M2663">
        <f>VLOOKUP($C2663,Inputs!$A$3:$G$53,7,FALSE)</f>
        <v>0</v>
      </c>
      <c r="N2663">
        <f t="shared" si="41"/>
        <v>242</v>
      </c>
      <c r="O2663">
        <f>VLOOKUP($C2663,Inputs!$A$3:$G$53,5,FALSE)</f>
        <v>35.770851851851866</v>
      </c>
      <c r="P2663">
        <f>VLOOKUP(C2663,Depack!A$1:B$51,2,FALSE)</f>
        <v>9.0503424723347212</v>
      </c>
    </row>
    <row r="2664" spans="1:16" x14ac:dyDescent="0.2">
      <c r="A2664">
        <v>2661</v>
      </c>
      <c r="B2664" t="s">
        <v>4744</v>
      </c>
      <c r="C2664" t="s">
        <v>53</v>
      </c>
      <c r="D2664">
        <v>48281</v>
      </c>
      <c r="E2664">
        <v>3596.55</v>
      </c>
      <c r="F2664" s="21">
        <v>0</v>
      </c>
      <c r="I2664" s="21">
        <f>VLOOKUP($C2664,Inputs!$A$3:$G$53,2,FALSE)</f>
        <v>16.11</v>
      </c>
      <c r="J2664" s="21">
        <f>VLOOKUP($C2664,Inputs!$A$3:$G$53,3,FALSE)</f>
        <v>2.3069999999999999</v>
      </c>
      <c r="K2664">
        <f>VLOOKUP($C2664,Inputs!$A$3:$G$53,4,FALSE)</f>
        <v>8.4199999999999997E-2</v>
      </c>
      <c r="L2664">
        <f>IF(ISBLANK(H2664),VLOOKUP($C2664,Inputs!$A$3:$G$53,5,FALSE),H2664)</f>
        <v>35.770851851851866</v>
      </c>
      <c r="M2664">
        <f>VLOOKUP($C2664,Inputs!$A$3:$G$53,7,FALSE)</f>
        <v>0</v>
      </c>
      <c r="N2664">
        <f t="shared" si="41"/>
        <v>220</v>
      </c>
      <c r="O2664">
        <f>VLOOKUP($C2664,Inputs!$A$3:$G$53,5,FALSE)</f>
        <v>35.770851851851866</v>
      </c>
      <c r="P2664">
        <f>VLOOKUP(C2664,Depack!A$1:B$51,2,FALSE)</f>
        <v>9.0503424723347212</v>
      </c>
    </row>
    <row r="2665" spans="1:16" x14ac:dyDescent="0.2">
      <c r="A2665">
        <v>2662</v>
      </c>
      <c r="B2665" t="s">
        <v>3731</v>
      </c>
      <c r="C2665" t="s">
        <v>53</v>
      </c>
      <c r="D2665">
        <v>48283</v>
      </c>
      <c r="E2665">
        <v>1487.624</v>
      </c>
      <c r="F2665" s="21">
        <v>1</v>
      </c>
      <c r="G2665" s="21">
        <v>104</v>
      </c>
      <c r="H2665" s="21">
        <v>21</v>
      </c>
      <c r="I2665" s="21">
        <f>VLOOKUP($C2665,Inputs!$A$3:$G$53,2,FALSE)</f>
        <v>16.11</v>
      </c>
      <c r="J2665" s="21">
        <f>VLOOKUP($C2665,Inputs!$A$3:$G$53,3,FALSE)</f>
        <v>2.3069999999999999</v>
      </c>
      <c r="K2665">
        <f>VLOOKUP($C2665,Inputs!$A$3:$G$53,4,FALSE)</f>
        <v>8.4199999999999997E-2</v>
      </c>
      <c r="L2665">
        <f>IF(ISBLANK(H2665),VLOOKUP($C2665,Inputs!$A$3:$G$53,5,FALSE),H2665)</f>
        <v>21</v>
      </c>
      <c r="M2665">
        <f>VLOOKUP($C2665,Inputs!$A$3:$G$53,7,FALSE)</f>
        <v>0</v>
      </c>
      <c r="N2665">
        <f t="shared" si="41"/>
        <v>104</v>
      </c>
      <c r="O2665">
        <f>VLOOKUP($C2665,Inputs!$A$3:$G$53,5,FALSE)</f>
        <v>35.770851851851866</v>
      </c>
      <c r="P2665">
        <f>VLOOKUP(C2665,Depack!A$1:B$51,2,FALSE)</f>
        <v>9.0503424723347212</v>
      </c>
    </row>
    <row r="2666" spans="1:16" x14ac:dyDescent="0.2">
      <c r="A2666">
        <v>2663</v>
      </c>
      <c r="B2666" t="s">
        <v>4745</v>
      </c>
      <c r="C2666" t="s">
        <v>53</v>
      </c>
      <c r="D2666">
        <v>48285</v>
      </c>
      <c r="E2666">
        <v>3855.29</v>
      </c>
      <c r="F2666" s="21">
        <v>0</v>
      </c>
      <c r="I2666" s="21">
        <f>VLOOKUP($C2666,Inputs!$A$3:$G$53,2,FALSE)</f>
        <v>16.11</v>
      </c>
      <c r="J2666" s="21">
        <f>VLOOKUP($C2666,Inputs!$A$3:$G$53,3,FALSE)</f>
        <v>2.3069999999999999</v>
      </c>
      <c r="K2666">
        <f>VLOOKUP($C2666,Inputs!$A$3:$G$53,4,FALSE)</f>
        <v>8.4199999999999997E-2</v>
      </c>
      <c r="L2666">
        <f>IF(ISBLANK(H2666),VLOOKUP($C2666,Inputs!$A$3:$G$53,5,FALSE),H2666)</f>
        <v>35.770851851851866</v>
      </c>
      <c r="M2666">
        <f>VLOOKUP($C2666,Inputs!$A$3:$G$53,7,FALSE)</f>
        <v>0</v>
      </c>
      <c r="N2666">
        <f t="shared" si="41"/>
        <v>220</v>
      </c>
      <c r="O2666">
        <f>VLOOKUP($C2666,Inputs!$A$3:$G$53,5,FALSE)</f>
        <v>35.770851851851866</v>
      </c>
      <c r="P2666">
        <f>VLOOKUP(C2666,Depack!A$1:B$51,2,FALSE)</f>
        <v>9.0503424723347212</v>
      </c>
    </row>
    <row r="2667" spans="1:16" x14ac:dyDescent="0.2">
      <c r="A2667">
        <v>2664</v>
      </c>
      <c r="B2667" t="s">
        <v>1181</v>
      </c>
      <c r="C2667" t="s">
        <v>53</v>
      </c>
      <c r="D2667">
        <v>48287</v>
      </c>
      <c r="E2667">
        <v>2940.08</v>
      </c>
      <c r="F2667" s="21">
        <v>0</v>
      </c>
      <c r="I2667" s="21">
        <f>VLOOKUP($C2667,Inputs!$A$3:$G$53,2,FALSE)</f>
        <v>16.11</v>
      </c>
      <c r="J2667" s="21">
        <f>VLOOKUP($C2667,Inputs!$A$3:$G$53,3,FALSE)</f>
        <v>2.3069999999999999</v>
      </c>
      <c r="K2667">
        <f>VLOOKUP($C2667,Inputs!$A$3:$G$53,4,FALSE)</f>
        <v>8.4199999999999997E-2</v>
      </c>
      <c r="L2667">
        <f>IF(ISBLANK(H2667),VLOOKUP($C2667,Inputs!$A$3:$G$53,5,FALSE),H2667)</f>
        <v>35.770851851851866</v>
      </c>
      <c r="M2667">
        <f>VLOOKUP($C2667,Inputs!$A$3:$G$53,7,FALSE)</f>
        <v>0</v>
      </c>
      <c r="N2667">
        <f t="shared" si="41"/>
        <v>220</v>
      </c>
      <c r="O2667">
        <f>VLOOKUP($C2667,Inputs!$A$3:$G$53,5,FALSE)</f>
        <v>35.770851851851866</v>
      </c>
      <c r="P2667">
        <f>VLOOKUP(C2667,Depack!A$1:B$51,2,FALSE)</f>
        <v>9.0503424723347212</v>
      </c>
    </row>
    <row r="2668" spans="1:16" x14ac:dyDescent="0.2">
      <c r="A2668">
        <v>2665</v>
      </c>
      <c r="B2668" t="s">
        <v>3548</v>
      </c>
      <c r="C2668" t="s">
        <v>53</v>
      </c>
      <c r="D2668">
        <v>48289</v>
      </c>
      <c r="E2668">
        <v>2852.79</v>
      </c>
      <c r="F2668" s="21">
        <v>0</v>
      </c>
      <c r="I2668" s="21">
        <f>VLOOKUP($C2668,Inputs!$A$3:$G$53,2,FALSE)</f>
        <v>16.11</v>
      </c>
      <c r="J2668" s="21">
        <f>VLOOKUP($C2668,Inputs!$A$3:$G$53,3,FALSE)</f>
        <v>2.3069999999999999</v>
      </c>
      <c r="K2668">
        <f>VLOOKUP($C2668,Inputs!$A$3:$G$53,4,FALSE)</f>
        <v>8.4199999999999997E-2</v>
      </c>
      <c r="L2668">
        <f>IF(ISBLANK(H2668),VLOOKUP($C2668,Inputs!$A$3:$G$53,5,FALSE),H2668)</f>
        <v>35.770851851851866</v>
      </c>
      <c r="M2668">
        <f>VLOOKUP($C2668,Inputs!$A$3:$G$53,7,FALSE)</f>
        <v>0</v>
      </c>
      <c r="N2668">
        <f t="shared" si="41"/>
        <v>220</v>
      </c>
      <c r="O2668">
        <f>VLOOKUP($C2668,Inputs!$A$3:$G$53,5,FALSE)</f>
        <v>35.770851851851866</v>
      </c>
      <c r="P2668">
        <f>VLOOKUP(C2668,Depack!A$1:B$51,2,FALSE)</f>
        <v>9.0503424723347212</v>
      </c>
    </row>
    <row r="2669" spans="1:16" x14ac:dyDescent="0.2">
      <c r="A2669">
        <v>2666</v>
      </c>
      <c r="B2669" t="s">
        <v>3550</v>
      </c>
      <c r="C2669" t="s">
        <v>53</v>
      </c>
      <c r="D2669">
        <v>48291</v>
      </c>
      <c r="E2669">
        <v>13462.5</v>
      </c>
      <c r="F2669" s="21">
        <v>1</v>
      </c>
      <c r="G2669" s="21">
        <v>156</v>
      </c>
      <c r="H2669" s="21">
        <v>10.050000000000001</v>
      </c>
      <c r="I2669" s="21">
        <f>VLOOKUP($C2669,Inputs!$A$3:$G$53,2,FALSE)</f>
        <v>16.11</v>
      </c>
      <c r="J2669" s="21">
        <f>VLOOKUP($C2669,Inputs!$A$3:$G$53,3,FALSE)</f>
        <v>2.3069999999999999</v>
      </c>
      <c r="K2669">
        <f>VLOOKUP($C2669,Inputs!$A$3:$G$53,4,FALSE)</f>
        <v>8.4199999999999997E-2</v>
      </c>
      <c r="L2669">
        <f>IF(ISBLANK(H2669),VLOOKUP($C2669,Inputs!$A$3:$G$53,5,FALSE),H2669)</f>
        <v>10.050000000000001</v>
      </c>
      <c r="M2669">
        <f>VLOOKUP($C2669,Inputs!$A$3:$G$53,7,FALSE)</f>
        <v>0</v>
      </c>
      <c r="N2669">
        <f t="shared" si="41"/>
        <v>156</v>
      </c>
      <c r="O2669">
        <f>VLOOKUP($C2669,Inputs!$A$3:$G$53,5,FALSE)</f>
        <v>35.770851851851866</v>
      </c>
      <c r="P2669">
        <f>VLOOKUP(C2669,Depack!A$1:B$51,2,FALSE)</f>
        <v>9.0503424723347212</v>
      </c>
    </row>
    <row r="2670" spans="1:16" x14ac:dyDescent="0.2">
      <c r="A2670">
        <v>2667</v>
      </c>
      <c r="B2670" t="s">
        <v>3325</v>
      </c>
      <c r="C2670" t="s">
        <v>53</v>
      </c>
      <c r="D2670">
        <v>48293</v>
      </c>
      <c r="E2670">
        <v>4272.66</v>
      </c>
      <c r="F2670" s="21">
        <v>2</v>
      </c>
      <c r="G2670" s="21">
        <v>286</v>
      </c>
      <c r="H2670" s="21">
        <v>17.324999999999999</v>
      </c>
      <c r="I2670" s="21">
        <f>VLOOKUP($C2670,Inputs!$A$3:$G$53,2,FALSE)</f>
        <v>16.11</v>
      </c>
      <c r="J2670" s="21">
        <f>VLOOKUP($C2670,Inputs!$A$3:$G$53,3,FALSE)</f>
        <v>2.3069999999999999</v>
      </c>
      <c r="K2670">
        <f>VLOOKUP($C2670,Inputs!$A$3:$G$53,4,FALSE)</f>
        <v>8.4199999999999997E-2</v>
      </c>
      <c r="L2670">
        <f>IF(ISBLANK(H2670),VLOOKUP($C2670,Inputs!$A$3:$G$53,5,FALSE),H2670)</f>
        <v>17.324999999999999</v>
      </c>
      <c r="M2670">
        <f>VLOOKUP($C2670,Inputs!$A$3:$G$53,7,FALSE)</f>
        <v>0</v>
      </c>
      <c r="N2670">
        <f t="shared" si="41"/>
        <v>286</v>
      </c>
      <c r="O2670">
        <f>VLOOKUP($C2670,Inputs!$A$3:$G$53,5,FALSE)</f>
        <v>35.770851851851866</v>
      </c>
      <c r="P2670">
        <f>VLOOKUP(C2670,Depack!A$1:B$51,2,FALSE)</f>
        <v>9.0503424723347212</v>
      </c>
    </row>
    <row r="2671" spans="1:16" x14ac:dyDescent="0.2">
      <c r="A2671">
        <v>2668</v>
      </c>
      <c r="B2671" t="s">
        <v>4746</v>
      </c>
      <c r="C2671" t="s">
        <v>53</v>
      </c>
      <c r="D2671">
        <v>48295</v>
      </c>
      <c r="E2671">
        <v>730.15</v>
      </c>
      <c r="F2671" s="21">
        <v>1</v>
      </c>
      <c r="G2671" s="21">
        <v>312</v>
      </c>
      <c r="H2671" s="21">
        <v>40</v>
      </c>
      <c r="I2671" s="21">
        <f>VLOOKUP($C2671,Inputs!$A$3:$G$53,2,FALSE)</f>
        <v>16.11</v>
      </c>
      <c r="J2671" s="21">
        <f>VLOOKUP($C2671,Inputs!$A$3:$G$53,3,FALSE)</f>
        <v>2.3069999999999999</v>
      </c>
      <c r="K2671">
        <f>VLOOKUP($C2671,Inputs!$A$3:$G$53,4,FALSE)</f>
        <v>8.4199999999999997E-2</v>
      </c>
      <c r="L2671">
        <f>IF(ISBLANK(H2671),VLOOKUP($C2671,Inputs!$A$3:$G$53,5,FALSE),H2671)</f>
        <v>40</v>
      </c>
      <c r="M2671">
        <f>VLOOKUP($C2671,Inputs!$A$3:$G$53,7,FALSE)</f>
        <v>0</v>
      </c>
      <c r="N2671">
        <f t="shared" si="41"/>
        <v>312</v>
      </c>
      <c r="O2671">
        <f>VLOOKUP($C2671,Inputs!$A$3:$G$53,5,FALSE)</f>
        <v>35.770851851851866</v>
      </c>
      <c r="P2671">
        <f>VLOOKUP(C2671,Depack!A$1:B$51,2,FALSE)</f>
        <v>9.0503424723347212</v>
      </c>
    </row>
    <row r="2672" spans="1:16" x14ac:dyDescent="0.2">
      <c r="A2672">
        <v>2669</v>
      </c>
      <c r="B2672" t="s">
        <v>4747</v>
      </c>
      <c r="C2672" t="s">
        <v>53</v>
      </c>
      <c r="D2672">
        <v>48297</v>
      </c>
      <c r="E2672">
        <v>2293.8000000000002</v>
      </c>
      <c r="F2672" s="21">
        <v>0</v>
      </c>
      <c r="I2672" s="21">
        <f>VLOOKUP($C2672,Inputs!$A$3:$G$53,2,FALSE)</f>
        <v>16.11</v>
      </c>
      <c r="J2672" s="21">
        <f>VLOOKUP($C2672,Inputs!$A$3:$G$53,3,FALSE)</f>
        <v>2.3069999999999999</v>
      </c>
      <c r="K2672">
        <f>VLOOKUP($C2672,Inputs!$A$3:$G$53,4,FALSE)</f>
        <v>8.4199999999999997E-2</v>
      </c>
      <c r="L2672">
        <f>IF(ISBLANK(H2672),VLOOKUP($C2672,Inputs!$A$3:$G$53,5,FALSE),H2672)</f>
        <v>35.770851851851866</v>
      </c>
      <c r="M2672">
        <f>VLOOKUP($C2672,Inputs!$A$3:$G$53,7,FALSE)</f>
        <v>0</v>
      </c>
      <c r="N2672">
        <f t="shared" si="41"/>
        <v>220</v>
      </c>
      <c r="O2672">
        <f>VLOOKUP($C2672,Inputs!$A$3:$G$53,5,FALSE)</f>
        <v>35.770851851851866</v>
      </c>
      <c r="P2672">
        <f>VLOOKUP(C2672,Depack!A$1:B$51,2,FALSE)</f>
        <v>9.0503424723347212</v>
      </c>
    </row>
    <row r="2673" spans="1:16" x14ac:dyDescent="0.2">
      <c r="A2673">
        <v>2670</v>
      </c>
      <c r="B2673" t="s">
        <v>4748</v>
      </c>
      <c r="C2673" t="s">
        <v>53</v>
      </c>
      <c r="D2673">
        <v>48299</v>
      </c>
      <c r="E2673">
        <v>3428.75</v>
      </c>
      <c r="F2673" s="21">
        <v>1</v>
      </c>
      <c r="G2673" s="21">
        <v>260</v>
      </c>
      <c r="H2673" s="21">
        <v>30</v>
      </c>
      <c r="I2673" s="21">
        <f>VLOOKUP($C2673,Inputs!$A$3:$G$53,2,FALSE)</f>
        <v>16.11</v>
      </c>
      <c r="J2673" s="21">
        <f>VLOOKUP($C2673,Inputs!$A$3:$G$53,3,FALSE)</f>
        <v>2.3069999999999999</v>
      </c>
      <c r="K2673">
        <f>VLOOKUP($C2673,Inputs!$A$3:$G$53,4,FALSE)</f>
        <v>8.4199999999999997E-2</v>
      </c>
      <c r="L2673">
        <f>IF(ISBLANK(H2673),VLOOKUP($C2673,Inputs!$A$3:$G$53,5,FALSE),H2673)</f>
        <v>30</v>
      </c>
      <c r="M2673">
        <f>VLOOKUP($C2673,Inputs!$A$3:$G$53,7,FALSE)</f>
        <v>0</v>
      </c>
      <c r="N2673">
        <f t="shared" si="41"/>
        <v>260</v>
      </c>
      <c r="O2673">
        <f>VLOOKUP($C2673,Inputs!$A$3:$G$53,5,FALSE)</f>
        <v>35.770851851851866</v>
      </c>
      <c r="P2673">
        <f>VLOOKUP(C2673,Depack!A$1:B$51,2,FALSE)</f>
        <v>9.0503424723347212</v>
      </c>
    </row>
    <row r="2674" spans="1:16" x14ac:dyDescent="0.2">
      <c r="A2674">
        <v>2671</v>
      </c>
      <c r="B2674" t="s">
        <v>4749</v>
      </c>
      <c r="C2674" t="s">
        <v>53</v>
      </c>
      <c r="D2674">
        <v>48301</v>
      </c>
      <c r="E2674">
        <v>8.9459999999999997</v>
      </c>
      <c r="F2674" s="21">
        <v>0</v>
      </c>
      <c r="I2674" s="21">
        <f>VLOOKUP($C2674,Inputs!$A$3:$G$53,2,FALSE)</f>
        <v>16.11</v>
      </c>
      <c r="J2674" s="21">
        <f>VLOOKUP($C2674,Inputs!$A$3:$G$53,3,FALSE)</f>
        <v>2.3069999999999999</v>
      </c>
      <c r="K2674">
        <f>VLOOKUP($C2674,Inputs!$A$3:$G$53,4,FALSE)</f>
        <v>8.4199999999999997E-2</v>
      </c>
      <c r="L2674">
        <f>IF(ISBLANK(H2674),VLOOKUP($C2674,Inputs!$A$3:$G$53,5,FALSE),H2674)</f>
        <v>35.770851851851866</v>
      </c>
      <c r="M2674">
        <f>VLOOKUP($C2674,Inputs!$A$3:$G$53,7,FALSE)</f>
        <v>0</v>
      </c>
      <c r="N2674">
        <f t="shared" si="41"/>
        <v>220</v>
      </c>
      <c r="O2674">
        <f>VLOOKUP($C2674,Inputs!$A$3:$G$53,5,FALSE)</f>
        <v>35.770851851851866</v>
      </c>
      <c r="P2674">
        <f>VLOOKUP(C2674,Depack!A$1:B$51,2,FALSE)</f>
        <v>9.0503424723347212</v>
      </c>
    </row>
    <row r="2675" spans="1:16" x14ac:dyDescent="0.2">
      <c r="A2675">
        <v>2672</v>
      </c>
      <c r="B2675" t="s">
        <v>4750</v>
      </c>
      <c r="C2675" t="s">
        <v>53</v>
      </c>
      <c r="D2675">
        <v>48303</v>
      </c>
      <c r="E2675">
        <v>62418.27</v>
      </c>
      <c r="F2675" s="21">
        <v>3</v>
      </c>
      <c r="G2675" s="21">
        <v>312</v>
      </c>
      <c r="H2675" s="21">
        <v>20.39667</v>
      </c>
      <c r="I2675" s="21">
        <f>VLOOKUP($C2675,Inputs!$A$3:$G$53,2,FALSE)</f>
        <v>16.11</v>
      </c>
      <c r="J2675" s="21">
        <f>VLOOKUP($C2675,Inputs!$A$3:$G$53,3,FALSE)</f>
        <v>2.3069999999999999</v>
      </c>
      <c r="K2675">
        <f>VLOOKUP($C2675,Inputs!$A$3:$G$53,4,FALSE)</f>
        <v>8.4199999999999997E-2</v>
      </c>
      <c r="L2675">
        <f>IF(ISBLANK(H2675),VLOOKUP($C2675,Inputs!$A$3:$G$53,5,FALSE),H2675)</f>
        <v>20.39667</v>
      </c>
      <c r="M2675">
        <f>VLOOKUP($C2675,Inputs!$A$3:$G$53,7,FALSE)</f>
        <v>0</v>
      </c>
      <c r="N2675">
        <f t="shared" si="41"/>
        <v>312</v>
      </c>
      <c r="O2675">
        <f>VLOOKUP($C2675,Inputs!$A$3:$G$53,5,FALSE)</f>
        <v>35.770851851851866</v>
      </c>
      <c r="P2675">
        <f>VLOOKUP(C2675,Depack!A$1:B$51,2,FALSE)</f>
        <v>9.0503424723347212</v>
      </c>
    </row>
    <row r="2676" spans="1:16" x14ac:dyDescent="0.2">
      <c r="A2676">
        <v>2673</v>
      </c>
      <c r="B2676" t="s">
        <v>4751</v>
      </c>
      <c r="C2676" t="s">
        <v>53</v>
      </c>
      <c r="D2676">
        <v>48305</v>
      </c>
      <c r="E2676">
        <v>895.22799999999995</v>
      </c>
      <c r="F2676" s="21">
        <v>1</v>
      </c>
      <c r="G2676" s="21">
        <v>312</v>
      </c>
      <c r="H2676" s="21">
        <v>0</v>
      </c>
      <c r="I2676" s="21">
        <f>VLOOKUP($C2676,Inputs!$A$3:$G$53,2,FALSE)</f>
        <v>16.11</v>
      </c>
      <c r="J2676" s="21">
        <f>VLOOKUP($C2676,Inputs!$A$3:$G$53,3,FALSE)</f>
        <v>2.3069999999999999</v>
      </c>
      <c r="K2676">
        <f>VLOOKUP($C2676,Inputs!$A$3:$G$53,4,FALSE)</f>
        <v>8.4199999999999997E-2</v>
      </c>
      <c r="L2676">
        <f>IF(ISBLANK(H2676),VLOOKUP($C2676,Inputs!$A$3:$G$53,5,FALSE),H2676)</f>
        <v>0</v>
      </c>
      <c r="M2676">
        <f>VLOOKUP($C2676,Inputs!$A$3:$G$53,7,FALSE)</f>
        <v>0</v>
      </c>
      <c r="N2676">
        <f t="shared" si="41"/>
        <v>312</v>
      </c>
      <c r="O2676">
        <f>VLOOKUP($C2676,Inputs!$A$3:$G$53,5,FALSE)</f>
        <v>35.770851851851866</v>
      </c>
      <c r="P2676">
        <f>VLOOKUP(C2676,Depack!A$1:B$51,2,FALSE)</f>
        <v>9.0503424723347212</v>
      </c>
    </row>
    <row r="2677" spans="1:16" x14ac:dyDescent="0.2">
      <c r="A2677">
        <v>2674</v>
      </c>
      <c r="B2677" t="s">
        <v>4752</v>
      </c>
      <c r="C2677" t="s">
        <v>53</v>
      </c>
      <c r="D2677">
        <v>48307</v>
      </c>
      <c r="E2677">
        <v>1530.258</v>
      </c>
      <c r="F2677" s="21">
        <v>1</v>
      </c>
      <c r="G2677" s="21">
        <v>260</v>
      </c>
      <c r="H2677" s="21">
        <v>31</v>
      </c>
      <c r="I2677" s="21">
        <f>VLOOKUP($C2677,Inputs!$A$3:$G$53,2,FALSE)</f>
        <v>16.11</v>
      </c>
      <c r="J2677" s="21">
        <f>VLOOKUP($C2677,Inputs!$A$3:$G$53,3,FALSE)</f>
        <v>2.3069999999999999</v>
      </c>
      <c r="K2677">
        <f>VLOOKUP($C2677,Inputs!$A$3:$G$53,4,FALSE)</f>
        <v>8.4199999999999997E-2</v>
      </c>
      <c r="L2677">
        <f>IF(ISBLANK(H2677),VLOOKUP($C2677,Inputs!$A$3:$G$53,5,FALSE),H2677)</f>
        <v>31</v>
      </c>
      <c r="M2677">
        <f>VLOOKUP($C2677,Inputs!$A$3:$G$53,7,FALSE)</f>
        <v>0</v>
      </c>
      <c r="N2677">
        <f t="shared" si="41"/>
        <v>260</v>
      </c>
      <c r="O2677">
        <f>VLOOKUP($C2677,Inputs!$A$3:$G$53,5,FALSE)</f>
        <v>35.770851851851866</v>
      </c>
      <c r="P2677">
        <f>VLOOKUP(C2677,Depack!A$1:B$51,2,FALSE)</f>
        <v>9.0503424723347212</v>
      </c>
    </row>
    <row r="2678" spans="1:16" x14ac:dyDescent="0.2">
      <c r="A2678">
        <v>2675</v>
      </c>
      <c r="B2678" t="s">
        <v>4753</v>
      </c>
      <c r="C2678" t="s">
        <v>53</v>
      </c>
      <c r="D2678">
        <v>48309</v>
      </c>
      <c r="E2678">
        <v>49774.39</v>
      </c>
      <c r="F2678" s="21">
        <v>2</v>
      </c>
      <c r="G2678" s="21">
        <v>286</v>
      </c>
      <c r="H2678" s="21">
        <v>30.324999999999999</v>
      </c>
      <c r="I2678" s="21">
        <f>VLOOKUP($C2678,Inputs!$A$3:$G$53,2,FALSE)</f>
        <v>16.11</v>
      </c>
      <c r="J2678" s="21">
        <f>VLOOKUP($C2678,Inputs!$A$3:$G$53,3,FALSE)</f>
        <v>2.3069999999999999</v>
      </c>
      <c r="K2678">
        <f>VLOOKUP($C2678,Inputs!$A$3:$G$53,4,FALSE)</f>
        <v>8.4199999999999997E-2</v>
      </c>
      <c r="L2678">
        <f>IF(ISBLANK(H2678),VLOOKUP($C2678,Inputs!$A$3:$G$53,5,FALSE),H2678)</f>
        <v>30.324999999999999</v>
      </c>
      <c r="M2678">
        <f>VLOOKUP($C2678,Inputs!$A$3:$G$53,7,FALSE)</f>
        <v>0</v>
      </c>
      <c r="N2678">
        <f t="shared" si="41"/>
        <v>286</v>
      </c>
      <c r="O2678">
        <f>VLOOKUP($C2678,Inputs!$A$3:$G$53,5,FALSE)</f>
        <v>35.770851851851866</v>
      </c>
      <c r="P2678">
        <f>VLOOKUP(C2678,Depack!A$1:B$51,2,FALSE)</f>
        <v>9.0503424723347212</v>
      </c>
    </row>
    <row r="2679" spans="1:16" x14ac:dyDescent="0.2">
      <c r="A2679">
        <v>2676</v>
      </c>
      <c r="B2679" t="s">
        <v>4754</v>
      </c>
      <c r="C2679" t="s">
        <v>53</v>
      </c>
      <c r="D2679">
        <v>48311</v>
      </c>
      <c r="E2679">
        <v>126.276</v>
      </c>
      <c r="F2679" s="21">
        <v>1</v>
      </c>
      <c r="G2679" s="21">
        <v>312</v>
      </c>
      <c r="H2679" s="21">
        <v>0</v>
      </c>
      <c r="I2679" s="21">
        <f>VLOOKUP($C2679,Inputs!$A$3:$G$53,2,FALSE)</f>
        <v>16.11</v>
      </c>
      <c r="J2679" s="21">
        <f>VLOOKUP($C2679,Inputs!$A$3:$G$53,3,FALSE)</f>
        <v>2.3069999999999999</v>
      </c>
      <c r="K2679">
        <f>VLOOKUP($C2679,Inputs!$A$3:$G$53,4,FALSE)</f>
        <v>8.4199999999999997E-2</v>
      </c>
      <c r="L2679">
        <f>IF(ISBLANK(H2679),VLOOKUP($C2679,Inputs!$A$3:$G$53,5,FALSE),H2679)</f>
        <v>0</v>
      </c>
      <c r="M2679">
        <f>VLOOKUP($C2679,Inputs!$A$3:$G$53,7,FALSE)</f>
        <v>0</v>
      </c>
      <c r="N2679">
        <f t="shared" si="41"/>
        <v>312</v>
      </c>
      <c r="O2679">
        <f>VLOOKUP($C2679,Inputs!$A$3:$G$53,5,FALSE)</f>
        <v>35.770851851851866</v>
      </c>
      <c r="P2679">
        <f>VLOOKUP(C2679,Depack!A$1:B$51,2,FALSE)</f>
        <v>9.0503424723347212</v>
      </c>
    </row>
    <row r="2680" spans="1:16" x14ac:dyDescent="0.2">
      <c r="A2680">
        <v>2677</v>
      </c>
      <c r="B2680" t="s">
        <v>3328</v>
      </c>
      <c r="C2680" t="s">
        <v>53</v>
      </c>
      <c r="D2680">
        <v>48313</v>
      </c>
      <c r="E2680">
        <v>2884.45</v>
      </c>
      <c r="F2680" s="21">
        <v>0</v>
      </c>
      <c r="I2680" s="21">
        <f>VLOOKUP($C2680,Inputs!$A$3:$G$53,2,FALSE)</f>
        <v>16.11</v>
      </c>
      <c r="J2680" s="21">
        <f>VLOOKUP($C2680,Inputs!$A$3:$G$53,3,FALSE)</f>
        <v>2.3069999999999999</v>
      </c>
      <c r="K2680">
        <f>VLOOKUP($C2680,Inputs!$A$3:$G$53,4,FALSE)</f>
        <v>8.4199999999999997E-2</v>
      </c>
      <c r="L2680">
        <f>IF(ISBLANK(H2680),VLOOKUP($C2680,Inputs!$A$3:$G$53,5,FALSE),H2680)</f>
        <v>35.770851851851866</v>
      </c>
      <c r="M2680">
        <f>VLOOKUP($C2680,Inputs!$A$3:$G$53,7,FALSE)</f>
        <v>0</v>
      </c>
      <c r="N2680">
        <f t="shared" si="41"/>
        <v>220</v>
      </c>
      <c r="O2680">
        <f>VLOOKUP($C2680,Inputs!$A$3:$G$53,5,FALSE)</f>
        <v>35.770851851851866</v>
      </c>
      <c r="P2680">
        <f>VLOOKUP(C2680,Depack!A$1:B$51,2,FALSE)</f>
        <v>9.0503424723347212</v>
      </c>
    </row>
    <row r="2681" spans="1:16" x14ac:dyDescent="0.2">
      <c r="A2681">
        <v>2678</v>
      </c>
      <c r="B2681" t="s">
        <v>1711</v>
      </c>
      <c r="C2681" t="s">
        <v>53</v>
      </c>
      <c r="D2681">
        <v>48315</v>
      </c>
      <c r="E2681">
        <v>1733.15</v>
      </c>
      <c r="F2681" s="21">
        <v>0</v>
      </c>
      <c r="I2681" s="21">
        <f>VLOOKUP($C2681,Inputs!$A$3:$G$53,2,FALSE)</f>
        <v>16.11</v>
      </c>
      <c r="J2681" s="21">
        <f>VLOOKUP($C2681,Inputs!$A$3:$G$53,3,FALSE)</f>
        <v>2.3069999999999999</v>
      </c>
      <c r="K2681">
        <f>VLOOKUP($C2681,Inputs!$A$3:$G$53,4,FALSE)</f>
        <v>8.4199999999999997E-2</v>
      </c>
      <c r="L2681">
        <f>IF(ISBLANK(H2681),VLOOKUP($C2681,Inputs!$A$3:$G$53,5,FALSE),H2681)</f>
        <v>35.770851851851866</v>
      </c>
      <c r="M2681">
        <f>VLOOKUP($C2681,Inputs!$A$3:$G$53,7,FALSE)</f>
        <v>0</v>
      </c>
      <c r="N2681">
        <f t="shared" si="41"/>
        <v>220</v>
      </c>
      <c r="O2681">
        <f>VLOOKUP($C2681,Inputs!$A$3:$G$53,5,FALSE)</f>
        <v>35.770851851851866</v>
      </c>
      <c r="P2681">
        <f>VLOOKUP(C2681,Depack!A$1:B$51,2,FALSE)</f>
        <v>9.0503424723347212</v>
      </c>
    </row>
    <row r="2682" spans="1:16" x14ac:dyDescent="0.2">
      <c r="A2682">
        <v>2679</v>
      </c>
      <c r="B2682" t="s">
        <v>3552</v>
      </c>
      <c r="C2682" t="s">
        <v>53</v>
      </c>
      <c r="D2682">
        <v>48317</v>
      </c>
      <c r="E2682">
        <v>839.11199999999997</v>
      </c>
      <c r="F2682" s="21">
        <v>1</v>
      </c>
      <c r="G2682" s="21">
        <v>260</v>
      </c>
      <c r="H2682" s="21">
        <v>0</v>
      </c>
      <c r="I2682" s="21">
        <f>VLOOKUP($C2682,Inputs!$A$3:$G$53,2,FALSE)</f>
        <v>16.11</v>
      </c>
      <c r="J2682" s="21">
        <f>VLOOKUP($C2682,Inputs!$A$3:$G$53,3,FALSE)</f>
        <v>2.3069999999999999</v>
      </c>
      <c r="K2682">
        <f>VLOOKUP($C2682,Inputs!$A$3:$G$53,4,FALSE)</f>
        <v>8.4199999999999997E-2</v>
      </c>
      <c r="L2682">
        <f>IF(ISBLANK(H2682),VLOOKUP($C2682,Inputs!$A$3:$G$53,5,FALSE),H2682)</f>
        <v>0</v>
      </c>
      <c r="M2682">
        <f>VLOOKUP($C2682,Inputs!$A$3:$G$53,7,FALSE)</f>
        <v>0</v>
      </c>
      <c r="N2682">
        <f t="shared" si="41"/>
        <v>260</v>
      </c>
      <c r="O2682">
        <f>VLOOKUP($C2682,Inputs!$A$3:$G$53,5,FALSE)</f>
        <v>35.770851851851866</v>
      </c>
      <c r="P2682">
        <f>VLOOKUP(C2682,Depack!A$1:B$51,2,FALSE)</f>
        <v>9.0503424723347212</v>
      </c>
    </row>
    <row r="2683" spans="1:16" x14ac:dyDescent="0.2">
      <c r="A2683">
        <v>2680</v>
      </c>
      <c r="B2683" t="s">
        <v>3737</v>
      </c>
      <c r="C2683" t="s">
        <v>53</v>
      </c>
      <c r="D2683">
        <v>48319</v>
      </c>
      <c r="E2683">
        <v>720.36800000000005</v>
      </c>
      <c r="F2683" s="21">
        <v>1</v>
      </c>
      <c r="G2683" s="21">
        <v>312</v>
      </c>
      <c r="H2683" s="21">
        <v>10</v>
      </c>
      <c r="I2683" s="21">
        <f>VLOOKUP($C2683,Inputs!$A$3:$G$53,2,FALSE)</f>
        <v>16.11</v>
      </c>
      <c r="J2683" s="21">
        <f>VLOOKUP($C2683,Inputs!$A$3:$G$53,3,FALSE)</f>
        <v>2.3069999999999999</v>
      </c>
      <c r="K2683">
        <f>VLOOKUP($C2683,Inputs!$A$3:$G$53,4,FALSE)</f>
        <v>8.4199999999999997E-2</v>
      </c>
      <c r="L2683">
        <f>IF(ISBLANK(H2683),VLOOKUP($C2683,Inputs!$A$3:$G$53,5,FALSE),H2683)</f>
        <v>10</v>
      </c>
      <c r="M2683">
        <f>VLOOKUP($C2683,Inputs!$A$3:$G$53,7,FALSE)</f>
        <v>0</v>
      </c>
      <c r="N2683">
        <f t="shared" si="41"/>
        <v>312</v>
      </c>
      <c r="O2683">
        <f>VLOOKUP($C2683,Inputs!$A$3:$G$53,5,FALSE)</f>
        <v>35.770851851851866</v>
      </c>
      <c r="P2683">
        <f>VLOOKUP(C2683,Depack!A$1:B$51,2,FALSE)</f>
        <v>9.0503424723347212</v>
      </c>
    </row>
    <row r="2684" spans="1:16" x14ac:dyDescent="0.2">
      <c r="A2684">
        <v>2681</v>
      </c>
      <c r="B2684" t="s">
        <v>4755</v>
      </c>
      <c r="C2684" t="s">
        <v>53</v>
      </c>
      <c r="D2684">
        <v>48321</v>
      </c>
      <c r="E2684">
        <v>6560</v>
      </c>
      <c r="F2684" s="21">
        <v>0</v>
      </c>
      <c r="I2684" s="21">
        <f>VLOOKUP($C2684,Inputs!$A$3:$G$53,2,FALSE)</f>
        <v>16.11</v>
      </c>
      <c r="J2684" s="21">
        <f>VLOOKUP($C2684,Inputs!$A$3:$G$53,3,FALSE)</f>
        <v>2.3069999999999999</v>
      </c>
      <c r="K2684">
        <f>VLOOKUP($C2684,Inputs!$A$3:$G$53,4,FALSE)</f>
        <v>8.4199999999999997E-2</v>
      </c>
      <c r="L2684">
        <f>IF(ISBLANK(H2684),VLOOKUP($C2684,Inputs!$A$3:$G$53,5,FALSE),H2684)</f>
        <v>35.770851851851866</v>
      </c>
      <c r="M2684">
        <f>VLOOKUP($C2684,Inputs!$A$3:$G$53,7,FALSE)</f>
        <v>0</v>
      </c>
      <c r="N2684">
        <f t="shared" si="41"/>
        <v>220</v>
      </c>
      <c r="O2684">
        <f>VLOOKUP($C2684,Inputs!$A$3:$G$53,5,FALSE)</f>
        <v>35.770851851851866</v>
      </c>
      <c r="P2684">
        <f>VLOOKUP(C2684,Depack!A$1:B$51,2,FALSE)</f>
        <v>9.0503424723347212</v>
      </c>
    </row>
    <row r="2685" spans="1:16" x14ac:dyDescent="0.2">
      <c r="A2685">
        <v>2682</v>
      </c>
      <c r="B2685" t="s">
        <v>4756</v>
      </c>
      <c r="C2685" t="s">
        <v>53</v>
      </c>
      <c r="D2685">
        <v>48323</v>
      </c>
      <c r="E2685">
        <v>9990.91</v>
      </c>
      <c r="F2685" s="21">
        <v>1</v>
      </c>
      <c r="G2685" s="21">
        <v>312</v>
      </c>
      <c r="H2685" s="21">
        <v>24.75</v>
      </c>
      <c r="I2685" s="21">
        <f>VLOOKUP($C2685,Inputs!$A$3:$G$53,2,FALSE)</f>
        <v>16.11</v>
      </c>
      <c r="J2685" s="21">
        <f>VLOOKUP($C2685,Inputs!$A$3:$G$53,3,FALSE)</f>
        <v>2.3069999999999999</v>
      </c>
      <c r="K2685">
        <f>VLOOKUP($C2685,Inputs!$A$3:$G$53,4,FALSE)</f>
        <v>8.4199999999999997E-2</v>
      </c>
      <c r="L2685">
        <f>IF(ISBLANK(H2685),VLOOKUP($C2685,Inputs!$A$3:$G$53,5,FALSE),H2685)</f>
        <v>24.75</v>
      </c>
      <c r="M2685">
        <f>VLOOKUP($C2685,Inputs!$A$3:$G$53,7,FALSE)</f>
        <v>0</v>
      </c>
      <c r="N2685">
        <f t="shared" si="41"/>
        <v>312</v>
      </c>
      <c r="O2685">
        <f>VLOOKUP($C2685,Inputs!$A$3:$G$53,5,FALSE)</f>
        <v>35.770851851851866</v>
      </c>
      <c r="P2685">
        <f>VLOOKUP(C2685,Depack!A$1:B$51,2,FALSE)</f>
        <v>9.0503424723347212</v>
      </c>
    </row>
    <row r="2686" spans="1:16" x14ac:dyDescent="0.2">
      <c r="A2686">
        <v>2683</v>
      </c>
      <c r="B2686" t="s">
        <v>2681</v>
      </c>
      <c r="C2686" t="s">
        <v>53</v>
      </c>
      <c r="D2686">
        <v>48325</v>
      </c>
      <c r="E2686">
        <v>8325.8700000000008</v>
      </c>
      <c r="F2686" s="21">
        <v>3</v>
      </c>
      <c r="G2686" s="21">
        <v>312</v>
      </c>
      <c r="H2686" s="21">
        <v>21</v>
      </c>
      <c r="I2686" s="21">
        <f>VLOOKUP($C2686,Inputs!$A$3:$G$53,2,FALSE)</f>
        <v>16.11</v>
      </c>
      <c r="J2686" s="21">
        <f>VLOOKUP($C2686,Inputs!$A$3:$G$53,3,FALSE)</f>
        <v>2.3069999999999999</v>
      </c>
      <c r="K2686">
        <f>VLOOKUP($C2686,Inputs!$A$3:$G$53,4,FALSE)</f>
        <v>8.4199999999999997E-2</v>
      </c>
      <c r="L2686">
        <f>IF(ISBLANK(H2686),VLOOKUP($C2686,Inputs!$A$3:$G$53,5,FALSE),H2686)</f>
        <v>21</v>
      </c>
      <c r="M2686">
        <f>VLOOKUP($C2686,Inputs!$A$3:$G$53,7,FALSE)</f>
        <v>0</v>
      </c>
      <c r="N2686">
        <f t="shared" si="41"/>
        <v>312</v>
      </c>
      <c r="O2686">
        <f>VLOOKUP($C2686,Inputs!$A$3:$G$53,5,FALSE)</f>
        <v>35.770851851851866</v>
      </c>
      <c r="P2686">
        <f>VLOOKUP(C2686,Depack!A$1:B$51,2,FALSE)</f>
        <v>9.0503424723347212</v>
      </c>
    </row>
    <row r="2687" spans="1:16" x14ac:dyDescent="0.2">
      <c r="A2687">
        <v>2684</v>
      </c>
      <c r="B2687" t="s">
        <v>3739</v>
      </c>
      <c r="C2687" t="s">
        <v>53</v>
      </c>
      <c r="D2687">
        <v>48327</v>
      </c>
      <c r="E2687">
        <v>361.27</v>
      </c>
      <c r="F2687" s="21">
        <v>1</v>
      </c>
      <c r="G2687" s="21">
        <v>104</v>
      </c>
      <c r="H2687" s="21">
        <v>0</v>
      </c>
      <c r="I2687" s="21">
        <f>VLOOKUP($C2687,Inputs!$A$3:$G$53,2,FALSE)</f>
        <v>16.11</v>
      </c>
      <c r="J2687" s="21">
        <f>VLOOKUP($C2687,Inputs!$A$3:$G$53,3,FALSE)</f>
        <v>2.3069999999999999</v>
      </c>
      <c r="K2687">
        <f>VLOOKUP($C2687,Inputs!$A$3:$G$53,4,FALSE)</f>
        <v>8.4199999999999997E-2</v>
      </c>
      <c r="L2687">
        <f>IF(ISBLANK(H2687),VLOOKUP($C2687,Inputs!$A$3:$G$53,5,FALSE),H2687)</f>
        <v>0</v>
      </c>
      <c r="M2687">
        <f>VLOOKUP($C2687,Inputs!$A$3:$G$53,7,FALSE)</f>
        <v>0</v>
      </c>
      <c r="N2687">
        <f t="shared" si="41"/>
        <v>104</v>
      </c>
      <c r="O2687">
        <f>VLOOKUP($C2687,Inputs!$A$3:$G$53,5,FALSE)</f>
        <v>35.770851851851866</v>
      </c>
      <c r="P2687">
        <f>VLOOKUP(C2687,Depack!A$1:B$51,2,FALSE)</f>
        <v>9.0503424723347212</v>
      </c>
    </row>
    <row r="2688" spans="1:16" x14ac:dyDescent="0.2">
      <c r="A2688">
        <v>2685</v>
      </c>
      <c r="B2688" t="s">
        <v>4067</v>
      </c>
      <c r="C2688" t="s">
        <v>53</v>
      </c>
      <c r="D2688">
        <v>48329</v>
      </c>
      <c r="E2688">
        <v>28507.52</v>
      </c>
      <c r="F2688" s="21">
        <v>1</v>
      </c>
      <c r="G2688" s="21">
        <v>312</v>
      </c>
      <c r="H2688" s="21">
        <v>28.25</v>
      </c>
      <c r="I2688" s="21">
        <f>VLOOKUP($C2688,Inputs!$A$3:$G$53,2,FALSE)</f>
        <v>16.11</v>
      </c>
      <c r="J2688" s="21">
        <f>VLOOKUP($C2688,Inputs!$A$3:$G$53,3,FALSE)</f>
        <v>2.3069999999999999</v>
      </c>
      <c r="K2688">
        <f>VLOOKUP($C2688,Inputs!$A$3:$G$53,4,FALSE)</f>
        <v>8.4199999999999997E-2</v>
      </c>
      <c r="L2688">
        <f>IF(ISBLANK(H2688),VLOOKUP($C2688,Inputs!$A$3:$G$53,5,FALSE),H2688)</f>
        <v>28.25</v>
      </c>
      <c r="M2688">
        <f>VLOOKUP($C2688,Inputs!$A$3:$G$53,7,FALSE)</f>
        <v>0</v>
      </c>
      <c r="N2688">
        <f t="shared" si="41"/>
        <v>312</v>
      </c>
      <c r="O2688">
        <f>VLOOKUP($C2688,Inputs!$A$3:$G$53,5,FALSE)</f>
        <v>35.770851851851866</v>
      </c>
      <c r="P2688">
        <f>VLOOKUP(C2688,Depack!A$1:B$51,2,FALSE)</f>
        <v>9.0503424723347212</v>
      </c>
    </row>
    <row r="2689" spans="1:16" x14ac:dyDescent="0.2">
      <c r="A2689">
        <v>2686</v>
      </c>
      <c r="B2689" t="s">
        <v>4757</v>
      </c>
      <c r="C2689" t="s">
        <v>53</v>
      </c>
      <c r="D2689">
        <v>48331</v>
      </c>
      <c r="E2689">
        <v>4049.87</v>
      </c>
      <c r="F2689" s="21">
        <v>0</v>
      </c>
      <c r="I2689" s="21">
        <f>VLOOKUP($C2689,Inputs!$A$3:$G$53,2,FALSE)</f>
        <v>16.11</v>
      </c>
      <c r="J2689" s="21">
        <f>VLOOKUP($C2689,Inputs!$A$3:$G$53,3,FALSE)</f>
        <v>2.3069999999999999</v>
      </c>
      <c r="K2689">
        <f>VLOOKUP($C2689,Inputs!$A$3:$G$53,4,FALSE)</f>
        <v>8.4199999999999997E-2</v>
      </c>
      <c r="L2689">
        <f>IF(ISBLANK(H2689),VLOOKUP($C2689,Inputs!$A$3:$G$53,5,FALSE),H2689)</f>
        <v>35.770851851851866</v>
      </c>
      <c r="M2689">
        <f>VLOOKUP($C2689,Inputs!$A$3:$G$53,7,FALSE)</f>
        <v>0</v>
      </c>
      <c r="N2689">
        <f t="shared" si="41"/>
        <v>220</v>
      </c>
      <c r="O2689">
        <f>VLOOKUP($C2689,Inputs!$A$3:$G$53,5,FALSE)</f>
        <v>35.770851851851866</v>
      </c>
      <c r="P2689">
        <f>VLOOKUP(C2689,Depack!A$1:B$51,2,FALSE)</f>
        <v>9.0503424723347212</v>
      </c>
    </row>
    <row r="2690" spans="1:16" x14ac:dyDescent="0.2">
      <c r="A2690">
        <v>2687</v>
      </c>
      <c r="B2690" t="s">
        <v>3816</v>
      </c>
      <c r="C2690" t="s">
        <v>53</v>
      </c>
      <c r="D2690">
        <v>48333</v>
      </c>
      <c r="E2690">
        <v>871.03800000000001</v>
      </c>
      <c r="F2690" s="21">
        <v>0</v>
      </c>
      <c r="I2690" s="21">
        <f>VLOOKUP($C2690,Inputs!$A$3:$G$53,2,FALSE)</f>
        <v>16.11</v>
      </c>
      <c r="J2690" s="21">
        <f>VLOOKUP($C2690,Inputs!$A$3:$G$53,3,FALSE)</f>
        <v>2.3069999999999999</v>
      </c>
      <c r="K2690">
        <f>VLOOKUP($C2690,Inputs!$A$3:$G$53,4,FALSE)</f>
        <v>8.4199999999999997E-2</v>
      </c>
      <c r="L2690">
        <f>IF(ISBLANK(H2690),VLOOKUP($C2690,Inputs!$A$3:$G$53,5,FALSE),H2690)</f>
        <v>35.770851851851866</v>
      </c>
      <c r="M2690">
        <f>VLOOKUP($C2690,Inputs!$A$3:$G$53,7,FALSE)</f>
        <v>0</v>
      </c>
      <c r="N2690">
        <f t="shared" si="41"/>
        <v>220</v>
      </c>
      <c r="O2690">
        <f>VLOOKUP($C2690,Inputs!$A$3:$G$53,5,FALSE)</f>
        <v>35.770851851851866</v>
      </c>
      <c r="P2690">
        <f>VLOOKUP(C2690,Depack!A$1:B$51,2,FALSE)</f>
        <v>9.0503424723347212</v>
      </c>
    </row>
    <row r="2691" spans="1:16" x14ac:dyDescent="0.2">
      <c r="A2691">
        <v>2688</v>
      </c>
      <c r="B2691" t="s">
        <v>3635</v>
      </c>
      <c r="C2691" t="s">
        <v>53</v>
      </c>
      <c r="D2691">
        <v>48335</v>
      </c>
      <c r="E2691">
        <v>1956.4159999999999</v>
      </c>
      <c r="F2691" s="21">
        <v>1</v>
      </c>
      <c r="G2691" s="21">
        <v>312</v>
      </c>
      <c r="H2691" s="21">
        <v>52.5</v>
      </c>
      <c r="I2691" s="21">
        <f>VLOOKUP($C2691,Inputs!$A$3:$G$53,2,FALSE)</f>
        <v>16.11</v>
      </c>
      <c r="J2691" s="21">
        <f>VLOOKUP($C2691,Inputs!$A$3:$G$53,3,FALSE)</f>
        <v>2.3069999999999999</v>
      </c>
      <c r="K2691">
        <f>VLOOKUP($C2691,Inputs!$A$3:$G$53,4,FALSE)</f>
        <v>8.4199999999999997E-2</v>
      </c>
      <c r="L2691">
        <f>IF(ISBLANK(H2691),VLOOKUP($C2691,Inputs!$A$3:$G$53,5,FALSE),H2691)</f>
        <v>52.5</v>
      </c>
      <c r="M2691">
        <f>VLOOKUP($C2691,Inputs!$A$3:$G$53,7,FALSE)</f>
        <v>0</v>
      </c>
      <c r="N2691">
        <f t="shared" ref="N2691:N2754" si="42">IF(ISBLANK(G2691),220,G2691)</f>
        <v>312</v>
      </c>
      <c r="O2691">
        <f>VLOOKUP($C2691,Inputs!$A$3:$G$53,5,FALSE)</f>
        <v>35.770851851851866</v>
      </c>
      <c r="P2691">
        <f>VLOOKUP(C2691,Depack!A$1:B$51,2,FALSE)</f>
        <v>9.0503424723347212</v>
      </c>
    </row>
    <row r="2692" spans="1:16" x14ac:dyDescent="0.2">
      <c r="A2692">
        <v>2689</v>
      </c>
      <c r="B2692" t="s">
        <v>4758</v>
      </c>
      <c r="C2692" t="s">
        <v>53</v>
      </c>
      <c r="D2692">
        <v>48337</v>
      </c>
      <c r="E2692">
        <v>3373.04</v>
      </c>
      <c r="F2692" s="21">
        <v>0</v>
      </c>
      <c r="I2692" s="21">
        <f>VLOOKUP($C2692,Inputs!$A$3:$G$53,2,FALSE)</f>
        <v>16.11</v>
      </c>
      <c r="J2692" s="21">
        <f>VLOOKUP($C2692,Inputs!$A$3:$G$53,3,FALSE)</f>
        <v>2.3069999999999999</v>
      </c>
      <c r="K2692">
        <f>VLOOKUP($C2692,Inputs!$A$3:$G$53,4,FALSE)</f>
        <v>8.4199999999999997E-2</v>
      </c>
      <c r="L2692">
        <f>IF(ISBLANK(H2692),VLOOKUP($C2692,Inputs!$A$3:$G$53,5,FALSE),H2692)</f>
        <v>35.770851851851866</v>
      </c>
      <c r="M2692">
        <f>VLOOKUP($C2692,Inputs!$A$3:$G$53,7,FALSE)</f>
        <v>0</v>
      </c>
      <c r="N2692">
        <f t="shared" si="42"/>
        <v>220</v>
      </c>
      <c r="O2692">
        <f>VLOOKUP($C2692,Inputs!$A$3:$G$53,5,FALSE)</f>
        <v>35.770851851851866</v>
      </c>
      <c r="P2692">
        <f>VLOOKUP(C2692,Depack!A$1:B$51,2,FALSE)</f>
        <v>9.0503424723347212</v>
      </c>
    </row>
    <row r="2693" spans="1:16" x14ac:dyDescent="0.2">
      <c r="A2693">
        <v>2690</v>
      </c>
      <c r="B2693" t="s">
        <v>1663</v>
      </c>
      <c r="C2693" t="s">
        <v>53</v>
      </c>
      <c r="D2693">
        <v>48339</v>
      </c>
      <c r="E2693">
        <v>92926.55</v>
      </c>
      <c r="F2693" s="21">
        <v>2</v>
      </c>
      <c r="G2693" s="21">
        <v>286</v>
      </c>
      <c r="H2693" s="21">
        <v>27.93</v>
      </c>
      <c r="I2693" s="21">
        <f>VLOOKUP($C2693,Inputs!$A$3:$G$53,2,FALSE)</f>
        <v>16.11</v>
      </c>
      <c r="J2693" s="21">
        <f>VLOOKUP($C2693,Inputs!$A$3:$G$53,3,FALSE)</f>
        <v>2.3069999999999999</v>
      </c>
      <c r="K2693">
        <f>VLOOKUP($C2693,Inputs!$A$3:$G$53,4,FALSE)</f>
        <v>8.4199999999999997E-2</v>
      </c>
      <c r="L2693">
        <f>IF(ISBLANK(H2693),VLOOKUP($C2693,Inputs!$A$3:$G$53,5,FALSE),H2693)</f>
        <v>27.93</v>
      </c>
      <c r="M2693">
        <f>VLOOKUP($C2693,Inputs!$A$3:$G$53,7,FALSE)</f>
        <v>0</v>
      </c>
      <c r="N2693">
        <f t="shared" si="42"/>
        <v>286</v>
      </c>
      <c r="O2693">
        <f>VLOOKUP($C2693,Inputs!$A$3:$G$53,5,FALSE)</f>
        <v>35.770851851851866</v>
      </c>
      <c r="P2693">
        <f>VLOOKUP(C2693,Depack!A$1:B$51,2,FALSE)</f>
        <v>9.0503424723347212</v>
      </c>
    </row>
    <row r="2694" spans="1:16" x14ac:dyDescent="0.2">
      <c r="A2694">
        <v>2691</v>
      </c>
      <c r="B2694" t="s">
        <v>4402</v>
      </c>
      <c r="C2694" t="s">
        <v>53</v>
      </c>
      <c r="D2694">
        <v>48341</v>
      </c>
      <c r="E2694">
        <v>5542.26</v>
      </c>
      <c r="F2694" s="21">
        <v>1</v>
      </c>
      <c r="G2694" s="21">
        <v>260</v>
      </c>
      <c r="H2694" s="21">
        <v>28</v>
      </c>
      <c r="I2694" s="21">
        <f>VLOOKUP($C2694,Inputs!$A$3:$G$53,2,FALSE)</f>
        <v>16.11</v>
      </c>
      <c r="J2694" s="21">
        <f>VLOOKUP($C2694,Inputs!$A$3:$G$53,3,FALSE)</f>
        <v>2.3069999999999999</v>
      </c>
      <c r="K2694">
        <f>VLOOKUP($C2694,Inputs!$A$3:$G$53,4,FALSE)</f>
        <v>8.4199999999999997E-2</v>
      </c>
      <c r="L2694">
        <f>IF(ISBLANK(H2694),VLOOKUP($C2694,Inputs!$A$3:$G$53,5,FALSE),H2694)</f>
        <v>28</v>
      </c>
      <c r="M2694">
        <f>VLOOKUP($C2694,Inputs!$A$3:$G$53,7,FALSE)</f>
        <v>0</v>
      </c>
      <c r="N2694">
        <f t="shared" si="42"/>
        <v>260</v>
      </c>
      <c r="O2694">
        <f>VLOOKUP($C2694,Inputs!$A$3:$G$53,5,FALSE)</f>
        <v>35.770851851851866</v>
      </c>
      <c r="P2694">
        <f>VLOOKUP(C2694,Depack!A$1:B$51,2,FALSE)</f>
        <v>9.0503424723347212</v>
      </c>
    </row>
    <row r="2695" spans="1:16" x14ac:dyDescent="0.2">
      <c r="A2695">
        <v>2692</v>
      </c>
      <c r="B2695" t="s">
        <v>3866</v>
      </c>
      <c r="C2695" t="s">
        <v>53</v>
      </c>
      <c r="D2695">
        <v>48343</v>
      </c>
      <c r="E2695">
        <v>2316.98</v>
      </c>
      <c r="F2695" s="21">
        <v>0</v>
      </c>
      <c r="I2695" s="21">
        <f>VLOOKUP($C2695,Inputs!$A$3:$G$53,2,FALSE)</f>
        <v>16.11</v>
      </c>
      <c r="J2695" s="21">
        <f>VLOOKUP($C2695,Inputs!$A$3:$G$53,3,FALSE)</f>
        <v>2.3069999999999999</v>
      </c>
      <c r="K2695">
        <f>VLOOKUP($C2695,Inputs!$A$3:$G$53,4,FALSE)</f>
        <v>8.4199999999999997E-2</v>
      </c>
      <c r="L2695">
        <f>IF(ISBLANK(H2695),VLOOKUP($C2695,Inputs!$A$3:$G$53,5,FALSE),H2695)</f>
        <v>35.770851851851866</v>
      </c>
      <c r="M2695">
        <f>VLOOKUP($C2695,Inputs!$A$3:$G$53,7,FALSE)</f>
        <v>0</v>
      </c>
      <c r="N2695">
        <f t="shared" si="42"/>
        <v>220</v>
      </c>
      <c r="O2695">
        <f>VLOOKUP($C2695,Inputs!$A$3:$G$53,5,FALSE)</f>
        <v>35.770851851851866</v>
      </c>
      <c r="P2695">
        <f>VLOOKUP(C2695,Depack!A$1:B$51,2,FALSE)</f>
        <v>9.0503424723347212</v>
      </c>
    </row>
    <row r="2696" spans="1:16" x14ac:dyDescent="0.2">
      <c r="A2696">
        <v>2693</v>
      </c>
      <c r="B2696" t="s">
        <v>4759</v>
      </c>
      <c r="C2696" t="s">
        <v>53</v>
      </c>
      <c r="D2696">
        <v>48345</v>
      </c>
      <c r="E2696">
        <v>208.25200000000001</v>
      </c>
      <c r="F2696" s="21">
        <v>1</v>
      </c>
      <c r="G2696" s="21">
        <v>312</v>
      </c>
      <c r="H2696" s="21">
        <v>22</v>
      </c>
      <c r="I2696" s="21">
        <f>VLOOKUP($C2696,Inputs!$A$3:$G$53,2,FALSE)</f>
        <v>16.11</v>
      </c>
      <c r="J2696" s="21">
        <f>VLOOKUP($C2696,Inputs!$A$3:$G$53,3,FALSE)</f>
        <v>2.3069999999999999</v>
      </c>
      <c r="K2696">
        <f>VLOOKUP($C2696,Inputs!$A$3:$G$53,4,FALSE)</f>
        <v>8.4199999999999997E-2</v>
      </c>
      <c r="L2696">
        <f>IF(ISBLANK(H2696),VLOOKUP($C2696,Inputs!$A$3:$G$53,5,FALSE),H2696)</f>
        <v>22</v>
      </c>
      <c r="M2696">
        <f>VLOOKUP($C2696,Inputs!$A$3:$G$53,7,FALSE)</f>
        <v>0</v>
      </c>
      <c r="N2696">
        <f t="shared" si="42"/>
        <v>312</v>
      </c>
      <c r="O2696">
        <f>VLOOKUP($C2696,Inputs!$A$3:$G$53,5,FALSE)</f>
        <v>35.770851851851866</v>
      </c>
      <c r="P2696">
        <f>VLOOKUP(C2696,Depack!A$1:B$51,2,FALSE)</f>
        <v>9.0503424723347212</v>
      </c>
    </row>
    <row r="2697" spans="1:16" x14ac:dyDescent="0.2">
      <c r="A2697">
        <v>2694</v>
      </c>
      <c r="B2697" t="s">
        <v>4760</v>
      </c>
      <c r="C2697" t="s">
        <v>53</v>
      </c>
      <c r="D2697">
        <v>48347</v>
      </c>
      <c r="E2697">
        <v>14036.82</v>
      </c>
      <c r="F2697" s="21">
        <v>1</v>
      </c>
      <c r="G2697" s="21">
        <v>312</v>
      </c>
      <c r="H2697" s="21">
        <v>34.590000000000003</v>
      </c>
      <c r="I2697" s="21">
        <f>VLOOKUP($C2697,Inputs!$A$3:$G$53,2,FALSE)</f>
        <v>16.11</v>
      </c>
      <c r="J2697" s="21">
        <f>VLOOKUP($C2697,Inputs!$A$3:$G$53,3,FALSE)</f>
        <v>2.3069999999999999</v>
      </c>
      <c r="K2697">
        <f>VLOOKUP($C2697,Inputs!$A$3:$G$53,4,FALSE)</f>
        <v>8.4199999999999997E-2</v>
      </c>
      <c r="L2697">
        <f>IF(ISBLANK(H2697),VLOOKUP($C2697,Inputs!$A$3:$G$53,5,FALSE),H2697)</f>
        <v>34.590000000000003</v>
      </c>
      <c r="M2697">
        <f>VLOOKUP($C2697,Inputs!$A$3:$G$53,7,FALSE)</f>
        <v>0</v>
      </c>
      <c r="N2697">
        <f t="shared" si="42"/>
        <v>312</v>
      </c>
      <c r="O2697">
        <f>VLOOKUP($C2697,Inputs!$A$3:$G$53,5,FALSE)</f>
        <v>35.770851851851866</v>
      </c>
      <c r="P2697">
        <f>VLOOKUP(C2697,Depack!A$1:B$51,2,FALSE)</f>
        <v>9.0503424723347212</v>
      </c>
    </row>
    <row r="2698" spans="1:16" x14ac:dyDescent="0.2">
      <c r="A2698">
        <v>2695</v>
      </c>
      <c r="B2698" t="s">
        <v>4761</v>
      </c>
      <c r="C2698" t="s">
        <v>53</v>
      </c>
      <c r="D2698">
        <v>48349</v>
      </c>
      <c r="E2698">
        <v>9194.32</v>
      </c>
      <c r="F2698" s="21">
        <v>1</v>
      </c>
      <c r="G2698" s="21">
        <v>312</v>
      </c>
      <c r="H2698" s="21">
        <v>25.5</v>
      </c>
      <c r="I2698" s="21">
        <f>VLOOKUP($C2698,Inputs!$A$3:$G$53,2,FALSE)</f>
        <v>16.11</v>
      </c>
      <c r="J2698" s="21">
        <f>VLOOKUP($C2698,Inputs!$A$3:$G$53,3,FALSE)</f>
        <v>2.3069999999999999</v>
      </c>
      <c r="K2698">
        <f>VLOOKUP($C2698,Inputs!$A$3:$G$53,4,FALSE)</f>
        <v>8.4199999999999997E-2</v>
      </c>
      <c r="L2698">
        <f>IF(ISBLANK(H2698),VLOOKUP($C2698,Inputs!$A$3:$G$53,5,FALSE),H2698)</f>
        <v>25.5</v>
      </c>
      <c r="M2698">
        <f>VLOOKUP($C2698,Inputs!$A$3:$G$53,7,FALSE)</f>
        <v>0</v>
      </c>
      <c r="N2698">
        <f t="shared" si="42"/>
        <v>312</v>
      </c>
      <c r="O2698">
        <f>VLOOKUP($C2698,Inputs!$A$3:$G$53,5,FALSE)</f>
        <v>35.770851851851866</v>
      </c>
      <c r="P2698">
        <f>VLOOKUP(C2698,Depack!A$1:B$51,2,FALSE)</f>
        <v>9.0503424723347212</v>
      </c>
    </row>
    <row r="2699" spans="1:16" x14ac:dyDescent="0.2">
      <c r="A2699">
        <v>2696</v>
      </c>
      <c r="B2699" t="s">
        <v>3414</v>
      </c>
      <c r="C2699" t="s">
        <v>53</v>
      </c>
      <c r="D2699">
        <v>48351</v>
      </c>
      <c r="E2699">
        <v>2209.6799999999998</v>
      </c>
      <c r="F2699" s="21">
        <v>2</v>
      </c>
      <c r="G2699" s="21">
        <v>208</v>
      </c>
      <c r="H2699" s="21">
        <v>21.75</v>
      </c>
      <c r="I2699" s="21">
        <f>VLOOKUP($C2699,Inputs!$A$3:$G$53,2,FALSE)</f>
        <v>16.11</v>
      </c>
      <c r="J2699" s="21">
        <f>VLOOKUP($C2699,Inputs!$A$3:$G$53,3,FALSE)</f>
        <v>2.3069999999999999</v>
      </c>
      <c r="K2699">
        <f>VLOOKUP($C2699,Inputs!$A$3:$G$53,4,FALSE)</f>
        <v>8.4199999999999997E-2</v>
      </c>
      <c r="L2699">
        <f>IF(ISBLANK(H2699),VLOOKUP($C2699,Inputs!$A$3:$G$53,5,FALSE),H2699)</f>
        <v>21.75</v>
      </c>
      <c r="M2699">
        <f>VLOOKUP($C2699,Inputs!$A$3:$G$53,7,FALSE)</f>
        <v>0</v>
      </c>
      <c r="N2699">
        <f t="shared" si="42"/>
        <v>208</v>
      </c>
      <c r="O2699">
        <f>VLOOKUP($C2699,Inputs!$A$3:$G$53,5,FALSE)</f>
        <v>35.770851851851866</v>
      </c>
      <c r="P2699">
        <f>VLOOKUP(C2699,Depack!A$1:B$51,2,FALSE)</f>
        <v>9.0503424723347212</v>
      </c>
    </row>
    <row r="2700" spans="1:16" x14ac:dyDescent="0.2">
      <c r="A2700">
        <v>2697</v>
      </c>
      <c r="B2700" t="s">
        <v>4762</v>
      </c>
      <c r="C2700" t="s">
        <v>53</v>
      </c>
      <c r="D2700">
        <v>48353</v>
      </c>
      <c r="E2700">
        <v>2776.89</v>
      </c>
      <c r="F2700" s="21">
        <v>1</v>
      </c>
      <c r="G2700" s="21">
        <v>260</v>
      </c>
      <c r="H2700" s="21">
        <v>1.75</v>
      </c>
      <c r="I2700" s="21">
        <f>VLOOKUP($C2700,Inputs!$A$3:$G$53,2,FALSE)</f>
        <v>16.11</v>
      </c>
      <c r="J2700" s="21">
        <f>VLOOKUP($C2700,Inputs!$A$3:$G$53,3,FALSE)</f>
        <v>2.3069999999999999</v>
      </c>
      <c r="K2700">
        <f>VLOOKUP($C2700,Inputs!$A$3:$G$53,4,FALSE)</f>
        <v>8.4199999999999997E-2</v>
      </c>
      <c r="L2700">
        <f>IF(ISBLANK(H2700),VLOOKUP($C2700,Inputs!$A$3:$G$53,5,FALSE),H2700)</f>
        <v>1.75</v>
      </c>
      <c r="M2700">
        <f>VLOOKUP($C2700,Inputs!$A$3:$G$53,7,FALSE)</f>
        <v>0</v>
      </c>
      <c r="N2700">
        <f t="shared" si="42"/>
        <v>260</v>
      </c>
      <c r="O2700">
        <f>VLOOKUP($C2700,Inputs!$A$3:$G$53,5,FALSE)</f>
        <v>35.770851851851866</v>
      </c>
      <c r="P2700">
        <f>VLOOKUP(C2700,Depack!A$1:B$51,2,FALSE)</f>
        <v>9.0503424723347212</v>
      </c>
    </row>
    <row r="2701" spans="1:16" x14ac:dyDescent="0.2">
      <c r="A2701">
        <v>2698</v>
      </c>
      <c r="B2701" t="s">
        <v>4763</v>
      </c>
      <c r="C2701" t="s">
        <v>53</v>
      </c>
      <c r="D2701">
        <v>48355</v>
      </c>
      <c r="E2701">
        <v>71941.56</v>
      </c>
      <c r="F2701" s="21">
        <v>5</v>
      </c>
      <c r="G2701" s="21">
        <v>301</v>
      </c>
      <c r="H2701" s="21">
        <v>24.22</v>
      </c>
      <c r="I2701" s="21">
        <f>VLOOKUP($C2701,Inputs!$A$3:$G$53,2,FALSE)</f>
        <v>16.11</v>
      </c>
      <c r="J2701" s="21">
        <f>VLOOKUP($C2701,Inputs!$A$3:$G$53,3,FALSE)</f>
        <v>2.3069999999999999</v>
      </c>
      <c r="K2701">
        <f>VLOOKUP($C2701,Inputs!$A$3:$G$53,4,FALSE)</f>
        <v>8.4199999999999997E-2</v>
      </c>
      <c r="L2701">
        <f>IF(ISBLANK(H2701),VLOOKUP($C2701,Inputs!$A$3:$G$53,5,FALSE),H2701)</f>
        <v>24.22</v>
      </c>
      <c r="M2701">
        <f>VLOOKUP($C2701,Inputs!$A$3:$G$53,7,FALSE)</f>
        <v>0</v>
      </c>
      <c r="N2701">
        <f t="shared" si="42"/>
        <v>301</v>
      </c>
      <c r="O2701">
        <f>VLOOKUP($C2701,Inputs!$A$3:$G$53,5,FALSE)</f>
        <v>35.770851851851866</v>
      </c>
      <c r="P2701">
        <f>VLOOKUP(C2701,Depack!A$1:B$51,2,FALSE)</f>
        <v>9.0503424723347212</v>
      </c>
    </row>
    <row r="2702" spans="1:16" x14ac:dyDescent="0.2">
      <c r="A2702">
        <v>2699</v>
      </c>
      <c r="B2702" t="s">
        <v>4764</v>
      </c>
      <c r="C2702" t="s">
        <v>53</v>
      </c>
      <c r="D2702">
        <v>48357</v>
      </c>
      <c r="E2702">
        <v>2056.86</v>
      </c>
      <c r="F2702" s="21">
        <v>1</v>
      </c>
      <c r="G2702" s="21">
        <v>312</v>
      </c>
      <c r="H2702" s="21">
        <v>19.5</v>
      </c>
      <c r="I2702" s="21">
        <f>VLOOKUP($C2702,Inputs!$A$3:$G$53,2,FALSE)</f>
        <v>16.11</v>
      </c>
      <c r="J2702" s="21">
        <f>VLOOKUP($C2702,Inputs!$A$3:$G$53,3,FALSE)</f>
        <v>2.3069999999999999</v>
      </c>
      <c r="K2702">
        <f>VLOOKUP($C2702,Inputs!$A$3:$G$53,4,FALSE)</f>
        <v>8.4199999999999997E-2</v>
      </c>
      <c r="L2702">
        <f>IF(ISBLANK(H2702),VLOOKUP($C2702,Inputs!$A$3:$G$53,5,FALSE),H2702)</f>
        <v>19.5</v>
      </c>
      <c r="M2702">
        <f>VLOOKUP($C2702,Inputs!$A$3:$G$53,7,FALSE)</f>
        <v>0</v>
      </c>
      <c r="N2702">
        <f t="shared" si="42"/>
        <v>312</v>
      </c>
      <c r="O2702">
        <f>VLOOKUP($C2702,Inputs!$A$3:$G$53,5,FALSE)</f>
        <v>35.770851851851866</v>
      </c>
      <c r="P2702">
        <f>VLOOKUP(C2702,Depack!A$1:B$51,2,FALSE)</f>
        <v>9.0503424723347212</v>
      </c>
    </row>
    <row r="2703" spans="1:16" x14ac:dyDescent="0.2">
      <c r="A2703">
        <v>2700</v>
      </c>
      <c r="B2703" t="s">
        <v>3940</v>
      </c>
      <c r="C2703" t="s">
        <v>53</v>
      </c>
      <c r="D2703">
        <v>48359</v>
      </c>
      <c r="E2703">
        <v>374.23</v>
      </c>
      <c r="F2703" s="21">
        <v>1</v>
      </c>
      <c r="G2703" s="21">
        <v>312</v>
      </c>
      <c r="H2703" s="21">
        <v>0</v>
      </c>
      <c r="I2703" s="21">
        <f>VLOOKUP($C2703,Inputs!$A$3:$G$53,2,FALSE)</f>
        <v>16.11</v>
      </c>
      <c r="J2703" s="21">
        <f>VLOOKUP($C2703,Inputs!$A$3:$G$53,3,FALSE)</f>
        <v>2.3069999999999999</v>
      </c>
      <c r="K2703">
        <f>VLOOKUP($C2703,Inputs!$A$3:$G$53,4,FALSE)</f>
        <v>8.4199999999999997E-2</v>
      </c>
      <c r="L2703">
        <f>IF(ISBLANK(H2703),VLOOKUP($C2703,Inputs!$A$3:$G$53,5,FALSE),H2703)</f>
        <v>0</v>
      </c>
      <c r="M2703">
        <f>VLOOKUP($C2703,Inputs!$A$3:$G$53,7,FALSE)</f>
        <v>0</v>
      </c>
      <c r="N2703">
        <f t="shared" si="42"/>
        <v>312</v>
      </c>
      <c r="O2703">
        <f>VLOOKUP($C2703,Inputs!$A$3:$G$53,5,FALSE)</f>
        <v>35.770851851851866</v>
      </c>
      <c r="P2703">
        <f>VLOOKUP(C2703,Depack!A$1:B$51,2,FALSE)</f>
        <v>9.0503424723347212</v>
      </c>
    </row>
    <row r="2704" spans="1:16" x14ac:dyDescent="0.2">
      <c r="A2704">
        <v>2701</v>
      </c>
      <c r="B2704" t="s">
        <v>338</v>
      </c>
      <c r="C2704" t="s">
        <v>53</v>
      </c>
      <c r="D2704">
        <v>48361</v>
      </c>
      <c r="E2704">
        <v>14719.34</v>
      </c>
      <c r="F2704" s="21">
        <v>1</v>
      </c>
      <c r="G2704" s="21">
        <v>104</v>
      </c>
      <c r="H2704" s="21">
        <v>0</v>
      </c>
      <c r="I2704" s="21">
        <f>VLOOKUP($C2704,Inputs!$A$3:$G$53,2,FALSE)</f>
        <v>16.11</v>
      </c>
      <c r="J2704" s="21">
        <f>VLOOKUP($C2704,Inputs!$A$3:$G$53,3,FALSE)</f>
        <v>2.3069999999999999</v>
      </c>
      <c r="K2704">
        <f>VLOOKUP($C2704,Inputs!$A$3:$G$53,4,FALSE)</f>
        <v>8.4199999999999997E-2</v>
      </c>
      <c r="L2704">
        <f>IF(ISBLANK(H2704),VLOOKUP($C2704,Inputs!$A$3:$G$53,5,FALSE),H2704)</f>
        <v>0</v>
      </c>
      <c r="M2704">
        <f>VLOOKUP($C2704,Inputs!$A$3:$G$53,7,FALSE)</f>
        <v>0</v>
      </c>
      <c r="N2704">
        <f t="shared" si="42"/>
        <v>104</v>
      </c>
      <c r="O2704">
        <f>VLOOKUP($C2704,Inputs!$A$3:$G$53,5,FALSE)</f>
        <v>35.770851851851866</v>
      </c>
      <c r="P2704">
        <f>VLOOKUP(C2704,Depack!A$1:B$51,2,FALSE)</f>
        <v>9.0503424723347212</v>
      </c>
    </row>
    <row r="2705" spans="1:16" x14ac:dyDescent="0.2">
      <c r="A2705">
        <v>2702</v>
      </c>
      <c r="B2705" t="s">
        <v>4765</v>
      </c>
      <c r="C2705" t="s">
        <v>53</v>
      </c>
      <c r="D2705">
        <v>48363</v>
      </c>
      <c r="E2705">
        <v>5150.3500000000004</v>
      </c>
      <c r="F2705" s="21">
        <v>0</v>
      </c>
      <c r="I2705" s="21">
        <f>VLOOKUP($C2705,Inputs!$A$3:$G$53,2,FALSE)</f>
        <v>16.11</v>
      </c>
      <c r="J2705" s="21">
        <f>VLOOKUP($C2705,Inputs!$A$3:$G$53,3,FALSE)</f>
        <v>2.3069999999999999</v>
      </c>
      <c r="K2705">
        <f>VLOOKUP($C2705,Inputs!$A$3:$G$53,4,FALSE)</f>
        <v>8.4199999999999997E-2</v>
      </c>
      <c r="L2705">
        <f>IF(ISBLANK(H2705),VLOOKUP($C2705,Inputs!$A$3:$G$53,5,FALSE),H2705)</f>
        <v>35.770851851851866</v>
      </c>
      <c r="M2705">
        <f>VLOOKUP($C2705,Inputs!$A$3:$G$53,7,FALSE)</f>
        <v>0</v>
      </c>
      <c r="N2705">
        <f t="shared" si="42"/>
        <v>220</v>
      </c>
      <c r="O2705">
        <f>VLOOKUP($C2705,Inputs!$A$3:$G$53,5,FALSE)</f>
        <v>35.770851851851866</v>
      </c>
      <c r="P2705">
        <f>VLOOKUP(C2705,Depack!A$1:B$51,2,FALSE)</f>
        <v>9.0503424723347212</v>
      </c>
    </row>
    <row r="2706" spans="1:16" x14ac:dyDescent="0.2">
      <c r="A2706">
        <v>2703</v>
      </c>
      <c r="B2706" t="s">
        <v>4166</v>
      </c>
      <c r="C2706" t="s">
        <v>53</v>
      </c>
      <c r="D2706">
        <v>48365</v>
      </c>
      <c r="E2706">
        <v>4355.3500000000004</v>
      </c>
      <c r="F2706" s="21">
        <v>0</v>
      </c>
      <c r="I2706" s="21">
        <f>VLOOKUP($C2706,Inputs!$A$3:$G$53,2,FALSE)</f>
        <v>16.11</v>
      </c>
      <c r="J2706" s="21">
        <f>VLOOKUP($C2706,Inputs!$A$3:$G$53,3,FALSE)</f>
        <v>2.3069999999999999</v>
      </c>
      <c r="K2706">
        <f>VLOOKUP($C2706,Inputs!$A$3:$G$53,4,FALSE)</f>
        <v>8.4199999999999997E-2</v>
      </c>
      <c r="L2706">
        <f>IF(ISBLANK(H2706),VLOOKUP($C2706,Inputs!$A$3:$G$53,5,FALSE),H2706)</f>
        <v>35.770851851851866</v>
      </c>
      <c r="M2706">
        <f>VLOOKUP($C2706,Inputs!$A$3:$G$53,7,FALSE)</f>
        <v>0</v>
      </c>
      <c r="N2706">
        <f t="shared" si="42"/>
        <v>220</v>
      </c>
      <c r="O2706">
        <f>VLOOKUP($C2706,Inputs!$A$3:$G$53,5,FALSE)</f>
        <v>35.770851851851866</v>
      </c>
      <c r="P2706">
        <f>VLOOKUP(C2706,Depack!A$1:B$51,2,FALSE)</f>
        <v>9.0503424723347212</v>
      </c>
    </row>
    <row r="2707" spans="1:16" x14ac:dyDescent="0.2">
      <c r="A2707">
        <v>2704</v>
      </c>
      <c r="B2707" t="s">
        <v>4766</v>
      </c>
      <c r="C2707" t="s">
        <v>53</v>
      </c>
      <c r="D2707">
        <v>48367</v>
      </c>
      <c r="E2707">
        <v>21363.94</v>
      </c>
      <c r="F2707" s="21">
        <v>1</v>
      </c>
      <c r="G2707" s="21">
        <v>260</v>
      </c>
      <c r="H2707" s="21">
        <v>48.5</v>
      </c>
      <c r="I2707" s="21">
        <f>VLOOKUP($C2707,Inputs!$A$3:$G$53,2,FALSE)</f>
        <v>16.11</v>
      </c>
      <c r="J2707" s="21">
        <f>VLOOKUP($C2707,Inputs!$A$3:$G$53,3,FALSE)</f>
        <v>2.3069999999999999</v>
      </c>
      <c r="K2707">
        <f>VLOOKUP($C2707,Inputs!$A$3:$G$53,4,FALSE)</f>
        <v>8.4199999999999997E-2</v>
      </c>
      <c r="L2707">
        <f>IF(ISBLANK(H2707),VLOOKUP($C2707,Inputs!$A$3:$G$53,5,FALSE),H2707)</f>
        <v>48.5</v>
      </c>
      <c r="M2707">
        <f>VLOOKUP($C2707,Inputs!$A$3:$G$53,7,FALSE)</f>
        <v>0</v>
      </c>
      <c r="N2707">
        <f t="shared" si="42"/>
        <v>260</v>
      </c>
      <c r="O2707">
        <f>VLOOKUP($C2707,Inputs!$A$3:$G$53,5,FALSE)</f>
        <v>35.770851851851866</v>
      </c>
      <c r="P2707">
        <f>VLOOKUP(C2707,Depack!A$1:B$51,2,FALSE)</f>
        <v>9.0503424723347212</v>
      </c>
    </row>
    <row r="2708" spans="1:16" x14ac:dyDescent="0.2">
      <c r="A2708">
        <v>2705</v>
      </c>
      <c r="B2708" t="s">
        <v>4767</v>
      </c>
      <c r="C2708" t="s">
        <v>53</v>
      </c>
      <c r="D2708">
        <v>48369</v>
      </c>
      <c r="E2708">
        <v>2514.7800000000002</v>
      </c>
      <c r="F2708" s="21">
        <v>0</v>
      </c>
      <c r="I2708" s="21">
        <f>VLOOKUP($C2708,Inputs!$A$3:$G$53,2,FALSE)</f>
        <v>16.11</v>
      </c>
      <c r="J2708" s="21">
        <f>VLOOKUP($C2708,Inputs!$A$3:$G$53,3,FALSE)</f>
        <v>2.3069999999999999</v>
      </c>
      <c r="K2708">
        <f>VLOOKUP($C2708,Inputs!$A$3:$G$53,4,FALSE)</f>
        <v>8.4199999999999997E-2</v>
      </c>
      <c r="L2708">
        <f>IF(ISBLANK(H2708),VLOOKUP($C2708,Inputs!$A$3:$G$53,5,FALSE),H2708)</f>
        <v>35.770851851851866</v>
      </c>
      <c r="M2708">
        <f>VLOOKUP($C2708,Inputs!$A$3:$G$53,7,FALSE)</f>
        <v>0</v>
      </c>
      <c r="N2708">
        <f t="shared" si="42"/>
        <v>220</v>
      </c>
      <c r="O2708">
        <f>VLOOKUP($C2708,Inputs!$A$3:$G$53,5,FALSE)</f>
        <v>35.770851851851866</v>
      </c>
      <c r="P2708">
        <f>VLOOKUP(C2708,Depack!A$1:B$51,2,FALSE)</f>
        <v>9.0503424723347212</v>
      </c>
    </row>
    <row r="2709" spans="1:16" x14ac:dyDescent="0.2">
      <c r="A2709">
        <v>2706</v>
      </c>
      <c r="B2709" t="s">
        <v>4768</v>
      </c>
      <c r="C2709" t="s">
        <v>53</v>
      </c>
      <c r="D2709">
        <v>48371</v>
      </c>
      <c r="E2709">
        <v>3168.13</v>
      </c>
      <c r="F2709" s="21">
        <v>1</v>
      </c>
      <c r="G2709" s="21">
        <v>312</v>
      </c>
      <c r="H2709" s="21">
        <v>24.2</v>
      </c>
      <c r="I2709" s="21">
        <f>VLOOKUP($C2709,Inputs!$A$3:$G$53,2,FALSE)</f>
        <v>16.11</v>
      </c>
      <c r="J2709" s="21">
        <f>VLOOKUP($C2709,Inputs!$A$3:$G$53,3,FALSE)</f>
        <v>2.3069999999999999</v>
      </c>
      <c r="K2709">
        <f>VLOOKUP($C2709,Inputs!$A$3:$G$53,4,FALSE)</f>
        <v>8.4199999999999997E-2</v>
      </c>
      <c r="L2709">
        <f>IF(ISBLANK(H2709),VLOOKUP($C2709,Inputs!$A$3:$G$53,5,FALSE),H2709)</f>
        <v>24.2</v>
      </c>
      <c r="M2709">
        <f>VLOOKUP($C2709,Inputs!$A$3:$G$53,7,FALSE)</f>
        <v>0</v>
      </c>
      <c r="N2709">
        <f t="shared" si="42"/>
        <v>312</v>
      </c>
      <c r="O2709">
        <f>VLOOKUP($C2709,Inputs!$A$3:$G$53,5,FALSE)</f>
        <v>35.770851851851866</v>
      </c>
      <c r="P2709">
        <f>VLOOKUP(C2709,Depack!A$1:B$51,2,FALSE)</f>
        <v>9.0503424723347212</v>
      </c>
    </row>
    <row r="2710" spans="1:16" x14ac:dyDescent="0.2">
      <c r="A2710">
        <v>2707</v>
      </c>
      <c r="B2710" t="s">
        <v>1439</v>
      </c>
      <c r="C2710" t="s">
        <v>53</v>
      </c>
      <c r="D2710">
        <v>48373</v>
      </c>
      <c r="E2710">
        <v>8240.2999999999993</v>
      </c>
      <c r="F2710" s="21">
        <v>1</v>
      </c>
      <c r="G2710" s="21">
        <v>312</v>
      </c>
      <c r="H2710" s="21">
        <v>19.8</v>
      </c>
      <c r="I2710" s="21">
        <f>VLOOKUP($C2710,Inputs!$A$3:$G$53,2,FALSE)</f>
        <v>16.11</v>
      </c>
      <c r="J2710" s="21">
        <f>VLOOKUP($C2710,Inputs!$A$3:$G$53,3,FALSE)</f>
        <v>2.3069999999999999</v>
      </c>
      <c r="K2710">
        <f>VLOOKUP($C2710,Inputs!$A$3:$G$53,4,FALSE)</f>
        <v>8.4199999999999997E-2</v>
      </c>
      <c r="L2710">
        <f>IF(ISBLANK(H2710),VLOOKUP($C2710,Inputs!$A$3:$G$53,5,FALSE),H2710)</f>
        <v>19.8</v>
      </c>
      <c r="M2710">
        <f>VLOOKUP($C2710,Inputs!$A$3:$G$53,7,FALSE)</f>
        <v>0</v>
      </c>
      <c r="N2710">
        <f t="shared" si="42"/>
        <v>312</v>
      </c>
      <c r="O2710">
        <f>VLOOKUP($C2710,Inputs!$A$3:$G$53,5,FALSE)</f>
        <v>35.770851851851866</v>
      </c>
      <c r="P2710">
        <f>VLOOKUP(C2710,Depack!A$1:B$51,2,FALSE)</f>
        <v>9.0503424723347212</v>
      </c>
    </row>
    <row r="2711" spans="1:16" x14ac:dyDescent="0.2">
      <c r="A2711">
        <v>2708</v>
      </c>
      <c r="B2711" t="s">
        <v>4568</v>
      </c>
      <c r="C2711" t="s">
        <v>53</v>
      </c>
      <c r="D2711">
        <v>48375</v>
      </c>
      <c r="E2711">
        <v>30397.03</v>
      </c>
      <c r="F2711" s="21">
        <v>2</v>
      </c>
      <c r="G2711" s="21">
        <v>286</v>
      </c>
      <c r="H2711" s="21">
        <v>15</v>
      </c>
      <c r="I2711" s="21">
        <f>VLOOKUP($C2711,Inputs!$A$3:$G$53,2,FALSE)</f>
        <v>16.11</v>
      </c>
      <c r="J2711" s="21">
        <f>VLOOKUP($C2711,Inputs!$A$3:$G$53,3,FALSE)</f>
        <v>2.3069999999999999</v>
      </c>
      <c r="K2711">
        <f>VLOOKUP($C2711,Inputs!$A$3:$G$53,4,FALSE)</f>
        <v>8.4199999999999997E-2</v>
      </c>
      <c r="L2711">
        <f>IF(ISBLANK(H2711),VLOOKUP($C2711,Inputs!$A$3:$G$53,5,FALSE),H2711)</f>
        <v>15</v>
      </c>
      <c r="M2711">
        <f>VLOOKUP($C2711,Inputs!$A$3:$G$53,7,FALSE)</f>
        <v>0</v>
      </c>
      <c r="N2711">
        <f t="shared" si="42"/>
        <v>286</v>
      </c>
      <c r="O2711">
        <f>VLOOKUP($C2711,Inputs!$A$3:$G$53,5,FALSE)</f>
        <v>35.770851851851866</v>
      </c>
      <c r="P2711">
        <f>VLOOKUP(C2711,Depack!A$1:B$51,2,FALSE)</f>
        <v>9.0503424723347212</v>
      </c>
    </row>
    <row r="2712" spans="1:16" x14ac:dyDescent="0.2">
      <c r="A2712">
        <v>2709</v>
      </c>
      <c r="B2712" t="s">
        <v>4769</v>
      </c>
      <c r="C2712" t="s">
        <v>53</v>
      </c>
      <c r="D2712">
        <v>48377</v>
      </c>
      <c r="E2712">
        <v>1238.82</v>
      </c>
      <c r="F2712" s="21">
        <v>1</v>
      </c>
      <c r="G2712" s="21">
        <v>312</v>
      </c>
      <c r="H2712" s="21">
        <v>30</v>
      </c>
      <c r="I2712" s="21">
        <f>VLOOKUP($C2712,Inputs!$A$3:$G$53,2,FALSE)</f>
        <v>16.11</v>
      </c>
      <c r="J2712" s="21">
        <f>VLOOKUP($C2712,Inputs!$A$3:$G$53,3,FALSE)</f>
        <v>2.3069999999999999</v>
      </c>
      <c r="K2712">
        <f>VLOOKUP($C2712,Inputs!$A$3:$G$53,4,FALSE)</f>
        <v>8.4199999999999997E-2</v>
      </c>
      <c r="L2712">
        <f>IF(ISBLANK(H2712),VLOOKUP($C2712,Inputs!$A$3:$G$53,5,FALSE),H2712)</f>
        <v>30</v>
      </c>
      <c r="M2712">
        <f>VLOOKUP($C2712,Inputs!$A$3:$G$53,7,FALSE)</f>
        <v>0</v>
      </c>
      <c r="N2712">
        <f t="shared" si="42"/>
        <v>312</v>
      </c>
      <c r="O2712">
        <f>VLOOKUP($C2712,Inputs!$A$3:$G$53,5,FALSE)</f>
        <v>35.770851851851866</v>
      </c>
      <c r="P2712">
        <f>VLOOKUP(C2712,Depack!A$1:B$51,2,FALSE)</f>
        <v>9.0503424723347212</v>
      </c>
    </row>
    <row r="2713" spans="1:16" x14ac:dyDescent="0.2">
      <c r="A2713">
        <v>2710</v>
      </c>
      <c r="B2713" t="s">
        <v>4770</v>
      </c>
      <c r="C2713" t="s">
        <v>53</v>
      </c>
      <c r="D2713">
        <v>48379</v>
      </c>
      <c r="E2713">
        <v>1810.36</v>
      </c>
      <c r="F2713" s="21">
        <v>0</v>
      </c>
      <c r="I2713" s="21">
        <f>VLOOKUP($C2713,Inputs!$A$3:$G$53,2,FALSE)</f>
        <v>16.11</v>
      </c>
      <c r="J2713" s="21">
        <f>VLOOKUP($C2713,Inputs!$A$3:$G$53,3,FALSE)</f>
        <v>2.3069999999999999</v>
      </c>
      <c r="K2713">
        <f>VLOOKUP($C2713,Inputs!$A$3:$G$53,4,FALSE)</f>
        <v>8.4199999999999997E-2</v>
      </c>
      <c r="L2713">
        <f>IF(ISBLANK(H2713),VLOOKUP($C2713,Inputs!$A$3:$G$53,5,FALSE),H2713)</f>
        <v>35.770851851851866</v>
      </c>
      <c r="M2713">
        <f>VLOOKUP($C2713,Inputs!$A$3:$G$53,7,FALSE)</f>
        <v>0</v>
      </c>
      <c r="N2713">
        <f t="shared" si="42"/>
        <v>220</v>
      </c>
      <c r="O2713">
        <f>VLOOKUP($C2713,Inputs!$A$3:$G$53,5,FALSE)</f>
        <v>35.770851851851866</v>
      </c>
      <c r="P2713">
        <f>VLOOKUP(C2713,Depack!A$1:B$51,2,FALSE)</f>
        <v>9.0503424723347212</v>
      </c>
    </row>
    <row r="2714" spans="1:16" x14ac:dyDescent="0.2">
      <c r="A2714">
        <v>2711</v>
      </c>
      <c r="B2714" t="s">
        <v>4771</v>
      </c>
      <c r="C2714" t="s">
        <v>53</v>
      </c>
      <c r="D2714">
        <v>48381</v>
      </c>
      <c r="E2714">
        <v>22774.38</v>
      </c>
      <c r="F2714" s="21">
        <v>1</v>
      </c>
      <c r="G2714" s="21">
        <v>312</v>
      </c>
      <c r="H2714" s="21">
        <v>27.34</v>
      </c>
      <c r="I2714" s="21">
        <f>VLOOKUP($C2714,Inputs!$A$3:$G$53,2,FALSE)</f>
        <v>16.11</v>
      </c>
      <c r="J2714" s="21">
        <f>VLOOKUP($C2714,Inputs!$A$3:$G$53,3,FALSE)</f>
        <v>2.3069999999999999</v>
      </c>
      <c r="K2714">
        <f>VLOOKUP($C2714,Inputs!$A$3:$G$53,4,FALSE)</f>
        <v>8.4199999999999997E-2</v>
      </c>
      <c r="L2714">
        <f>IF(ISBLANK(H2714),VLOOKUP($C2714,Inputs!$A$3:$G$53,5,FALSE),H2714)</f>
        <v>27.34</v>
      </c>
      <c r="M2714">
        <f>VLOOKUP($C2714,Inputs!$A$3:$G$53,7,FALSE)</f>
        <v>0</v>
      </c>
      <c r="N2714">
        <f t="shared" si="42"/>
        <v>312</v>
      </c>
      <c r="O2714">
        <f>VLOOKUP($C2714,Inputs!$A$3:$G$53,5,FALSE)</f>
        <v>35.770851851851866</v>
      </c>
      <c r="P2714">
        <f>VLOOKUP(C2714,Depack!A$1:B$51,2,FALSE)</f>
        <v>9.0503424723347212</v>
      </c>
    </row>
    <row r="2715" spans="1:16" x14ac:dyDescent="0.2">
      <c r="A2715">
        <v>2712</v>
      </c>
      <c r="B2715" t="s">
        <v>4772</v>
      </c>
      <c r="C2715" t="s">
        <v>53</v>
      </c>
      <c r="D2715">
        <v>48383</v>
      </c>
      <c r="E2715">
        <v>585.04</v>
      </c>
      <c r="F2715" s="21">
        <v>1</v>
      </c>
      <c r="G2715" s="21">
        <v>312</v>
      </c>
      <c r="H2715" s="21">
        <v>11</v>
      </c>
      <c r="I2715" s="21">
        <f>VLOOKUP($C2715,Inputs!$A$3:$G$53,2,FALSE)</f>
        <v>16.11</v>
      </c>
      <c r="J2715" s="21">
        <f>VLOOKUP($C2715,Inputs!$A$3:$G$53,3,FALSE)</f>
        <v>2.3069999999999999</v>
      </c>
      <c r="K2715">
        <f>VLOOKUP($C2715,Inputs!$A$3:$G$53,4,FALSE)</f>
        <v>8.4199999999999997E-2</v>
      </c>
      <c r="L2715">
        <f>IF(ISBLANK(H2715),VLOOKUP($C2715,Inputs!$A$3:$G$53,5,FALSE),H2715)</f>
        <v>11</v>
      </c>
      <c r="M2715">
        <f>VLOOKUP($C2715,Inputs!$A$3:$G$53,7,FALSE)</f>
        <v>0</v>
      </c>
      <c r="N2715">
        <f t="shared" si="42"/>
        <v>312</v>
      </c>
      <c r="O2715">
        <f>VLOOKUP($C2715,Inputs!$A$3:$G$53,5,FALSE)</f>
        <v>35.770851851851866</v>
      </c>
      <c r="P2715">
        <f>VLOOKUP(C2715,Depack!A$1:B$51,2,FALSE)</f>
        <v>9.0503424723347212</v>
      </c>
    </row>
    <row r="2716" spans="1:16" x14ac:dyDescent="0.2">
      <c r="A2716">
        <v>2713</v>
      </c>
      <c r="B2716" t="s">
        <v>4773</v>
      </c>
      <c r="C2716" t="s">
        <v>53</v>
      </c>
      <c r="D2716">
        <v>48385</v>
      </c>
      <c r="E2716">
        <v>524.42399999999998</v>
      </c>
      <c r="F2716" s="21">
        <v>0</v>
      </c>
      <c r="I2716" s="21">
        <f>VLOOKUP($C2716,Inputs!$A$3:$G$53,2,FALSE)</f>
        <v>16.11</v>
      </c>
      <c r="J2716" s="21">
        <f>VLOOKUP($C2716,Inputs!$A$3:$G$53,3,FALSE)</f>
        <v>2.3069999999999999</v>
      </c>
      <c r="K2716">
        <f>VLOOKUP($C2716,Inputs!$A$3:$G$53,4,FALSE)</f>
        <v>8.4199999999999997E-2</v>
      </c>
      <c r="L2716">
        <f>IF(ISBLANK(H2716),VLOOKUP($C2716,Inputs!$A$3:$G$53,5,FALSE),H2716)</f>
        <v>35.770851851851866</v>
      </c>
      <c r="M2716">
        <f>VLOOKUP($C2716,Inputs!$A$3:$G$53,7,FALSE)</f>
        <v>0</v>
      </c>
      <c r="N2716">
        <f t="shared" si="42"/>
        <v>220</v>
      </c>
      <c r="O2716">
        <f>VLOOKUP($C2716,Inputs!$A$3:$G$53,5,FALSE)</f>
        <v>35.770851851851866</v>
      </c>
      <c r="P2716">
        <f>VLOOKUP(C2716,Depack!A$1:B$51,2,FALSE)</f>
        <v>9.0503424723347212</v>
      </c>
    </row>
    <row r="2717" spans="1:16" x14ac:dyDescent="0.2">
      <c r="A2717">
        <v>2714</v>
      </c>
      <c r="B2717" t="s">
        <v>3980</v>
      </c>
      <c r="C2717" t="s">
        <v>53</v>
      </c>
      <c r="D2717">
        <v>48387</v>
      </c>
      <c r="E2717">
        <v>2010.34</v>
      </c>
      <c r="F2717" s="21">
        <v>0</v>
      </c>
      <c r="I2717" s="21">
        <f>VLOOKUP($C2717,Inputs!$A$3:$G$53,2,FALSE)</f>
        <v>16.11</v>
      </c>
      <c r="J2717" s="21">
        <f>VLOOKUP($C2717,Inputs!$A$3:$G$53,3,FALSE)</f>
        <v>2.3069999999999999</v>
      </c>
      <c r="K2717">
        <f>VLOOKUP($C2717,Inputs!$A$3:$G$53,4,FALSE)</f>
        <v>8.4199999999999997E-2</v>
      </c>
      <c r="L2717">
        <f>IF(ISBLANK(H2717),VLOOKUP($C2717,Inputs!$A$3:$G$53,5,FALSE),H2717)</f>
        <v>35.770851851851866</v>
      </c>
      <c r="M2717">
        <f>VLOOKUP($C2717,Inputs!$A$3:$G$53,7,FALSE)</f>
        <v>0</v>
      </c>
      <c r="N2717">
        <f t="shared" si="42"/>
        <v>220</v>
      </c>
      <c r="O2717">
        <f>VLOOKUP($C2717,Inputs!$A$3:$G$53,5,FALSE)</f>
        <v>35.770851851851866</v>
      </c>
      <c r="P2717">
        <f>VLOOKUP(C2717,Depack!A$1:B$51,2,FALSE)</f>
        <v>9.0503424723347212</v>
      </c>
    </row>
    <row r="2718" spans="1:16" x14ac:dyDescent="0.2">
      <c r="A2718">
        <v>2715</v>
      </c>
      <c r="B2718" t="s">
        <v>4774</v>
      </c>
      <c r="C2718" t="s">
        <v>53</v>
      </c>
      <c r="D2718">
        <v>48389</v>
      </c>
      <c r="E2718">
        <v>2873.44</v>
      </c>
      <c r="F2718" s="21">
        <v>1</v>
      </c>
      <c r="G2718" s="21">
        <v>312</v>
      </c>
      <c r="H2718" s="21">
        <v>35</v>
      </c>
      <c r="I2718" s="21">
        <f>VLOOKUP($C2718,Inputs!$A$3:$G$53,2,FALSE)</f>
        <v>16.11</v>
      </c>
      <c r="J2718" s="21">
        <f>VLOOKUP($C2718,Inputs!$A$3:$G$53,3,FALSE)</f>
        <v>2.3069999999999999</v>
      </c>
      <c r="K2718">
        <f>VLOOKUP($C2718,Inputs!$A$3:$G$53,4,FALSE)</f>
        <v>8.4199999999999997E-2</v>
      </c>
      <c r="L2718">
        <f>IF(ISBLANK(H2718),VLOOKUP($C2718,Inputs!$A$3:$G$53,5,FALSE),H2718)</f>
        <v>35</v>
      </c>
      <c r="M2718">
        <f>VLOOKUP($C2718,Inputs!$A$3:$G$53,7,FALSE)</f>
        <v>0</v>
      </c>
      <c r="N2718">
        <f t="shared" si="42"/>
        <v>312</v>
      </c>
      <c r="O2718">
        <f>VLOOKUP($C2718,Inputs!$A$3:$G$53,5,FALSE)</f>
        <v>35.770851851851866</v>
      </c>
      <c r="P2718">
        <f>VLOOKUP(C2718,Depack!A$1:B$51,2,FALSE)</f>
        <v>9.0503424723347212</v>
      </c>
    </row>
    <row r="2719" spans="1:16" x14ac:dyDescent="0.2">
      <c r="A2719">
        <v>2716</v>
      </c>
      <c r="B2719" t="s">
        <v>4775</v>
      </c>
      <c r="C2719" t="s">
        <v>53</v>
      </c>
      <c r="D2719">
        <v>48391</v>
      </c>
      <c r="E2719">
        <v>1393.2539999999999</v>
      </c>
      <c r="F2719" s="21">
        <v>0</v>
      </c>
      <c r="I2719" s="21">
        <f>VLOOKUP($C2719,Inputs!$A$3:$G$53,2,FALSE)</f>
        <v>16.11</v>
      </c>
      <c r="J2719" s="21">
        <f>VLOOKUP($C2719,Inputs!$A$3:$G$53,3,FALSE)</f>
        <v>2.3069999999999999</v>
      </c>
      <c r="K2719">
        <f>VLOOKUP($C2719,Inputs!$A$3:$G$53,4,FALSE)</f>
        <v>8.4199999999999997E-2</v>
      </c>
      <c r="L2719">
        <f>IF(ISBLANK(H2719),VLOOKUP($C2719,Inputs!$A$3:$G$53,5,FALSE),H2719)</f>
        <v>35.770851851851866</v>
      </c>
      <c r="M2719">
        <f>VLOOKUP($C2719,Inputs!$A$3:$G$53,7,FALSE)</f>
        <v>0</v>
      </c>
      <c r="N2719">
        <f t="shared" si="42"/>
        <v>220</v>
      </c>
      <c r="O2719">
        <f>VLOOKUP($C2719,Inputs!$A$3:$G$53,5,FALSE)</f>
        <v>35.770851851851866</v>
      </c>
      <c r="P2719">
        <f>VLOOKUP(C2719,Depack!A$1:B$51,2,FALSE)</f>
        <v>9.0503424723347212</v>
      </c>
    </row>
    <row r="2720" spans="1:16" x14ac:dyDescent="0.2">
      <c r="A2720">
        <v>2717</v>
      </c>
      <c r="B2720" t="s">
        <v>4627</v>
      </c>
      <c r="C2720" t="s">
        <v>53</v>
      </c>
      <c r="D2720">
        <v>48393</v>
      </c>
      <c r="E2720">
        <v>135.00399999999999</v>
      </c>
      <c r="F2720" s="21">
        <v>0</v>
      </c>
      <c r="I2720" s="21">
        <f>VLOOKUP($C2720,Inputs!$A$3:$G$53,2,FALSE)</f>
        <v>16.11</v>
      </c>
      <c r="J2720" s="21">
        <f>VLOOKUP($C2720,Inputs!$A$3:$G$53,3,FALSE)</f>
        <v>2.3069999999999999</v>
      </c>
      <c r="K2720">
        <f>VLOOKUP($C2720,Inputs!$A$3:$G$53,4,FALSE)</f>
        <v>8.4199999999999997E-2</v>
      </c>
      <c r="L2720">
        <f>IF(ISBLANK(H2720),VLOOKUP($C2720,Inputs!$A$3:$G$53,5,FALSE),H2720)</f>
        <v>35.770851851851866</v>
      </c>
      <c r="M2720">
        <f>VLOOKUP($C2720,Inputs!$A$3:$G$53,7,FALSE)</f>
        <v>0</v>
      </c>
      <c r="N2720">
        <f t="shared" si="42"/>
        <v>220</v>
      </c>
      <c r="O2720">
        <f>VLOOKUP($C2720,Inputs!$A$3:$G$53,5,FALSE)</f>
        <v>35.770851851851866</v>
      </c>
      <c r="P2720">
        <f>VLOOKUP(C2720,Depack!A$1:B$51,2,FALSE)</f>
        <v>9.0503424723347212</v>
      </c>
    </row>
    <row r="2721" spans="1:16" x14ac:dyDescent="0.2">
      <c r="A2721">
        <v>2718</v>
      </c>
      <c r="B2721" t="s">
        <v>3944</v>
      </c>
      <c r="C2721" t="s">
        <v>53</v>
      </c>
      <c r="D2721">
        <v>48395</v>
      </c>
      <c r="E2721">
        <v>2847.25</v>
      </c>
      <c r="F2721" s="21">
        <v>0</v>
      </c>
      <c r="I2721" s="21">
        <f>VLOOKUP($C2721,Inputs!$A$3:$G$53,2,FALSE)</f>
        <v>16.11</v>
      </c>
      <c r="J2721" s="21">
        <f>VLOOKUP($C2721,Inputs!$A$3:$G$53,3,FALSE)</f>
        <v>2.3069999999999999</v>
      </c>
      <c r="K2721">
        <f>VLOOKUP($C2721,Inputs!$A$3:$G$53,4,FALSE)</f>
        <v>8.4199999999999997E-2</v>
      </c>
      <c r="L2721">
        <f>IF(ISBLANK(H2721),VLOOKUP($C2721,Inputs!$A$3:$G$53,5,FALSE),H2721)</f>
        <v>35.770851851851866</v>
      </c>
      <c r="M2721">
        <f>VLOOKUP($C2721,Inputs!$A$3:$G$53,7,FALSE)</f>
        <v>0</v>
      </c>
      <c r="N2721">
        <f t="shared" si="42"/>
        <v>220</v>
      </c>
      <c r="O2721">
        <f>VLOOKUP($C2721,Inputs!$A$3:$G$53,5,FALSE)</f>
        <v>35.770851851851866</v>
      </c>
      <c r="P2721">
        <f>VLOOKUP(C2721,Depack!A$1:B$51,2,FALSE)</f>
        <v>9.0503424723347212</v>
      </c>
    </row>
    <row r="2722" spans="1:16" x14ac:dyDescent="0.2">
      <c r="A2722">
        <v>2719</v>
      </c>
      <c r="B2722" t="s">
        <v>4776</v>
      </c>
      <c r="C2722" t="s">
        <v>53</v>
      </c>
      <c r="D2722">
        <v>48397</v>
      </c>
      <c r="E2722">
        <v>16418.93</v>
      </c>
      <c r="F2722" s="21">
        <v>0</v>
      </c>
      <c r="I2722" s="21">
        <f>VLOOKUP($C2722,Inputs!$A$3:$G$53,2,FALSE)</f>
        <v>16.11</v>
      </c>
      <c r="J2722" s="21">
        <f>VLOOKUP($C2722,Inputs!$A$3:$G$53,3,FALSE)</f>
        <v>2.3069999999999999</v>
      </c>
      <c r="K2722">
        <f>VLOOKUP($C2722,Inputs!$A$3:$G$53,4,FALSE)</f>
        <v>8.4199999999999997E-2</v>
      </c>
      <c r="L2722">
        <f>IF(ISBLANK(H2722),VLOOKUP($C2722,Inputs!$A$3:$G$53,5,FALSE),H2722)</f>
        <v>35.770851851851866</v>
      </c>
      <c r="M2722">
        <f>VLOOKUP($C2722,Inputs!$A$3:$G$53,7,FALSE)</f>
        <v>0</v>
      </c>
      <c r="N2722">
        <f t="shared" si="42"/>
        <v>220</v>
      </c>
      <c r="O2722">
        <f>VLOOKUP($C2722,Inputs!$A$3:$G$53,5,FALSE)</f>
        <v>35.770851851851866</v>
      </c>
      <c r="P2722">
        <f>VLOOKUP(C2722,Depack!A$1:B$51,2,FALSE)</f>
        <v>9.0503424723347212</v>
      </c>
    </row>
    <row r="2723" spans="1:16" x14ac:dyDescent="0.2">
      <c r="A2723">
        <v>2720</v>
      </c>
      <c r="B2723" t="s">
        <v>4777</v>
      </c>
      <c r="C2723" t="s">
        <v>53</v>
      </c>
      <c r="D2723">
        <v>48399</v>
      </c>
      <c r="E2723">
        <v>1979.95</v>
      </c>
      <c r="F2723" s="21">
        <v>0</v>
      </c>
      <c r="I2723" s="21">
        <f>VLOOKUP($C2723,Inputs!$A$3:$G$53,2,FALSE)</f>
        <v>16.11</v>
      </c>
      <c r="J2723" s="21">
        <f>VLOOKUP($C2723,Inputs!$A$3:$G$53,3,FALSE)</f>
        <v>2.3069999999999999</v>
      </c>
      <c r="K2723">
        <f>VLOOKUP($C2723,Inputs!$A$3:$G$53,4,FALSE)</f>
        <v>8.4199999999999997E-2</v>
      </c>
      <c r="L2723">
        <f>IF(ISBLANK(H2723),VLOOKUP($C2723,Inputs!$A$3:$G$53,5,FALSE),H2723)</f>
        <v>35.770851851851866</v>
      </c>
      <c r="M2723">
        <f>VLOOKUP($C2723,Inputs!$A$3:$G$53,7,FALSE)</f>
        <v>0</v>
      </c>
      <c r="N2723">
        <f t="shared" si="42"/>
        <v>220</v>
      </c>
      <c r="O2723">
        <f>VLOOKUP($C2723,Inputs!$A$3:$G$53,5,FALSE)</f>
        <v>35.770851851851866</v>
      </c>
      <c r="P2723">
        <f>VLOOKUP(C2723,Depack!A$1:B$51,2,FALSE)</f>
        <v>9.0503424723347212</v>
      </c>
    </row>
    <row r="2724" spans="1:16" x14ac:dyDescent="0.2">
      <c r="A2724">
        <v>2721</v>
      </c>
      <c r="B2724" t="s">
        <v>4778</v>
      </c>
      <c r="C2724" t="s">
        <v>53</v>
      </c>
      <c r="D2724">
        <v>48401</v>
      </c>
      <c r="E2724">
        <v>9867.82</v>
      </c>
      <c r="F2724" s="21">
        <v>1</v>
      </c>
      <c r="G2724" s="21">
        <v>312</v>
      </c>
      <c r="H2724" s="21">
        <v>33.299999999999997</v>
      </c>
      <c r="I2724" s="21">
        <f>VLOOKUP($C2724,Inputs!$A$3:$G$53,2,FALSE)</f>
        <v>16.11</v>
      </c>
      <c r="J2724" s="21">
        <f>VLOOKUP($C2724,Inputs!$A$3:$G$53,3,FALSE)</f>
        <v>2.3069999999999999</v>
      </c>
      <c r="K2724">
        <f>VLOOKUP($C2724,Inputs!$A$3:$G$53,4,FALSE)</f>
        <v>8.4199999999999997E-2</v>
      </c>
      <c r="L2724">
        <f>IF(ISBLANK(H2724),VLOOKUP($C2724,Inputs!$A$3:$G$53,5,FALSE),H2724)</f>
        <v>33.299999999999997</v>
      </c>
      <c r="M2724">
        <f>VLOOKUP($C2724,Inputs!$A$3:$G$53,7,FALSE)</f>
        <v>0</v>
      </c>
      <c r="N2724">
        <f t="shared" si="42"/>
        <v>312</v>
      </c>
      <c r="O2724">
        <f>VLOOKUP($C2724,Inputs!$A$3:$G$53,5,FALSE)</f>
        <v>35.770851851851866</v>
      </c>
      <c r="P2724">
        <f>VLOOKUP(C2724,Depack!A$1:B$51,2,FALSE)</f>
        <v>9.0503424723347212</v>
      </c>
    </row>
    <row r="2725" spans="1:16" x14ac:dyDescent="0.2">
      <c r="A2725">
        <v>2722</v>
      </c>
      <c r="B2725" t="s">
        <v>3981</v>
      </c>
      <c r="C2725" t="s">
        <v>53</v>
      </c>
      <c r="D2725">
        <v>48403</v>
      </c>
      <c r="E2725">
        <v>1644.14</v>
      </c>
      <c r="F2725" s="21">
        <v>0</v>
      </c>
      <c r="I2725" s="21">
        <f>VLOOKUP($C2725,Inputs!$A$3:$G$53,2,FALSE)</f>
        <v>16.11</v>
      </c>
      <c r="J2725" s="21">
        <f>VLOOKUP($C2725,Inputs!$A$3:$G$53,3,FALSE)</f>
        <v>2.3069999999999999</v>
      </c>
      <c r="K2725">
        <f>VLOOKUP($C2725,Inputs!$A$3:$G$53,4,FALSE)</f>
        <v>8.4199999999999997E-2</v>
      </c>
      <c r="L2725">
        <f>IF(ISBLANK(H2725),VLOOKUP($C2725,Inputs!$A$3:$G$53,5,FALSE),H2725)</f>
        <v>35.770851851851866</v>
      </c>
      <c r="M2725">
        <f>VLOOKUP($C2725,Inputs!$A$3:$G$53,7,FALSE)</f>
        <v>0</v>
      </c>
      <c r="N2725">
        <f t="shared" si="42"/>
        <v>220</v>
      </c>
      <c r="O2725">
        <f>VLOOKUP($C2725,Inputs!$A$3:$G$53,5,FALSE)</f>
        <v>35.770851851851866</v>
      </c>
      <c r="P2725">
        <f>VLOOKUP(C2725,Depack!A$1:B$51,2,FALSE)</f>
        <v>9.0503424723347212</v>
      </c>
    </row>
    <row r="2726" spans="1:16" x14ac:dyDescent="0.2">
      <c r="A2726">
        <v>2723</v>
      </c>
      <c r="B2726" t="s">
        <v>4779</v>
      </c>
      <c r="C2726" t="s">
        <v>53</v>
      </c>
      <c r="D2726">
        <v>48405</v>
      </c>
      <c r="E2726">
        <v>1476.548</v>
      </c>
      <c r="F2726" s="21">
        <v>1</v>
      </c>
      <c r="G2726" s="21">
        <v>312</v>
      </c>
      <c r="H2726" s="21">
        <v>0</v>
      </c>
      <c r="I2726" s="21">
        <f>VLOOKUP($C2726,Inputs!$A$3:$G$53,2,FALSE)</f>
        <v>16.11</v>
      </c>
      <c r="J2726" s="21">
        <f>VLOOKUP($C2726,Inputs!$A$3:$G$53,3,FALSE)</f>
        <v>2.3069999999999999</v>
      </c>
      <c r="K2726">
        <f>VLOOKUP($C2726,Inputs!$A$3:$G$53,4,FALSE)</f>
        <v>8.4199999999999997E-2</v>
      </c>
      <c r="L2726">
        <f>IF(ISBLANK(H2726),VLOOKUP($C2726,Inputs!$A$3:$G$53,5,FALSE),H2726)</f>
        <v>0</v>
      </c>
      <c r="M2726">
        <f>VLOOKUP($C2726,Inputs!$A$3:$G$53,7,FALSE)</f>
        <v>0</v>
      </c>
      <c r="N2726">
        <f t="shared" si="42"/>
        <v>312</v>
      </c>
      <c r="O2726">
        <f>VLOOKUP($C2726,Inputs!$A$3:$G$53,5,FALSE)</f>
        <v>35.770851851851866</v>
      </c>
      <c r="P2726">
        <f>VLOOKUP(C2726,Depack!A$1:B$51,2,FALSE)</f>
        <v>9.0503424723347212</v>
      </c>
    </row>
    <row r="2727" spans="1:16" x14ac:dyDescent="0.2">
      <c r="A2727">
        <v>2724</v>
      </c>
      <c r="B2727" t="s">
        <v>4780</v>
      </c>
      <c r="C2727" t="s">
        <v>53</v>
      </c>
      <c r="D2727">
        <v>48407</v>
      </c>
      <c r="E2727">
        <v>3917.04</v>
      </c>
      <c r="F2727" s="21">
        <v>0</v>
      </c>
      <c r="I2727" s="21">
        <f>VLOOKUP($C2727,Inputs!$A$3:$G$53,2,FALSE)</f>
        <v>16.11</v>
      </c>
      <c r="J2727" s="21">
        <f>VLOOKUP($C2727,Inputs!$A$3:$G$53,3,FALSE)</f>
        <v>2.3069999999999999</v>
      </c>
      <c r="K2727">
        <f>VLOOKUP($C2727,Inputs!$A$3:$G$53,4,FALSE)</f>
        <v>8.4199999999999997E-2</v>
      </c>
      <c r="L2727">
        <f>IF(ISBLANK(H2727),VLOOKUP($C2727,Inputs!$A$3:$G$53,5,FALSE),H2727)</f>
        <v>35.770851851851866</v>
      </c>
      <c r="M2727">
        <f>VLOOKUP($C2727,Inputs!$A$3:$G$53,7,FALSE)</f>
        <v>0</v>
      </c>
      <c r="N2727">
        <f t="shared" si="42"/>
        <v>220</v>
      </c>
      <c r="O2727">
        <f>VLOOKUP($C2727,Inputs!$A$3:$G$53,5,FALSE)</f>
        <v>35.770851851851866</v>
      </c>
      <c r="P2727">
        <f>VLOOKUP(C2727,Depack!A$1:B$51,2,FALSE)</f>
        <v>9.0503424723347212</v>
      </c>
    </row>
    <row r="2728" spans="1:16" x14ac:dyDescent="0.2">
      <c r="A2728">
        <v>2725</v>
      </c>
      <c r="B2728" t="s">
        <v>4781</v>
      </c>
      <c r="C2728" t="s">
        <v>53</v>
      </c>
      <c r="D2728">
        <v>48409</v>
      </c>
      <c r="E2728">
        <v>12077.75</v>
      </c>
      <c r="F2728" s="21">
        <v>0</v>
      </c>
      <c r="I2728" s="21">
        <f>VLOOKUP($C2728,Inputs!$A$3:$G$53,2,FALSE)</f>
        <v>16.11</v>
      </c>
      <c r="J2728" s="21">
        <f>VLOOKUP($C2728,Inputs!$A$3:$G$53,3,FALSE)</f>
        <v>2.3069999999999999</v>
      </c>
      <c r="K2728">
        <f>VLOOKUP($C2728,Inputs!$A$3:$G$53,4,FALSE)</f>
        <v>8.4199999999999997E-2</v>
      </c>
      <c r="L2728">
        <f>IF(ISBLANK(H2728),VLOOKUP($C2728,Inputs!$A$3:$G$53,5,FALSE),H2728)</f>
        <v>35.770851851851866</v>
      </c>
      <c r="M2728">
        <f>VLOOKUP($C2728,Inputs!$A$3:$G$53,7,FALSE)</f>
        <v>0</v>
      </c>
      <c r="N2728">
        <f t="shared" si="42"/>
        <v>220</v>
      </c>
      <c r="O2728">
        <f>VLOOKUP($C2728,Inputs!$A$3:$G$53,5,FALSE)</f>
        <v>35.770851851851866</v>
      </c>
      <c r="P2728">
        <f>VLOOKUP(C2728,Depack!A$1:B$51,2,FALSE)</f>
        <v>9.0503424723347212</v>
      </c>
    </row>
    <row r="2729" spans="1:16" x14ac:dyDescent="0.2">
      <c r="A2729">
        <v>2726</v>
      </c>
      <c r="B2729" t="s">
        <v>2878</v>
      </c>
      <c r="C2729" t="s">
        <v>53</v>
      </c>
      <c r="D2729">
        <v>48411</v>
      </c>
      <c r="E2729">
        <v>1086.8820000000001</v>
      </c>
      <c r="F2729" s="21">
        <v>1</v>
      </c>
      <c r="G2729" s="21">
        <v>312</v>
      </c>
      <c r="H2729" s="21">
        <v>0</v>
      </c>
      <c r="I2729" s="21">
        <f>VLOOKUP($C2729,Inputs!$A$3:$G$53,2,FALSE)</f>
        <v>16.11</v>
      </c>
      <c r="J2729" s="21">
        <f>VLOOKUP($C2729,Inputs!$A$3:$G$53,3,FALSE)</f>
        <v>2.3069999999999999</v>
      </c>
      <c r="K2729">
        <f>VLOOKUP($C2729,Inputs!$A$3:$G$53,4,FALSE)</f>
        <v>8.4199999999999997E-2</v>
      </c>
      <c r="L2729">
        <f>IF(ISBLANK(H2729),VLOOKUP($C2729,Inputs!$A$3:$G$53,5,FALSE),H2729)</f>
        <v>0</v>
      </c>
      <c r="M2729">
        <f>VLOOKUP($C2729,Inputs!$A$3:$G$53,7,FALSE)</f>
        <v>0</v>
      </c>
      <c r="N2729">
        <f t="shared" si="42"/>
        <v>312</v>
      </c>
      <c r="O2729">
        <f>VLOOKUP($C2729,Inputs!$A$3:$G$53,5,FALSE)</f>
        <v>35.770851851851866</v>
      </c>
      <c r="P2729">
        <f>VLOOKUP(C2729,Depack!A$1:B$51,2,FALSE)</f>
        <v>9.0503424723347212</v>
      </c>
    </row>
    <row r="2730" spans="1:16" x14ac:dyDescent="0.2">
      <c r="A2730">
        <v>2727</v>
      </c>
      <c r="B2730" t="s">
        <v>4782</v>
      </c>
      <c r="C2730" t="s">
        <v>53</v>
      </c>
      <c r="D2730">
        <v>48413</v>
      </c>
      <c r="E2730">
        <v>487.20400000000001</v>
      </c>
      <c r="F2730" s="21">
        <v>1</v>
      </c>
      <c r="G2730" s="21">
        <v>312</v>
      </c>
      <c r="H2730" s="21">
        <v>27.43</v>
      </c>
      <c r="I2730" s="21">
        <f>VLOOKUP($C2730,Inputs!$A$3:$G$53,2,FALSE)</f>
        <v>16.11</v>
      </c>
      <c r="J2730" s="21">
        <f>VLOOKUP($C2730,Inputs!$A$3:$G$53,3,FALSE)</f>
        <v>2.3069999999999999</v>
      </c>
      <c r="K2730">
        <f>VLOOKUP($C2730,Inputs!$A$3:$G$53,4,FALSE)</f>
        <v>8.4199999999999997E-2</v>
      </c>
      <c r="L2730">
        <f>IF(ISBLANK(H2730),VLOOKUP($C2730,Inputs!$A$3:$G$53,5,FALSE),H2730)</f>
        <v>27.43</v>
      </c>
      <c r="M2730">
        <f>VLOOKUP($C2730,Inputs!$A$3:$G$53,7,FALSE)</f>
        <v>0</v>
      </c>
      <c r="N2730">
        <f t="shared" si="42"/>
        <v>312</v>
      </c>
      <c r="O2730">
        <f>VLOOKUP($C2730,Inputs!$A$3:$G$53,5,FALSE)</f>
        <v>35.770851851851866</v>
      </c>
      <c r="P2730">
        <f>VLOOKUP(C2730,Depack!A$1:B$51,2,FALSE)</f>
        <v>9.0503424723347212</v>
      </c>
    </row>
    <row r="2731" spans="1:16" x14ac:dyDescent="0.2">
      <c r="A2731">
        <v>2728</v>
      </c>
      <c r="B2731" t="s">
        <v>4783</v>
      </c>
      <c r="C2731" t="s">
        <v>53</v>
      </c>
      <c r="D2731">
        <v>48415</v>
      </c>
      <c r="E2731">
        <v>3612.56</v>
      </c>
      <c r="F2731" s="21">
        <v>1</v>
      </c>
      <c r="G2731" s="21">
        <v>312</v>
      </c>
      <c r="H2731" s="21">
        <v>26.5</v>
      </c>
      <c r="I2731" s="21">
        <f>VLOOKUP($C2731,Inputs!$A$3:$G$53,2,FALSE)</f>
        <v>16.11</v>
      </c>
      <c r="J2731" s="21">
        <f>VLOOKUP($C2731,Inputs!$A$3:$G$53,3,FALSE)</f>
        <v>2.3069999999999999</v>
      </c>
      <c r="K2731">
        <f>VLOOKUP($C2731,Inputs!$A$3:$G$53,4,FALSE)</f>
        <v>8.4199999999999997E-2</v>
      </c>
      <c r="L2731">
        <f>IF(ISBLANK(H2731),VLOOKUP($C2731,Inputs!$A$3:$G$53,5,FALSE),H2731)</f>
        <v>26.5</v>
      </c>
      <c r="M2731">
        <f>VLOOKUP($C2731,Inputs!$A$3:$G$53,7,FALSE)</f>
        <v>0</v>
      </c>
      <c r="N2731">
        <f t="shared" si="42"/>
        <v>312</v>
      </c>
      <c r="O2731">
        <f>VLOOKUP($C2731,Inputs!$A$3:$G$53,5,FALSE)</f>
        <v>35.770851851851866</v>
      </c>
      <c r="P2731">
        <f>VLOOKUP(C2731,Depack!A$1:B$51,2,FALSE)</f>
        <v>9.0503424723347212</v>
      </c>
    </row>
    <row r="2732" spans="1:16" x14ac:dyDescent="0.2">
      <c r="A2732">
        <v>2729</v>
      </c>
      <c r="B2732" t="s">
        <v>4784</v>
      </c>
      <c r="C2732" t="s">
        <v>53</v>
      </c>
      <c r="D2732">
        <v>48417</v>
      </c>
      <c r="E2732">
        <v>608.30600000000004</v>
      </c>
      <c r="F2732" s="21">
        <v>0</v>
      </c>
      <c r="I2732" s="21">
        <f>VLOOKUP($C2732,Inputs!$A$3:$G$53,2,FALSE)</f>
        <v>16.11</v>
      </c>
      <c r="J2732" s="21">
        <f>VLOOKUP($C2732,Inputs!$A$3:$G$53,3,FALSE)</f>
        <v>2.3069999999999999</v>
      </c>
      <c r="K2732">
        <f>VLOOKUP($C2732,Inputs!$A$3:$G$53,4,FALSE)</f>
        <v>8.4199999999999997E-2</v>
      </c>
      <c r="L2732">
        <f>IF(ISBLANK(H2732),VLOOKUP($C2732,Inputs!$A$3:$G$53,5,FALSE),H2732)</f>
        <v>35.770851851851866</v>
      </c>
      <c r="M2732">
        <f>VLOOKUP($C2732,Inputs!$A$3:$G$53,7,FALSE)</f>
        <v>0</v>
      </c>
      <c r="N2732">
        <f t="shared" si="42"/>
        <v>220</v>
      </c>
      <c r="O2732">
        <f>VLOOKUP($C2732,Inputs!$A$3:$G$53,5,FALSE)</f>
        <v>35.770851851851866</v>
      </c>
      <c r="P2732">
        <f>VLOOKUP(C2732,Depack!A$1:B$51,2,FALSE)</f>
        <v>9.0503424723347212</v>
      </c>
    </row>
    <row r="2733" spans="1:16" x14ac:dyDescent="0.2">
      <c r="A2733">
        <v>2730</v>
      </c>
      <c r="B2733" t="s">
        <v>3339</v>
      </c>
      <c r="C2733" t="s">
        <v>53</v>
      </c>
      <c r="D2733">
        <v>48419</v>
      </c>
      <c r="E2733">
        <v>5237.5200000000004</v>
      </c>
      <c r="F2733" s="21">
        <v>0</v>
      </c>
      <c r="I2733" s="21">
        <f>VLOOKUP($C2733,Inputs!$A$3:$G$53,2,FALSE)</f>
        <v>16.11</v>
      </c>
      <c r="J2733" s="21">
        <f>VLOOKUP($C2733,Inputs!$A$3:$G$53,3,FALSE)</f>
        <v>2.3069999999999999</v>
      </c>
      <c r="K2733">
        <f>VLOOKUP($C2733,Inputs!$A$3:$G$53,4,FALSE)</f>
        <v>8.4199999999999997E-2</v>
      </c>
      <c r="L2733">
        <f>IF(ISBLANK(H2733),VLOOKUP($C2733,Inputs!$A$3:$G$53,5,FALSE),H2733)</f>
        <v>35.770851851851866</v>
      </c>
      <c r="M2733">
        <f>VLOOKUP($C2733,Inputs!$A$3:$G$53,7,FALSE)</f>
        <v>0</v>
      </c>
      <c r="N2733">
        <f t="shared" si="42"/>
        <v>220</v>
      </c>
      <c r="O2733">
        <f>VLOOKUP($C2733,Inputs!$A$3:$G$53,5,FALSE)</f>
        <v>35.770851851851866</v>
      </c>
      <c r="P2733">
        <f>VLOOKUP(C2733,Depack!A$1:B$51,2,FALSE)</f>
        <v>9.0503424723347212</v>
      </c>
    </row>
    <row r="2734" spans="1:16" x14ac:dyDescent="0.2">
      <c r="A2734">
        <v>2731</v>
      </c>
      <c r="B2734" t="s">
        <v>3887</v>
      </c>
      <c r="C2734" t="s">
        <v>53</v>
      </c>
      <c r="D2734">
        <v>48421</v>
      </c>
      <c r="E2734">
        <v>513.69799999999998</v>
      </c>
      <c r="F2734" s="21">
        <v>0</v>
      </c>
      <c r="I2734" s="21">
        <f>VLOOKUP($C2734,Inputs!$A$3:$G$53,2,FALSE)</f>
        <v>16.11</v>
      </c>
      <c r="J2734" s="21">
        <f>VLOOKUP($C2734,Inputs!$A$3:$G$53,3,FALSE)</f>
        <v>2.3069999999999999</v>
      </c>
      <c r="K2734">
        <f>VLOOKUP($C2734,Inputs!$A$3:$G$53,4,FALSE)</f>
        <v>8.4199999999999997E-2</v>
      </c>
      <c r="L2734">
        <f>IF(ISBLANK(H2734),VLOOKUP($C2734,Inputs!$A$3:$G$53,5,FALSE),H2734)</f>
        <v>35.770851851851866</v>
      </c>
      <c r="M2734">
        <f>VLOOKUP($C2734,Inputs!$A$3:$G$53,7,FALSE)</f>
        <v>0</v>
      </c>
      <c r="N2734">
        <f t="shared" si="42"/>
        <v>220</v>
      </c>
      <c r="O2734">
        <f>VLOOKUP($C2734,Inputs!$A$3:$G$53,5,FALSE)</f>
        <v>35.770851851851866</v>
      </c>
      <c r="P2734">
        <f>VLOOKUP(C2734,Depack!A$1:B$51,2,FALSE)</f>
        <v>9.0503424723347212</v>
      </c>
    </row>
    <row r="2735" spans="1:16" x14ac:dyDescent="0.2">
      <c r="A2735">
        <v>2732</v>
      </c>
      <c r="B2735" t="s">
        <v>3888</v>
      </c>
      <c r="C2735" t="s">
        <v>53</v>
      </c>
      <c r="D2735">
        <v>48423</v>
      </c>
      <c r="E2735">
        <v>43963.040000000001</v>
      </c>
      <c r="F2735" s="21">
        <v>1</v>
      </c>
      <c r="G2735" s="21">
        <v>312</v>
      </c>
      <c r="H2735" s="21">
        <v>23.79</v>
      </c>
      <c r="I2735" s="21">
        <f>VLOOKUP($C2735,Inputs!$A$3:$G$53,2,FALSE)</f>
        <v>16.11</v>
      </c>
      <c r="J2735" s="21">
        <f>VLOOKUP($C2735,Inputs!$A$3:$G$53,3,FALSE)</f>
        <v>2.3069999999999999</v>
      </c>
      <c r="K2735">
        <f>VLOOKUP($C2735,Inputs!$A$3:$G$53,4,FALSE)</f>
        <v>8.4199999999999997E-2</v>
      </c>
      <c r="L2735">
        <f>IF(ISBLANK(H2735),VLOOKUP($C2735,Inputs!$A$3:$G$53,5,FALSE),H2735)</f>
        <v>23.79</v>
      </c>
      <c r="M2735">
        <f>VLOOKUP($C2735,Inputs!$A$3:$G$53,7,FALSE)</f>
        <v>0</v>
      </c>
      <c r="N2735">
        <f t="shared" si="42"/>
        <v>312</v>
      </c>
      <c r="O2735">
        <f>VLOOKUP($C2735,Inputs!$A$3:$G$53,5,FALSE)</f>
        <v>35.770851851851866</v>
      </c>
      <c r="P2735">
        <f>VLOOKUP(C2735,Depack!A$1:B$51,2,FALSE)</f>
        <v>9.0503424723347212</v>
      </c>
    </row>
    <row r="2736" spans="1:16" x14ac:dyDescent="0.2">
      <c r="A2736">
        <v>2733</v>
      </c>
      <c r="B2736" t="s">
        <v>4785</v>
      </c>
      <c r="C2736" t="s">
        <v>53</v>
      </c>
      <c r="D2736">
        <v>48425</v>
      </c>
      <c r="E2736">
        <v>1598.828</v>
      </c>
      <c r="F2736" s="21">
        <v>0</v>
      </c>
      <c r="I2736" s="21">
        <f>VLOOKUP($C2736,Inputs!$A$3:$G$53,2,FALSE)</f>
        <v>16.11</v>
      </c>
      <c r="J2736" s="21">
        <f>VLOOKUP($C2736,Inputs!$A$3:$G$53,3,FALSE)</f>
        <v>2.3069999999999999</v>
      </c>
      <c r="K2736">
        <f>VLOOKUP($C2736,Inputs!$A$3:$G$53,4,FALSE)</f>
        <v>8.4199999999999997E-2</v>
      </c>
      <c r="L2736">
        <f>IF(ISBLANK(H2736),VLOOKUP($C2736,Inputs!$A$3:$G$53,5,FALSE),H2736)</f>
        <v>35.770851851851866</v>
      </c>
      <c r="M2736">
        <f>VLOOKUP($C2736,Inputs!$A$3:$G$53,7,FALSE)</f>
        <v>0</v>
      </c>
      <c r="N2736">
        <f t="shared" si="42"/>
        <v>220</v>
      </c>
      <c r="O2736">
        <f>VLOOKUP($C2736,Inputs!$A$3:$G$53,5,FALSE)</f>
        <v>35.770851851851866</v>
      </c>
      <c r="P2736">
        <f>VLOOKUP(C2736,Depack!A$1:B$51,2,FALSE)</f>
        <v>9.0503424723347212</v>
      </c>
    </row>
    <row r="2737" spans="1:16" x14ac:dyDescent="0.2">
      <c r="A2737">
        <v>2734</v>
      </c>
      <c r="B2737" t="s">
        <v>4786</v>
      </c>
      <c r="C2737" t="s">
        <v>53</v>
      </c>
      <c r="D2737">
        <v>48427</v>
      </c>
      <c r="E2737">
        <v>10195.76</v>
      </c>
      <c r="F2737" s="21">
        <v>2</v>
      </c>
      <c r="G2737" s="21">
        <v>312</v>
      </c>
      <c r="H2737" s="21">
        <v>40.5</v>
      </c>
      <c r="I2737" s="21">
        <f>VLOOKUP($C2737,Inputs!$A$3:$G$53,2,FALSE)</f>
        <v>16.11</v>
      </c>
      <c r="J2737" s="21">
        <f>VLOOKUP($C2737,Inputs!$A$3:$G$53,3,FALSE)</f>
        <v>2.3069999999999999</v>
      </c>
      <c r="K2737">
        <f>VLOOKUP($C2737,Inputs!$A$3:$G$53,4,FALSE)</f>
        <v>8.4199999999999997E-2</v>
      </c>
      <c r="L2737">
        <f>IF(ISBLANK(H2737),VLOOKUP($C2737,Inputs!$A$3:$G$53,5,FALSE),H2737)</f>
        <v>40.5</v>
      </c>
      <c r="M2737">
        <f>VLOOKUP($C2737,Inputs!$A$3:$G$53,7,FALSE)</f>
        <v>0</v>
      </c>
      <c r="N2737">
        <f t="shared" si="42"/>
        <v>312</v>
      </c>
      <c r="O2737">
        <f>VLOOKUP($C2737,Inputs!$A$3:$G$53,5,FALSE)</f>
        <v>35.770851851851866</v>
      </c>
      <c r="P2737">
        <f>VLOOKUP(C2737,Depack!A$1:B$51,2,FALSE)</f>
        <v>9.0503424723347212</v>
      </c>
    </row>
    <row r="2738" spans="1:16" x14ac:dyDescent="0.2">
      <c r="A2738">
        <v>2735</v>
      </c>
      <c r="B2738" t="s">
        <v>3649</v>
      </c>
      <c r="C2738" t="s">
        <v>53</v>
      </c>
      <c r="D2738">
        <v>48429</v>
      </c>
      <c r="E2738">
        <v>1658.8040000000001</v>
      </c>
      <c r="F2738" s="21">
        <v>0</v>
      </c>
      <c r="I2738" s="21">
        <f>VLOOKUP($C2738,Inputs!$A$3:$G$53,2,FALSE)</f>
        <v>16.11</v>
      </c>
      <c r="J2738" s="21">
        <f>VLOOKUP($C2738,Inputs!$A$3:$G$53,3,FALSE)</f>
        <v>2.3069999999999999</v>
      </c>
      <c r="K2738">
        <f>VLOOKUP($C2738,Inputs!$A$3:$G$53,4,FALSE)</f>
        <v>8.4199999999999997E-2</v>
      </c>
      <c r="L2738">
        <f>IF(ISBLANK(H2738),VLOOKUP($C2738,Inputs!$A$3:$G$53,5,FALSE),H2738)</f>
        <v>35.770851851851866</v>
      </c>
      <c r="M2738">
        <f>VLOOKUP($C2738,Inputs!$A$3:$G$53,7,FALSE)</f>
        <v>0</v>
      </c>
      <c r="N2738">
        <f t="shared" si="42"/>
        <v>220</v>
      </c>
      <c r="O2738">
        <f>VLOOKUP($C2738,Inputs!$A$3:$G$53,5,FALSE)</f>
        <v>35.770851851851866</v>
      </c>
      <c r="P2738">
        <f>VLOOKUP(C2738,Depack!A$1:B$51,2,FALSE)</f>
        <v>9.0503424723347212</v>
      </c>
    </row>
    <row r="2739" spans="1:16" x14ac:dyDescent="0.2">
      <c r="A2739">
        <v>2736</v>
      </c>
      <c r="B2739" t="s">
        <v>4787</v>
      </c>
      <c r="C2739" t="s">
        <v>53</v>
      </c>
      <c r="D2739">
        <v>48431</v>
      </c>
      <c r="E2739">
        <v>217.23599999999999</v>
      </c>
      <c r="F2739" s="21">
        <v>2</v>
      </c>
      <c r="G2739" s="21">
        <v>312</v>
      </c>
      <c r="H2739" s="21">
        <v>25</v>
      </c>
      <c r="I2739" s="21">
        <f>VLOOKUP($C2739,Inputs!$A$3:$G$53,2,FALSE)</f>
        <v>16.11</v>
      </c>
      <c r="J2739" s="21">
        <f>VLOOKUP($C2739,Inputs!$A$3:$G$53,3,FALSE)</f>
        <v>2.3069999999999999</v>
      </c>
      <c r="K2739">
        <f>VLOOKUP($C2739,Inputs!$A$3:$G$53,4,FALSE)</f>
        <v>8.4199999999999997E-2</v>
      </c>
      <c r="L2739">
        <f>IF(ISBLANK(H2739),VLOOKUP($C2739,Inputs!$A$3:$G$53,5,FALSE),H2739)</f>
        <v>25</v>
      </c>
      <c r="M2739">
        <f>VLOOKUP($C2739,Inputs!$A$3:$G$53,7,FALSE)</f>
        <v>0</v>
      </c>
      <c r="N2739">
        <f t="shared" si="42"/>
        <v>312</v>
      </c>
      <c r="O2739">
        <f>VLOOKUP($C2739,Inputs!$A$3:$G$53,5,FALSE)</f>
        <v>35.770851851851866</v>
      </c>
      <c r="P2739">
        <f>VLOOKUP(C2739,Depack!A$1:B$51,2,FALSE)</f>
        <v>9.0503424723347212</v>
      </c>
    </row>
    <row r="2740" spans="1:16" x14ac:dyDescent="0.2">
      <c r="A2740">
        <v>2737</v>
      </c>
      <c r="B2740" t="s">
        <v>4788</v>
      </c>
      <c r="C2740" t="s">
        <v>53</v>
      </c>
      <c r="D2740">
        <v>48433</v>
      </c>
      <c r="E2740">
        <v>274.35000000000002</v>
      </c>
      <c r="F2740" s="21">
        <v>0</v>
      </c>
      <c r="I2740" s="21">
        <f>VLOOKUP($C2740,Inputs!$A$3:$G$53,2,FALSE)</f>
        <v>16.11</v>
      </c>
      <c r="J2740" s="21">
        <f>VLOOKUP($C2740,Inputs!$A$3:$G$53,3,FALSE)</f>
        <v>2.3069999999999999</v>
      </c>
      <c r="K2740">
        <f>VLOOKUP($C2740,Inputs!$A$3:$G$53,4,FALSE)</f>
        <v>8.4199999999999997E-2</v>
      </c>
      <c r="L2740">
        <f>IF(ISBLANK(H2740),VLOOKUP($C2740,Inputs!$A$3:$G$53,5,FALSE),H2740)</f>
        <v>35.770851851851866</v>
      </c>
      <c r="M2740">
        <f>VLOOKUP($C2740,Inputs!$A$3:$G$53,7,FALSE)</f>
        <v>0</v>
      </c>
      <c r="N2740">
        <f t="shared" si="42"/>
        <v>220</v>
      </c>
      <c r="O2740">
        <f>VLOOKUP($C2740,Inputs!$A$3:$G$53,5,FALSE)</f>
        <v>35.770851851851866</v>
      </c>
      <c r="P2740">
        <f>VLOOKUP(C2740,Depack!A$1:B$51,2,FALSE)</f>
        <v>9.0503424723347212</v>
      </c>
    </row>
    <row r="2741" spans="1:16" x14ac:dyDescent="0.2">
      <c r="A2741">
        <v>2738</v>
      </c>
      <c r="B2741" t="s">
        <v>4789</v>
      </c>
      <c r="C2741" t="s">
        <v>53</v>
      </c>
      <c r="D2741">
        <v>48435</v>
      </c>
      <c r="E2741">
        <v>755.08</v>
      </c>
      <c r="F2741" s="21">
        <v>0</v>
      </c>
      <c r="I2741" s="21">
        <f>VLOOKUP($C2741,Inputs!$A$3:$G$53,2,FALSE)</f>
        <v>16.11</v>
      </c>
      <c r="J2741" s="21">
        <f>VLOOKUP($C2741,Inputs!$A$3:$G$53,3,FALSE)</f>
        <v>2.3069999999999999</v>
      </c>
      <c r="K2741">
        <f>VLOOKUP($C2741,Inputs!$A$3:$G$53,4,FALSE)</f>
        <v>8.4199999999999997E-2</v>
      </c>
      <c r="L2741">
        <f>IF(ISBLANK(H2741),VLOOKUP($C2741,Inputs!$A$3:$G$53,5,FALSE),H2741)</f>
        <v>35.770851851851866</v>
      </c>
      <c r="M2741">
        <f>VLOOKUP($C2741,Inputs!$A$3:$G$53,7,FALSE)</f>
        <v>0</v>
      </c>
      <c r="N2741">
        <f t="shared" si="42"/>
        <v>220</v>
      </c>
      <c r="O2741">
        <f>VLOOKUP($C2741,Inputs!$A$3:$G$53,5,FALSE)</f>
        <v>35.770851851851866</v>
      </c>
      <c r="P2741">
        <f>VLOOKUP(C2741,Depack!A$1:B$51,2,FALSE)</f>
        <v>9.0503424723347212</v>
      </c>
    </row>
    <row r="2742" spans="1:16" x14ac:dyDescent="0.2">
      <c r="A2742">
        <v>2739</v>
      </c>
      <c r="B2742" t="s">
        <v>4790</v>
      </c>
      <c r="C2742" t="s">
        <v>53</v>
      </c>
      <c r="D2742">
        <v>48437</v>
      </c>
      <c r="E2742">
        <v>1396.6959999999999</v>
      </c>
      <c r="F2742" s="21">
        <v>1</v>
      </c>
      <c r="G2742" s="21">
        <v>260</v>
      </c>
      <c r="H2742" s="21">
        <v>25</v>
      </c>
      <c r="I2742" s="21">
        <f>VLOOKUP($C2742,Inputs!$A$3:$G$53,2,FALSE)</f>
        <v>16.11</v>
      </c>
      <c r="J2742" s="21">
        <f>VLOOKUP($C2742,Inputs!$A$3:$G$53,3,FALSE)</f>
        <v>2.3069999999999999</v>
      </c>
      <c r="K2742">
        <f>VLOOKUP($C2742,Inputs!$A$3:$G$53,4,FALSE)</f>
        <v>8.4199999999999997E-2</v>
      </c>
      <c r="L2742">
        <f>IF(ISBLANK(H2742),VLOOKUP($C2742,Inputs!$A$3:$G$53,5,FALSE),H2742)</f>
        <v>25</v>
      </c>
      <c r="M2742">
        <f>VLOOKUP($C2742,Inputs!$A$3:$G$53,7,FALSE)</f>
        <v>0</v>
      </c>
      <c r="N2742">
        <f t="shared" si="42"/>
        <v>260</v>
      </c>
      <c r="O2742">
        <f>VLOOKUP($C2742,Inputs!$A$3:$G$53,5,FALSE)</f>
        <v>35.770851851851866</v>
      </c>
      <c r="P2742">
        <f>VLOOKUP(C2742,Depack!A$1:B$51,2,FALSE)</f>
        <v>9.0503424723347212</v>
      </c>
    </row>
    <row r="2743" spans="1:16" x14ac:dyDescent="0.2">
      <c r="A2743">
        <v>2740</v>
      </c>
      <c r="B2743" t="s">
        <v>2943</v>
      </c>
      <c r="C2743" t="s">
        <v>53</v>
      </c>
      <c r="D2743">
        <v>48439</v>
      </c>
      <c r="E2743">
        <v>371981.97</v>
      </c>
      <c r="F2743" s="21">
        <v>9</v>
      </c>
      <c r="G2743" s="21">
        <v>294</v>
      </c>
      <c r="H2743" s="21">
        <v>21.348890000000001</v>
      </c>
      <c r="I2743" s="21">
        <f>VLOOKUP($C2743,Inputs!$A$3:$G$53,2,FALSE)</f>
        <v>16.11</v>
      </c>
      <c r="J2743" s="21">
        <f>VLOOKUP($C2743,Inputs!$A$3:$G$53,3,FALSE)</f>
        <v>2.3069999999999999</v>
      </c>
      <c r="K2743">
        <f>VLOOKUP($C2743,Inputs!$A$3:$G$53,4,FALSE)</f>
        <v>8.4199999999999997E-2</v>
      </c>
      <c r="L2743">
        <f>IF(ISBLANK(H2743),VLOOKUP($C2743,Inputs!$A$3:$G$53,5,FALSE),H2743)</f>
        <v>21.348890000000001</v>
      </c>
      <c r="M2743">
        <f>VLOOKUP($C2743,Inputs!$A$3:$G$53,7,FALSE)</f>
        <v>0</v>
      </c>
      <c r="N2743">
        <f t="shared" si="42"/>
        <v>294</v>
      </c>
      <c r="O2743">
        <f>VLOOKUP($C2743,Inputs!$A$3:$G$53,5,FALSE)</f>
        <v>35.770851851851866</v>
      </c>
      <c r="P2743">
        <f>VLOOKUP(C2743,Depack!A$1:B$51,2,FALSE)</f>
        <v>9.0503424723347212</v>
      </c>
    </row>
    <row r="2744" spans="1:16" x14ac:dyDescent="0.2">
      <c r="A2744">
        <v>2741</v>
      </c>
      <c r="B2744" t="s">
        <v>3566</v>
      </c>
      <c r="C2744" t="s">
        <v>53</v>
      </c>
      <c r="D2744">
        <v>48441</v>
      </c>
      <c r="E2744">
        <v>28015.279999999999</v>
      </c>
      <c r="F2744" s="21">
        <v>0</v>
      </c>
      <c r="I2744" s="21">
        <f>VLOOKUP($C2744,Inputs!$A$3:$G$53,2,FALSE)</f>
        <v>16.11</v>
      </c>
      <c r="J2744" s="21">
        <f>VLOOKUP($C2744,Inputs!$A$3:$G$53,3,FALSE)</f>
        <v>2.3069999999999999</v>
      </c>
      <c r="K2744">
        <f>VLOOKUP($C2744,Inputs!$A$3:$G$53,4,FALSE)</f>
        <v>8.4199999999999997E-2</v>
      </c>
      <c r="L2744">
        <f>IF(ISBLANK(H2744),VLOOKUP($C2744,Inputs!$A$3:$G$53,5,FALSE),H2744)</f>
        <v>35.770851851851866</v>
      </c>
      <c r="M2744">
        <f>VLOOKUP($C2744,Inputs!$A$3:$G$53,7,FALSE)</f>
        <v>0</v>
      </c>
      <c r="N2744">
        <f t="shared" si="42"/>
        <v>220</v>
      </c>
      <c r="O2744">
        <f>VLOOKUP($C2744,Inputs!$A$3:$G$53,5,FALSE)</f>
        <v>35.770851851851866</v>
      </c>
      <c r="P2744">
        <f>VLOOKUP(C2744,Depack!A$1:B$51,2,FALSE)</f>
        <v>9.0503424723347212</v>
      </c>
    </row>
    <row r="2745" spans="1:16" x14ac:dyDescent="0.2">
      <c r="A2745">
        <v>2742</v>
      </c>
      <c r="B2745" t="s">
        <v>3655</v>
      </c>
      <c r="C2745" t="s">
        <v>53</v>
      </c>
      <c r="D2745">
        <v>48443</v>
      </c>
      <c r="E2745">
        <v>129.892</v>
      </c>
      <c r="F2745" s="21">
        <v>1</v>
      </c>
      <c r="G2745" s="21">
        <v>260</v>
      </c>
      <c r="H2745" s="21">
        <v>0</v>
      </c>
      <c r="I2745" s="21">
        <f>VLOOKUP($C2745,Inputs!$A$3:$G$53,2,FALSE)</f>
        <v>16.11</v>
      </c>
      <c r="J2745" s="21">
        <f>VLOOKUP($C2745,Inputs!$A$3:$G$53,3,FALSE)</f>
        <v>2.3069999999999999</v>
      </c>
      <c r="K2745">
        <f>VLOOKUP($C2745,Inputs!$A$3:$G$53,4,FALSE)</f>
        <v>8.4199999999999997E-2</v>
      </c>
      <c r="L2745">
        <f>IF(ISBLANK(H2745),VLOOKUP($C2745,Inputs!$A$3:$G$53,5,FALSE),H2745)</f>
        <v>0</v>
      </c>
      <c r="M2745">
        <f>VLOOKUP($C2745,Inputs!$A$3:$G$53,7,FALSE)</f>
        <v>0</v>
      </c>
      <c r="N2745">
        <f t="shared" si="42"/>
        <v>260</v>
      </c>
      <c r="O2745">
        <f>VLOOKUP($C2745,Inputs!$A$3:$G$53,5,FALSE)</f>
        <v>35.770851851851866</v>
      </c>
      <c r="P2745">
        <f>VLOOKUP(C2745,Depack!A$1:B$51,2,FALSE)</f>
        <v>9.0503424723347212</v>
      </c>
    </row>
    <row r="2746" spans="1:16" x14ac:dyDescent="0.2">
      <c r="A2746">
        <v>2743</v>
      </c>
      <c r="B2746" t="s">
        <v>4791</v>
      </c>
      <c r="C2746" t="s">
        <v>53</v>
      </c>
      <c r="D2746">
        <v>48445</v>
      </c>
      <c r="E2746">
        <v>2441.87</v>
      </c>
      <c r="F2746" s="21">
        <v>2</v>
      </c>
      <c r="G2746" s="21">
        <v>286</v>
      </c>
      <c r="H2746" s="21">
        <v>28</v>
      </c>
      <c r="I2746" s="21">
        <f>VLOOKUP($C2746,Inputs!$A$3:$G$53,2,FALSE)</f>
        <v>16.11</v>
      </c>
      <c r="J2746" s="21">
        <f>VLOOKUP($C2746,Inputs!$A$3:$G$53,3,FALSE)</f>
        <v>2.3069999999999999</v>
      </c>
      <c r="K2746">
        <f>VLOOKUP($C2746,Inputs!$A$3:$G$53,4,FALSE)</f>
        <v>8.4199999999999997E-2</v>
      </c>
      <c r="L2746">
        <f>IF(ISBLANK(H2746),VLOOKUP($C2746,Inputs!$A$3:$G$53,5,FALSE),H2746)</f>
        <v>28</v>
      </c>
      <c r="M2746">
        <f>VLOOKUP($C2746,Inputs!$A$3:$G$53,7,FALSE)</f>
        <v>0</v>
      </c>
      <c r="N2746">
        <f t="shared" si="42"/>
        <v>286</v>
      </c>
      <c r="O2746">
        <f>VLOOKUP($C2746,Inputs!$A$3:$G$53,5,FALSE)</f>
        <v>35.770851851851866</v>
      </c>
      <c r="P2746">
        <f>VLOOKUP(C2746,Depack!A$1:B$51,2,FALSE)</f>
        <v>9.0503424723347212</v>
      </c>
    </row>
    <row r="2747" spans="1:16" x14ac:dyDescent="0.2">
      <c r="A2747">
        <v>2744</v>
      </c>
      <c r="B2747" t="s">
        <v>4792</v>
      </c>
      <c r="C2747" t="s">
        <v>53</v>
      </c>
      <c r="D2747">
        <v>48447</v>
      </c>
      <c r="E2747">
        <v>271.37599999999998</v>
      </c>
      <c r="F2747" s="21">
        <v>0</v>
      </c>
      <c r="I2747" s="21">
        <f>VLOOKUP($C2747,Inputs!$A$3:$G$53,2,FALSE)</f>
        <v>16.11</v>
      </c>
      <c r="J2747" s="21">
        <f>VLOOKUP($C2747,Inputs!$A$3:$G$53,3,FALSE)</f>
        <v>2.3069999999999999</v>
      </c>
      <c r="K2747">
        <f>VLOOKUP($C2747,Inputs!$A$3:$G$53,4,FALSE)</f>
        <v>8.4199999999999997E-2</v>
      </c>
      <c r="L2747">
        <f>IF(ISBLANK(H2747),VLOOKUP($C2747,Inputs!$A$3:$G$53,5,FALSE),H2747)</f>
        <v>35.770851851851866</v>
      </c>
      <c r="M2747">
        <f>VLOOKUP($C2747,Inputs!$A$3:$G$53,7,FALSE)</f>
        <v>0</v>
      </c>
      <c r="N2747">
        <f t="shared" si="42"/>
        <v>220</v>
      </c>
      <c r="O2747">
        <f>VLOOKUP($C2747,Inputs!$A$3:$G$53,5,FALSE)</f>
        <v>35.770851851851866</v>
      </c>
      <c r="P2747">
        <f>VLOOKUP(C2747,Depack!A$1:B$51,2,FALSE)</f>
        <v>9.0503424723347212</v>
      </c>
    </row>
    <row r="2748" spans="1:16" x14ac:dyDescent="0.2">
      <c r="A2748">
        <v>2745</v>
      </c>
      <c r="B2748" t="s">
        <v>4793</v>
      </c>
      <c r="C2748" t="s">
        <v>53</v>
      </c>
      <c r="D2748">
        <v>48449</v>
      </c>
      <c r="E2748">
        <v>7729.68</v>
      </c>
      <c r="F2748" s="21">
        <v>1</v>
      </c>
      <c r="G2748" s="21">
        <v>312</v>
      </c>
      <c r="H2748" s="21">
        <v>33.619999999999997</v>
      </c>
      <c r="I2748" s="21">
        <f>VLOOKUP($C2748,Inputs!$A$3:$G$53,2,FALSE)</f>
        <v>16.11</v>
      </c>
      <c r="J2748" s="21">
        <f>VLOOKUP($C2748,Inputs!$A$3:$G$53,3,FALSE)</f>
        <v>2.3069999999999999</v>
      </c>
      <c r="K2748">
        <f>VLOOKUP($C2748,Inputs!$A$3:$G$53,4,FALSE)</f>
        <v>8.4199999999999997E-2</v>
      </c>
      <c r="L2748">
        <f>IF(ISBLANK(H2748),VLOOKUP($C2748,Inputs!$A$3:$G$53,5,FALSE),H2748)</f>
        <v>33.619999999999997</v>
      </c>
      <c r="M2748">
        <f>VLOOKUP($C2748,Inputs!$A$3:$G$53,7,FALSE)</f>
        <v>0</v>
      </c>
      <c r="N2748">
        <f t="shared" si="42"/>
        <v>312</v>
      </c>
      <c r="O2748">
        <f>VLOOKUP($C2748,Inputs!$A$3:$G$53,5,FALSE)</f>
        <v>35.770851851851866</v>
      </c>
      <c r="P2748">
        <f>VLOOKUP(C2748,Depack!A$1:B$51,2,FALSE)</f>
        <v>9.0503424723347212</v>
      </c>
    </row>
    <row r="2749" spans="1:16" x14ac:dyDescent="0.2">
      <c r="A2749">
        <v>2746</v>
      </c>
      <c r="B2749" t="s">
        <v>4794</v>
      </c>
      <c r="C2749" t="s">
        <v>53</v>
      </c>
      <c r="D2749">
        <v>48451</v>
      </c>
      <c r="E2749">
        <v>22915.73</v>
      </c>
      <c r="F2749" s="21">
        <v>2</v>
      </c>
      <c r="G2749" s="21">
        <v>312</v>
      </c>
      <c r="H2749" s="21">
        <v>20.805</v>
      </c>
      <c r="I2749" s="21">
        <f>VLOOKUP($C2749,Inputs!$A$3:$G$53,2,FALSE)</f>
        <v>16.11</v>
      </c>
      <c r="J2749" s="21">
        <f>VLOOKUP($C2749,Inputs!$A$3:$G$53,3,FALSE)</f>
        <v>2.3069999999999999</v>
      </c>
      <c r="K2749">
        <f>VLOOKUP($C2749,Inputs!$A$3:$G$53,4,FALSE)</f>
        <v>8.4199999999999997E-2</v>
      </c>
      <c r="L2749">
        <f>IF(ISBLANK(H2749),VLOOKUP($C2749,Inputs!$A$3:$G$53,5,FALSE),H2749)</f>
        <v>20.805</v>
      </c>
      <c r="M2749">
        <f>VLOOKUP($C2749,Inputs!$A$3:$G$53,7,FALSE)</f>
        <v>0</v>
      </c>
      <c r="N2749">
        <f t="shared" si="42"/>
        <v>312</v>
      </c>
      <c r="O2749">
        <f>VLOOKUP($C2749,Inputs!$A$3:$G$53,5,FALSE)</f>
        <v>35.770851851851866</v>
      </c>
      <c r="P2749">
        <f>VLOOKUP(C2749,Depack!A$1:B$51,2,FALSE)</f>
        <v>9.0503424723347212</v>
      </c>
    </row>
    <row r="2750" spans="1:16" x14ac:dyDescent="0.2">
      <c r="A2750">
        <v>2747</v>
      </c>
      <c r="B2750" t="s">
        <v>4795</v>
      </c>
      <c r="C2750" t="s">
        <v>53</v>
      </c>
      <c r="D2750">
        <v>48453</v>
      </c>
      <c r="E2750">
        <v>232944.96</v>
      </c>
      <c r="F2750" s="21">
        <v>7</v>
      </c>
      <c r="G2750" s="21">
        <v>274</v>
      </c>
      <c r="H2750" s="21">
        <v>27.428570000000001</v>
      </c>
      <c r="I2750" s="21">
        <f>VLOOKUP($C2750,Inputs!$A$3:$G$53,2,FALSE)</f>
        <v>16.11</v>
      </c>
      <c r="J2750" s="21">
        <f>VLOOKUP($C2750,Inputs!$A$3:$G$53,3,FALSE)</f>
        <v>2.3069999999999999</v>
      </c>
      <c r="K2750">
        <f>VLOOKUP($C2750,Inputs!$A$3:$G$53,4,FALSE)</f>
        <v>8.4199999999999997E-2</v>
      </c>
      <c r="L2750">
        <f>IF(ISBLANK(H2750),VLOOKUP($C2750,Inputs!$A$3:$G$53,5,FALSE),H2750)</f>
        <v>27.428570000000001</v>
      </c>
      <c r="M2750">
        <f>VLOOKUP($C2750,Inputs!$A$3:$G$53,7,FALSE)</f>
        <v>0</v>
      </c>
      <c r="N2750">
        <f t="shared" si="42"/>
        <v>274</v>
      </c>
      <c r="O2750">
        <f>VLOOKUP($C2750,Inputs!$A$3:$G$53,5,FALSE)</f>
        <v>35.770851851851866</v>
      </c>
      <c r="P2750">
        <f>VLOOKUP(C2750,Depack!A$1:B$51,2,FALSE)</f>
        <v>9.0503424723347212</v>
      </c>
    </row>
    <row r="2751" spans="1:16" x14ac:dyDescent="0.2">
      <c r="A2751">
        <v>2748</v>
      </c>
      <c r="B2751" t="s">
        <v>3460</v>
      </c>
      <c r="C2751" t="s">
        <v>53</v>
      </c>
      <c r="D2751">
        <v>48455</v>
      </c>
      <c r="E2751">
        <v>2501.59</v>
      </c>
      <c r="F2751" s="21">
        <v>0</v>
      </c>
      <c r="I2751" s="21">
        <f>VLOOKUP($C2751,Inputs!$A$3:$G$53,2,FALSE)</f>
        <v>16.11</v>
      </c>
      <c r="J2751" s="21">
        <f>VLOOKUP($C2751,Inputs!$A$3:$G$53,3,FALSE)</f>
        <v>2.3069999999999999</v>
      </c>
      <c r="K2751">
        <f>VLOOKUP($C2751,Inputs!$A$3:$G$53,4,FALSE)</f>
        <v>8.4199999999999997E-2</v>
      </c>
      <c r="L2751">
        <f>IF(ISBLANK(H2751),VLOOKUP($C2751,Inputs!$A$3:$G$53,5,FALSE),H2751)</f>
        <v>35.770851851851866</v>
      </c>
      <c r="M2751">
        <f>VLOOKUP($C2751,Inputs!$A$3:$G$53,7,FALSE)</f>
        <v>0</v>
      </c>
      <c r="N2751">
        <f t="shared" si="42"/>
        <v>220</v>
      </c>
      <c r="O2751">
        <f>VLOOKUP($C2751,Inputs!$A$3:$G$53,5,FALSE)</f>
        <v>35.770851851851866</v>
      </c>
      <c r="P2751">
        <f>VLOOKUP(C2751,Depack!A$1:B$51,2,FALSE)</f>
        <v>9.0503424723347212</v>
      </c>
    </row>
    <row r="2752" spans="1:16" x14ac:dyDescent="0.2">
      <c r="A2752">
        <v>2749</v>
      </c>
      <c r="B2752" t="s">
        <v>4796</v>
      </c>
      <c r="C2752" t="s">
        <v>53</v>
      </c>
      <c r="D2752">
        <v>48457</v>
      </c>
      <c r="E2752">
        <v>3786.97</v>
      </c>
      <c r="F2752" s="21">
        <v>1</v>
      </c>
      <c r="G2752" s="21">
        <v>312</v>
      </c>
      <c r="H2752" s="21">
        <v>36</v>
      </c>
      <c r="I2752" s="21">
        <f>VLOOKUP($C2752,Inputs!$A$3:$G$53,2,FALSE)</f>
        <v>16.11</v>
      </c>
      <c r="J2752" s="21">
        <f>VLOOKUP($C2752,Inputs!$A$3:$G$53,3,FALSE)</f>
        <v>2.3069999999999999</v>
      </c>
      <c r="K2752">
        <f>VLOOKUP($C2752,Inputs!$A$3:$G$53,4,FALSE)</f>
        <v>8.4199999999999997E-2</v>
      </c>
      <c r="L2752">
        <f>IF(ISBLANK(H2752),VLOOKUP($C2752,Inputs!$A$3:$G$53,5,FALSE),H2752)</f>
        <v>36</v>
      </c>
      <c r="M2752">
        <f>VLOOKUP($C2752,Inputs!$A$3:$G$53,7,FALSE)</f>
        <v>0</v>
      </c>
      <c r="N2752">
        <f t="shared" si="42"/>
        <v>312</v>
      </c>
      <c r="O2752">
        <f>VLOOKUP($C2752,Inputs!$A$3:$G$53,5,FALSE)</f>
        <v>35.770851851851866</v>
      </c>
      <c r="P2752">
        <f>VLOOKUP(C2752,Depack!A$1:B$51,2,FALSE)</f>
        <v>9.0503424723347212</v>
      </c>
    </row>
    <row r="2753" spans="1:16" x14ac:dyDescent="0.2">
      <c r="A2753">
        <v>2750</v>
      </c>
      <c r="B2753" t="s">
        <v>4797</v>
      </c>
      <c r="C2753" t="s">
        <v>53</v>
      </c>
      <c r="D2753">
        <v>48459</v>
      </c>
      <c r="E2753">
        <v>6398.02</v>
      </c>
      <c r="F2753" s="21">
        <v>0</v>
      </c>
      <c r="I2753" s="21">
        <f>VLOOKUP($C2753,Inputs!$A$3:$G$53,2,FALSE)</f>
        <v>16.11</v>
      </c>
      <c r="J2753" s="21">
        <f>VLOOKUP($C2753,Inputs!$A$3:$G$53,3,FALSE)</f>
        <v>2.3069999999999999</v>
      </c>
      <c r="K2753">
        <f>VLOOKUP($C2753,Inputs!$A$3:$G$53,4,FALSE)</f>
        <v>8.4199999999999997E-2</v>
      </c>
      <c r="L2753">
        <f>IF(ISBLANK(H2753),VLOOKUP($C2753,Inputs!$A$3:$G$53,5,FALSE),H2753)</f>
        <v>35.770851851851866</v>
      </c>
      <c r="M2753">
        <f>VLOOKUP($C2753,Inputs!$A$3:$G$53,7,FALSE)</f>
        <v>0</v>
      </c>
      <c r="N2753">
        <f t="shared" si="42"/>
        <v>220</v>
      </c>
      <c r="O2753">
        <f>VLOOKUP($C2753,Inputs!$A$3:$G$53,5,FALSE)</f>
        <v>35.770851851851866</v>
      </c>
      <c r="P2753">
        <f>VLOOKUP(C2753,Depack!A$1:B$51,2,FALSE)</f>
        <v>9.0503424723347212</v>
      </c>
    </row>
    <row r="2754" spans="1:16" x14ac:dyDescent="0.2">
      <c r="A2754">
        <v>2751</v>
      </c>
      <c r="B2754" t="s">
        <v>4798</v>
      </c>
      <c r="C2754" t="s">
        <v>53</v>
      </c>
      <c r="D2754">
        <v>48461</v>
      </c>
      <c r="E2754">
        <v>574.35799999999995</v>
      </c>
      <c r="F2754" s="21">
        <v>1</v>
      </c>
      <c r="G2754" s="21">
        <v>312</v>
      </c>
      <c r="H2754" s="21">
        <v>0</v>
      </c>
      <c r="I2754" s="21">
        <f>VLOOKUP($C2754,Inputs!$A$3:$G$53,2,FALSE)</f>
        <v>16.11</v>
      </c>
      <c r="J2754" s="21">
        <f>VLOOKUP($C2754,Inputs!$A$3:$G$53,3,FALSE)</f>
        <v>2.3069999999999999</v>
      </c>
      <c r="K2754">
        <f>VLOOKUP($C2754,Inputs!$A$3:$G$53,4,FALSE)</f>
        <v>8.4199999999999997E-2</v>
      </c>
      <c r="L2754">
        <f>IF(ISBLANK(H2754),VLOOKUP($C2754,Inputs!$A$3:$G$53,5,FALSE),H2754)</f>
        <v>0</v>
      </c>
      <c r="M2754">
        <f>VLOOKUP($C2754,Inputs!$A$3:$G$53,7,FALSE)</f>
        <v>0</v>
      </c>
      <c r="N2754">
        <f t="shared" si="42"/>
        <v>312</v>
      </c>
      <c r="O2754">
        <f>VLOOKUP($C2754,Inputs!$A$3:$G$53,5,FALSE)</f>
        <v>35.770851851851866</v>
      </c>
      <c r="P2754">
        <f>VLOOKUP(C2754,Depack!A$1:B$51,2,FALSE)</f>
        <v>9.0503424723347212</v>
      </c>
    </row>
    <row r="2755" spans="1:16" x14ac:dyDescent="0.2">
      <c r="A2755">
        <v>2752</v>
      </c>
      <c r="B2755" t="s">
        <v>4799</v>
      </c>
      <c r="C2755" t="s">
        <v>53</v>
      </c>
      <c r="D2755">
        <v>48463</v>
      </c>
      <c r="E2755">
        <v>5460.87</v>
      </c>
      <c r="F2755" s="21">
        <v>3</v>
      </c>
      <c r="G2755" s="21">
        <v>294</v>
      </c>
      <c r="H2755" s="21">
        <v>22.33333</v>
      </c>
      <c r="I2755" s="21">
        <f>VLOOKUP($C2755,Inputs!$A$3:$G$53,2,FALSE)</f>
        <v>16.11</v>
      </c>
      <c r="J2755" s="21">
        <f>VLOOKUP($C2755,Inputs!$A$3:$G$53,3,FALSE)</f>
        <v>2.3069999999999999</v>
      </c>
      <c r="K2755">
        <f>VLOOKUP($C2755,Inputs!$A$3:$G$53,4,FALSE)</f>
        <v>8.4199999999999997E-2</v>
      </c>
      <c r="L2755">
        <f>IF(ISBLANK(H2755),VLOOKUP($C2755,Inputs!$A$3:$G$53,5,FALSE),H2755)</f>
        <v>22.33333</v>
      </c>
      <c r="M2755">
        <f>VLOOKUP($C2755,Inputs!$A$3:$G$53,7,FALSE)</f>
        <v>0</v>
      </c>
      <c r="N2755">
        <f t="shared" ref="N2755:N2818" si="43">IF(ISBLANK(G2755),220,G2755)</f>
        <v>294</v>
      </c>
      <c r="O2755">
        <f>VLOOKUP($C2755,Inputs!$A$3:$G$53,5,FALSE)</f>
        <v>35.770851851851866</v>
      </c>
      <c r="P2755">
        <f>VLOOKUP(C2755,Depack!A$1:B$51,2,FALSE)</f>
        <v>9.0503424723347212</v>
      </c>
    </row>
    <row r="2756" spans="1:16" x14ac:dyDescent="0.2">
      <c r="A2756">
        <v>2753</v>
      </c>
      <c r="B2756" t="s">
        <v>4800</v>
      </c>
      <c r="C2756" t="s">
        <v>53</v>
      </c>
      <c r="D2756">
        <v>48465</v>
      </c>
      <c r="E2756">
        <v>8826.86</v>
      </c>
      <c r="F2756" s="21">
        <v>1</v>
      </c>
      <c r="G2756" s="21">
        <v>312</v>
      </c>
      <c r="H2756" s="21">
        <v>35.64</v>
      </c>
      <c r="I2756" s="21">
        <f>VLOOKUP($C2756,Inputs!$A$3:$G$53,2,FALSE)</f>
        <v>16.11</v>
      </c>
      <c r="J2756" s="21">
        <f>VLOOKUP($C2756,Inputs!$A$3:$G$53,3,FALSE)</f>
        <v>2.3069999999999999</v>
      </c>
      <c r="K2756">
        <f>VLOOKUP($C2756,Inputs!$A$3:$G$53,4,FALSE)</f>
        <v>8.4199999999999997E-2</v>
      </c>
      <c r="L2756">
        <f>IF(ISBLANK(H2756),VLOOKUP($C2756,Inputs!$A$3:$G$53,5,FALSE),H2756)</f>
        <v>35.64</v>
      </c>
      <c r="M2756">
        <f>VLOOKUP($C2756,Inputs!$A$3:$G$53,7,FALSE)</f>
        <v>0</v>
      </c>
      <c r="N2756">
        <f t="shared" si="43"/>
        <v>312</v>
      </c>
      <c r="O2756">
        <f>VLOOKUP($C2756,Inputs!$A$3:$G$53,5,FALSE)</f>
        <v>35.770851851851866</v>
      </c>
      <c r="P2756">
        <f>VLOOKUP(C2756,Depack!A$1:B$51,2,FALSE)</f>
        <v>9.0503424723347212</v>
      </c>
    </row>
    <row r="2757" spans="1:16" x14ac:dyDescent="0.2">
      <c r="A2757">
        <v>2754</v>
      </c>
      <c r="B2757" t="s">
        <v>4801</v>
      </c>
      <c r="C2757" t="s">
        <v>53</v>
      </c>
      <c r="D2757">
        <v>48467</v>
      </c>
      <c r="E2757">
        <v>8978.14</v>
      </c>
      <c r="F2757" s="21">
        <v>0</v>
      </c>
      <c r="I2757" s="21">
        <f>VLOOKUP($C2757,Inputs!$A$3:$G$53,2,FALSE)</f>
        <v>16.11</v>
      </c>
      <c r="J2757" s="21">
        <f>VLOOKUP($C2757,Inputs!$A$3:$G$53,3,FALSE)</f>
        <v>2.3069999999999999</v>
      </c>
      <c r="K2757">
        <f>VLOOKUP($C2757,Inputs!$A$3:$G$53,4,FALSE)</f>
        <v>8.4199999999999997E-2</v>
      </c>
      <c r="L2757">
        <f>IF(ISBLANK(H2757),VLOOKUP($C2757,Inputs!$A$3:$G$53,5,FALSE),H2757)</f>
        <v>35.770851851851866</v>
      </c>
      <c r="M2757">
        <f>VLOOKUP($C2757,Inputs!$A$3:$G$53,7,FALSE)</f>
        <v>0</v>
      </c>
      <c r="N2757">
        <f t="shared" si="43"/>
        <v>220</v>
      </c>
      <c r="O2757">
        <f>VLOOKUP($C2757,Inputs!$A$3:$G$53,5,FALSE)</f>
        <v>35.770851851851866</v>
      </c>
      <c r="P2757">
        <f>VLOOKUP(C2757,Depack!A$1:B$51,2,FALSE)</f>
        <v>9.0503424723347212</v>
      </c>
    </row>
    <row r="2758" spans="1:16" x14ac:dyDescent="0.2">
      <c r="A2758">
        <v>2755</v>
      </c>
      <c r="B2758" t="s">
        <v>4802</v>
      </c>
      <c r="C2758" t="s">
        <v>53</v>
      </c>
      <c r="D2758">
        <v>48469</v>
      </c>
      <c r="E2758">
        <v>18437</v>
      </c>
      <c r="F2758" s="21">
        <v>1</v>
      </c>
      <c r="G2758" s="21">
        <v>312</v>
      </c>
      <c r="H2758" s="21">
        <v>41.46</v>
      </c>
      <c r="I2758" s="21">
        <f>VLOOKUP($C2758,Inputs!$A$3:$G$53,2,FALSE)</f>
        <v>16.11</v>
      </c>
      <c r="J2758" s="21">
        <f>VLOOKUP($C2758,Inputs!$A$3:$G$53,3,FALSE)</f>
        <v>2.3069999999999999</v>
      </c>
      <c r="K2758">
        <f>VLOOKUP($C2758,Inputs!$A$3:$G$53,4,FALSE)</f>
        <v>8.4199999999999997E-2</v>
      </c>
      <c r="L2758">
        <f>IF(ISBLANK(H2758),VLOOKUP($C2758,Inputs!$A$3:$G$53,5,FALSE),H2758)</f>
        <v>41.46</v>
      </c>
      <c r="M2758">
        <f>VLOOKUP($C2758,Inputs!$A$3:$G$53,7,FALSE)</f>
        <v>0</v>
      </c>
      <c r="N2758">
        <f t="shared" si="43"/>
        <v>312</v>
      </c>
      <c r="O2758">
        <f>VLOOKUP($C2758,Inputs!$A$3:$G$53,5,FALSE)</f>
        <v>35.770851851851866</v>
      </c>
      <c r="P2758">
        <f>VLOOKUP(C2758,Depack!A$1:B$51,2,FALSE)</f>
        <v>9.0503424723347212</v>
      </c>
    </row>
    <row r="2759" spans="1:16" x14ac:dyDescent="0.2">
      <c r="A2759">
        <v>2756</v>
      </c>
      <c r="B2759" t="s">
        <v>3343</v>
      </c>
      <c r="C2759" t="s">
        <v>53</v>
      </c>
      <c r="D2759">
        <v>48471</v>
      </c>
      <c r="E2759">
        <v>15096.84</v>
      </c>
      <c r="F2759" s="21">
        <v>1</v>
      </c>
      <c r="G2759" s="21">
        <v>312</v>
      </c>
      <c r="H2759" s="21">
        <v>0</v>
      </c>
      <c r="I2759" s="21">
        <f>VLOOKUP($C2759,Inputs!$A$3:$G$53,2,FALSE)</f>
        <v>16.11</v>
      </c>
      <c r="J2759" s="21">
        <f>VLOOKUP($C2759,Inputs!$A$3:$G$53,3,FALSE)</f>
        <v>2.3069999999999999</v>
      </c>
      <c r="K2759">
        <f>VLOOKUP($C2759,Inputs!$A$3:$G$53,4,FALSE)</f>
        <v>8.4199999999999997E-2</v>
      </c>
      <c r="L2759">
        <f>IF(ISBLANK(H2759),VLOOKUP($C2759,Inputs!$A$3:$G$53,5,FALSE),H2759)</f>
        <v>0</v>
      </c>
      <c r="M2759">
        <f>VLOOKUP($C2759,Inputs!$A$3:$G$53,7,FALSE)</f>
        <v>0</v>
      </c>
      <c r="N2759">
        <f t="shared" si="43"/>
        <v>312</v>
      </c>
      <c r="O2759">
        <f>VLOOKUP($C2759,Inputs!$A$3:$G$53,5,FALSE)</f>
        <v>35.770851851851866</v>
      </c>
      <c r="P2759">
        <f>VLOOKUP(C2759,Depack!A$1:B$51,2,FALSE)</f>
        <v>9.0503424723347212</v>
      </c>
    </row>
    <row r="2760" spans="1:16" x14ac:dyDescent="0.2">
      <c r="A2760">
        <v>2757</v>
      </c>
      <c r="B2760" t="s">
        <v>4803</v>
      </c>
      <c r="C2760" t="s">
        <v>53</v>
      </c>
      <c r="D2760">
        <v>48473</v>
      </c>
      <c r="E2760">
        <v>7471.59</v>
      </c>
      <c r="F2760" s="21">
        <v>0</v>
      </c>
      <c r="I2760" s="21">
        <f>VLOOKUP($C2760,Inputs!$A$3:$G$53,2,FALSE)</f>
        <v>16.11</v>
      </c>
      <c r="J2760" s="21">
        <f>VLOOKUP($C2760,Inputs!$A$3:$G$53,3,FALSE)</f>
        <v>2.3069999999999999</v>
      </c>
      <c r="K2760">
        <f>VLOOKUP($C2760,Inputs!$A$3:$G$53,4,FALSE)</f>
        <v>8.4199999999999997E-2</v>
      </c>
      <c r="L2760">
        <f>IF(ISBLANK(H2760),VLOOKUP($C2760,Inputs!$A$3:$G$53,5,FALSE),H2760)</f>
        <v>35.770851851851866</v>
      </c>
      <c r="M2760">
        <f>VLOOKUP($C2760,Inputs!$A$3:$G$53,7,FALSE)</f>
        <v>0</v>
      </c>
      <c r="N2760">
        <f t="shared" si="43"/>
        <v>220</v>
      </c>
      <c r="O2760">
        <f>VLOOKUP($C2760,Inputs!$A$3:$G$53,5,FALSE)</f>
        <v>35.770851851851866</v>
      </c>
      <c r="P2760">
        <f>VLOOKUP(C2760,Depack!A$1:B$51,2,FALSE)</f>
        <v>9.0503424723347212</v>
      </c>
    </row>
    <row r="2761" spans="1:16" x14ac:dyDescent="0.2">
      <c r="A2761">
        <v>2758</v>
      </c>
      <c r="B2761" t="s">
        <v>4455</v>
      </c>
      <c r="C2761" t="s">
        <v>53</v>
      </c>
      <c r="D2761">
        <v>48475</v>
      </c>
      <c r="E2761">
        <v>2062.3200000000002</v>
      </c>
      <c r="F2761" s="21">
        <v>1</v>
      </c>
      <c r="G2761" s="21">
        <v>260</v>
      </c>
      <c r="H2761" s="21">
        <v>30</v>
      </c>
      <c r="I2761" s="21">
        <f>VLOOKUP($C2761,Inputs!$A$3:$G$53,2,FALSE)</f>
        <v>16.11</v>
      </c>
      <c r="J2761" s="21">
        <f>VLOOKUP($C2761,Inputs!$A$3:$G$53,3,FALSE)</f>
        <v>2.3069999999999999</v>
      </c>
      <c r="K2761">
        <f>VLOOKUP($C2761,Inputs!$A$3:$G$53,4,FALSE)</f>
        <v>8.4199999999999997E-2</v>
      </c>
      <c r="L2761">
        <f>IF(ISBLANK(H2761),VLOOKUP($C2761,Inputs!$A$3:$G$53,5,FALSE),H2761)</f>
        <v>30</v>
      </c>
      <c r="M2761">
        <f>VLOOKUP($C2761,Inputs!$A$3:$G$53,7,FALSE)</f>
        <v>0</v>
      </c>
      <c r="N2761">
        <f t="shared" si="43"/>
        <v>260</v>
      </c>
      <c r="O2761">
        <f>VLOOKUP($C2761,Inputs!$A$3:$G$53,5,FALSE)</f>
        <v>35.770851851851866</v>
      </c>
      <c r="P2761">
        <f>VLOOKUP(C2761,Depack!A$1:B$51,2,FALSE)</f>
        <v>9.0503424723347212</v>
      </c>
    </row>
    <row r="2762" spans="1:16" x14ac:dyDescent="0.2">
      <c r="A2762">
        <v>2759</v>
      </c>
      <c r="B2762" t="s">
        <v>57</v>
      </c>
      <c r="C2762" t="s">
        <v>53</v>
      </c>
      <c r="D2762">
        <v>48477</v>
      </c>
      <c r="E2762">
        <v>7645.71</v>
      </c>
      <c r="F2762" s="21">
        <v>0</v>
      </c>
      <c r="I2762" s="21">
        <f>VLOOKUP($C2762,Inputs!$A$3:$G$53,2,FALSE)</f>
        <v>16.11</v>
      </c>
      <c r="J2762" s="21">
        <f>VLOOKUP($C2762,Inputs!$A$3:$G$53,3,FALSE)</f>
        <v>2.3069999999999999</v>
      </c>
      <c r="K2762">
        <f>VLOOKUP($C2762,Inputs!$A$3:$G$53,4,FALSE)</f>
        <v>8.4199999999999997E-2</v>
      </c>
      <c r="L2762">
        <f>IF(ISBLANK(H2762),VLOOKUP($C2762,Inputs!$A$3:$G$53,5,FALSE),H2762)</f>
        <v>35.770851851851866</v>
      </c>
      <c r="M2762">
        <f>VLOOKUP($C2762,Inputs!$A$3:$G$53,7,FALSE)</f>
        <v>0</v>
      </c>
      <c r="N2762">
        <f t="shared" si="43"/>
        <v>220</v>
      </c>
      <c r="O2762">
        <f>VLOOKUP($C2762,Inputs!$A$3:$G$53,5,FALSE)</f>
        <v>35.770851851851866</v>
      </c>
      <c r="P2762">
        <f>VLOOKUP(C2762,Depack!A$1:B$51,2,FALSE)</f>
        <v>9.0503424723347212</v>
      </c>
    </row>
    <row r="2763" spans="1:16" x14ac:dyDescent="0.2">
      <c r="A2763">
        <v>2760</v>
      </c>
      <c r="B2763" t="s">
        <v>4804</v>
      </c>
      <c r="C2763" t="s">
        <v>53</v>
      </c>
      <c r="D2763">
        <v>48479</v>
      </c>
      <c r="E2763">
        <v>49339.74</v>
      </c>
      <c r="F2763" s="21">
        <v>2</v>
      </c>
      <c r="G2763" s="21">
        <v>312</v>
      </c>
      <c r="H2763" s="21">
        <v>15.75</v>
      </c>
      <c r="I2763" s="21">
        <f>VLOOKUP($C2763,Inputs!$A$3:$G$53,2,FALSE)</f>
        <v>16.11</v>
      </c>
      <c r="J2763" s="21">
        <f>VLOOKUP($C2763,Inputs!$A$3:$G$53,3,FALSE)</f>
        <v>2.3069999999999999</v>
      </c>
      <c r="K2763">
        <f>VLOOKUP($C2763,Inputs!$A$3:$G$53,4,FALSE)</f>
        <v>8.4199999999999997E-2</v>
      </c>
      <c r="L2763">
        <f>IF(ISBLANK(H2763),VLOOKUP($C2763,Inputs!$A$3:$G$53,5,FALSE),H2763)</f>
        <v>15.75</v>
      </c>
      <c r="M2763">
        <f>VLOOKUP($C2763,Inputs!$A$3:$G$53,7,FALSE)</f>
        <v>0</v>
      </c>
      <c r="N2763">
        <f t="shared" si="43"/>
        <v>312</v>
      </c>
      <c r="O2763">
        <f>VLOOKUP($C2763,Inputs!$A$3:$G$53,5,FALSE)</f>
        <v>35.770851851851866</v>
      </c>
      <c r="P2763">
        <f>VLOOKUP(C2763,Depack!A$1:B$51,2,FALSE)</f>
        <v>9.0503424723347212</v>
      </c>
    </row>
    <row r="2764" spans="1:16" x14ac:dyDescent="0.2">
      <c r="A2764">
        <v>2761</v>
      </c>
      <c r="B2764" t="s">
        <v>4805</v>
      </c>
      <c r="C2764" t="s">
        <v>53</v>
      </c>
      <c r="D2764">
        <v>48481</v>
      </c>
      <c r="E2764">
        <v>8282.2099999999991</v>
      </c>
      <c r="F2764" s="21">
        <v>0</v>
      </c>
      <c r="I2764" s="21">
        <f>VLOOKUP($C2764,Inputs!$A$3:$G$53,2,FALSE)</f>
        <v>16.11</v>
      </c>
      <c r="J2764" s="21">
        <f>VLOOKUP($C2764,Inputs!$A$3:$G$53,3,FALSE)</f>
        <v>2.3069999999999999</v>
      </c>
      <c r="K2764">
        <f>VLOOKUP($C2764,Inputs!$A$3:$G$53,4,FALSE)</f>
        <v>8.4199999999999997E-2</v>
      </c>
      <c r="L2764">
        <f>IF(ISBLANK(H2764),VLOOKUP($C2764,Inputs!$A$3:$G$53,5,FALSE),H2764)</f>
        <v>35.770851851851866</v>
      </c>
      <c r="M2764">
        <f>VLOOKUP($C2764,Inputs!$A$3:$G$53,7,FALSE)</f>
        <v>0</v>
      </c>
      <c r="N2764">
        <f t="shared" si="43"/>
        <v>220</v>
      </c>
      <c r="O2764">
        <f>VLOOKUP($C2764,Inputs!$A$3:$G$53,5,FALSE)</f>
        <v>35.770851851851866</v>
      </c>
      <c r="P2764">
        <f>VLOOKUP(C2764,Depack!A$1:B$51,2,FALSE)</f>
        <v>9.0503424723347212</v>
      </c>
    </row>
    <row r="2765" spans="1:16" x14ac:dyDescent="0.2">
      <c r="A2765">
        <v>2762</v>
      </c>
      <c r="B2765" t="s">
        <v>3669</v>
      </c>
      <c r="C2765" t="s">
        <v>53</v>
      </c>
      <c r="D2765">
        <v>48483</v>
      </c>
      <c r="E2765">
        <v>1167.086</v>
      </c>
      <c r="F2765" s="21">
        <v>1</v>
      </c>
      <c r="G2765" s="21">
        <v>312</v>
      </c>
      <c r="H2765" s="21">
        <v>25</v>
      </c>
      <c r="I2765" s="21">
        <f>VLOOKUP($C2765,Inputs!$A$3:$G$53,2,FALSE)</f>
        <v>16.11</v>
      </c>
      <c r="J2765" s="21">
        <f>VLOOKUP($C2765,Inputs!$A$3:$G$53,3,FALSE)</f>
        <v>2.3069999999999999</v>
      </c>
      <c r="K2765">
        <f>VLOOKUP($C2765,Inputs!$A$3:$G$53,4,FALSE)</f>
        <v>8.4199999999999997E-2</v>
      </c>
      <c r="L2765">
        <f>IF(ISBLANK(H2765),VLOOKUP($C2765,Inputs!$A$3:$G$53,5,FALSE),H2765)</f>
        <v>25</v>
      </c>
      <c r="M2765">
        <f>VLOOKUP($C2765,Inputs!$A$3:$G$53,7,FALSE)</f>
        <v>0</v>
      </c>
      <c r="N2765">
        <f t="shared" si="43"/>
        <v>312</v>
      </c>
      <c r="O2765">
        <f>VLOOKUP($C2765,Inputs!$A$3:$G$53,5,FALSE)</f>
        <v>35.770851851851866</v>
      </c>
      <c r="P2765">
        <f>VLOOKUP(C2765,Depack!A$1:B$51,2,FALSE)</f>
        <v>9.0503424723347212</v>
      </c>
    </row>
    <row r="2766" spans="1:16" x14ac:dyDescent="0.2">
      <c r="A2766">
        <v>2763</v>
      </c>
      <c r="B2766" t="s">
        <v>3895</v>
      </c>
      <c r="C2766" t="s">
        <v>53</v>
      </c>
      <c r="D2766">
        <v>48485</v>
      </c>
      <c r="E2766">
        <v>27777.82</v>
      </c>
      <c r="F2766" s="21">
        <v>3</v>
      </c>
      <c r="G2766" s="21">
        <v>225</v>
      </c>
      <c r="H2766" s="21">
        <v>32.933329999999998</v>
      </c>
      <c r="I2766" s="21">
        <f>VLOOKUP($C2766,Inputs!$A$3:$G$53,2,FALSE)</f>
        <v>16.11</v>
      </c>
      <c r="J2766" s="21">
        <f>VLOOKUP($C2766,Inputs!$A$3:$G$53,3,FALSE)</f>
        <v>2.3069999999999999</v>
      </c>
      <c r="K2766">
        <f>VLOOKUP($C2766,Inputs!$A$3:$G$53,4,FALSE)</f>
        <v>8.4199999999999997E-2</v>
      </c>
      <c r="L2766">
        <f>IF(ISBLANK(H2766),VLOOKUP($C2766,Inputs!$A$3:$G$53,5,FALSE),H2766)</f>
        <v>32.933329999999998</v>
      </c>
      <c r="M2766">
        <f>VLOOKUP($C2766,Inputs!$A$3:$G$53,7,FALSE)</f>
        <v>0</v>
      </c>
      <c r="N2766">
        <f t="shared" si="43"/>
        <v>225</v>
      </c>
      <c r="O2766">
        <f>VLOOKUP($C2766,Inputs!$A$3:$G$53,5,FALSE)</f>
        <v>35.770851851851866</v>
      </c>
      <c r="P2766">
        <f>VLOOKUP(C2766,Depack!A$1:B$51,2,FALSE)</f>
        <v>9.0503424723347212</v>
      </c>
    </row>
    <row r="2767" spans="1:16" x14ac:dyDescent="0.2">
      <c r="A2767">
        <v>2764</v>
      </c>
      <c r="B2767" t="s">
        <v>4806</v>
      </c>
      <c r="C2767" t="s">
        <v>53</v>
      </c>
      <c r="D2767">
        <v>48487</v>
      </c>
      <c r="E2767">
        <v>3131.34</v>
      </c>
      <c r="F2767" s="21">
        <v>1</v>
      </c>
      <c r="G2767" s="21">
        <v>312</v>
      </c>
      <c r="H2767" s="21">
        <v>48</v>
      </c>
      <c r="I2767" s="21">
        <f>VLOOKUP($C2767,Inputs!$A$3:$G$53,2,FALSE)</f>
        <v>16.11</v>
      </c>
      <c r="J2767" s="21">
        <f>VLOOKUP($C2767,Inputs!$A$3:$G$53,3,FALSE)</f>
        <v>2.3069999999999999</v>
      </c>
      <c r="K2767">
        <f>VLOOKUP($C2767,Inputs!$A$3:$G$53,4,FALSE)</f>
        <v>8.4199999999999997E-2</v>
      </c>
      <c r="L2767">
        <f>IF(ISBLANK(H2767),VLOOKUP($C2767,Inputs!$A$3:$G$53,5,FALSE),H2767)</f>
        <v>48</v>
      </c>
      <c r="M2767">
        <f>VLOOKUP($C2767,Inputs!$A$3:$G$53,7,FALSE)</f>
        <v>0</v>
      </c>
      <c r="N2767">
        <f t="shared" si="43"/>
        <v>312</v>
      </c>
      <c r="O2767">
        <f>VLOOKUP($C2767,Inputs!$A$3:$G$53,5,FALSE)</f>
        <v>35.770851851851866</v>
      </c>
      <c r="P2767">
        <f>VLOOKUP(C2767,Depack!A$1:B$51,2,FALSE)</f>
        <v>9.0503424723347212</v>
      </c>
    </row>
    <row r="2768" spans="1:16" x14ac:dyDescent="0.2">
      <c r="A2768">
        <v>2765</v>
      </c>
      <c r="B2768" t="s">
        <v>4807</v>
      </c>
      <c r="C2768" t="s">
        <v>53</v>
      </c>
      <c r="D2768">
        <v>48489</v>
      </c>
      <c r="E2768">
        <v>3636.38</v>
      </c>
      <c r="F2768" s="21">
        <v>0</v>
      </c>
      <c r="I2768" s="21">
        <f>VLOOKUP($C2768,Inputs!$A$3:$G$53,2,FALSE)</f>
        <v>16.11</v>
      </c>
      <c r="J2768" s="21">
        <f>VLOOKUP($C2768,Inputs!$A$3:$G$53,3,FALSE)</f>
        <v>2.3069999999999999</v>
      </c>
      <c r="K2768">
        <f>VLOOKUP($C2768,Inputs!$A$3:$G$53,4,FALSE)</f>
        <v>8.4199999999999997E-2</v>
      </c>
      <c r="L2768">
        <f>IF(ISBLANK(H2768),VLOOKUP($C2768,Inputs!$A$3:$G$53,5,FALSE),H2768)</f>
        <v>35.770851851851866</v>
      </c>
      <c r="M2768">
        <f>VLOOKUP($C2768,Inputs!$A$3:$G$53,7,FALSE)</f>
        <v>0</v>
      </c>
      <c r="N2768">
        <f t="shared" si="43"/>
        <v>220</v>
      </c>
      <c r="O2768">
        <f>VLOOKUP($C2768,Inputs!$A$3:$G$53,5,FALSE)</f>
        <v>35.770851851851866</v>
      </c>
      <c r="P2768">
        <f>VLOOKUP(C2768,Depack!A$1:B$51,2,FALSE)</f>
        <v>9.0503424723347212</v>
      </c>
    </row>
    <row r="2769" spans="1:16" x14ac:dyDescent="0.2">
      <c r="A2769">
        <v>2766</v>
      </c>
      <c r="B2769" t="s">
        <v>3754</v>
      </c>
      <c r="C2769" t="s">
        <v>53</v>
      </c>
      <c r="D2769">
        <v>48491</v>
      </c>
      <c r="E2769">
        <v>85521.8</v>
      </c>
      <c r="F2769" s="21">
        <v>2</v>
      </c>
      <c r="G2769" s="21">
        <v>312</v>
      </c>
      <c r="H2769" s="21">
        <v>18.375</v>
      </c>
      <c r="I2769" s="21">
        <f>VLOOKUP($C2769,Inputs!$A$3:$G$53,2,FALSE)</f>
        <v>16.11</v>
      </c>
      <c r="J2769" s="21">
        <f>VLOOKUP($C2769,Inputs!$A$3:$G$53,3,FALSE)</f>
        <v>2.3069999999999999</v>
      </c>
      <c r="K2769">
        <f>VLOOKUP($C2769,Inputs!$A$3:$G$53,4,FALSE)</f>
        <v>8.4199999999999997E-2</v>
      </c>
      <c r="L2769">
        <f>IF(ISBLANK(H2769),VLOOKUP($C2769,Inputs!$A$3:$G$53,5,FALSE),H2769)</f>
        <v>18.375</v>
      </c>
      <c r="M2769">
        <f>VLOOKUP($C2769,Inputs!$A$3:$G$53,7,FALSE)</f>
        <v>0</v>
      </c>
      <c r="N2769">
        <f t="shared" si="43"/>
        <v>312</v>
      </c>
      <c r="O2769">
        <f>VLOOKUP($C2769,Inputs!$A$3:$G$53,5,FALSE)</f>
        <v>35.770851851851866</v>
      </c>
      <c r="P2769">
        <f>VLOOKUP(C2769,Depack!A$1:B$51,2,FALSE)</f>
        <v>9.0503424723347212</v>
      </c>
    </row>
    <row r="2770" spans="1:16" x14ac:dyDescent="0.2">
      <c r="A2770">
        <v>2767</v>
      </c>
      <c r="B2770" t="s">
        <v>3896</v>
      </c>
      <c r="C2770" t="s">
        <v>53</v>
      </c>
      <c r="D2770">
        <v>48493</v>
      </c>
      <c r="E2770">
        <v>7515.9</v>
      </c>
      <c r="F2770" s="21">
        <v>0</v>
      </c>
      <c r="I2770" s="21">
        <f>VLOOKUP($C2770,Inputs!$A$3:$G$53,2,FALSE)</f>
        <v>16.11</v>
      </c>
      <c r="J2770" s="21">
        <f>VLOOKUP($C2770,Inputs!$A$3:$G$53,3,FALSE)</f>
        <v>2.3069999999999999</v>
      </c>
      <c r="K2770">
        <f>VLOOKUP($C2770,Inputs!$A$3:$G$53,4,FALSE)</f>
        <v>8.4199999999999997E-2</v>
      </c>
      <c r="L2770">
        <f>IF(ISBLANK(H2770),VLOOKUP($C2770,Inputs!$A$3:$G$53,5,FALSE),H2770)</f>
        <v>35.770851851851866</v>
      </c>
      <c r="M2770">
        <f>VLOOKUP($C2770,Inputs!$A$3:$G$53,7,FALSE)</f>
        <v>0</v>
      </c>
      <c r="N2770">
        <f t="shared" si="43"/>
        <v>220</v>
      </c>
      <c r="O2770">
        <f>VLOOKUP($C2770,Inputs!$A$3:$G$53,5,FALSE)</f>
        <v>35.770851851851866</v>
      </c>
      <c r="P2770">
        <f>VLOOKUP(C2770,Depack!A$1:B$51,2,FALSE)</f>
        <v>9.0503424723347212</v>
      </c>
    </row>
    <row r="2771" spans="1:16" x14ac:dyDescent="0.2">
      <c r="A2771">
        <v>2768</v>
      </c>
      <c r="B2771" t="s">
        <v>4808</v>
      </c>
      <c r="C2771" t="s">
        <v>53</v>
      </c>
      <c r="D2771">
        <v>48495</v>
      </c>
      <c r="E2771">
        <v>1181.3499999999999</v>
      </c>
      <c r="F2771" s="21">
        <v>0</v>
      </c>
      <c r="I2771" s="21">
        <f>VLOOKUP($C2771,Inputs!$A$3:$G$53,2,FALSE)</f>
        <v>16.11</v>
      </c>
      <c r="J2771" s="21">
        <f>VLOOKUP($C2771,Inputs!$A$3:$G$53,3,FALSE)</f>
        <v>2.3069999999999999</v>
      </c>
      <c r="K2771">
        <f>VLOOKUP($C2771,Inputs!$A$3:$G$53,4,FALSE)</f>
        <v>8.4199999999999997E-2</v>
      </c>
      <c r="L2771">
        <f>IF(ISBLANK(H2771),VLOOKUP($C2771,Inputs!$A$3:$G$53,5,FALSE),H2771)</f>
        <v>35.770851851851866</v>
      </c>
      <c r="M2771">
        <f>VLOOKUP($C2771,Inputs!$A$3:$G$53,7,FALSE)</f>
        <v>0</v>
      </c>
      <c r="N2771">
        <f t="shared" si="43"/>
        <v>220</v>
      </c>
      <c r="O2771">
        <f>VLOOKUP($C2771,Inputs!$A$3:$G$53,5,FALSE)</f>
        <v>35.770851851851866</v>
      </c>
      <c r="P2771">
        <f>VLOOKUP(C2771,Depack!A$1:B$51,2,FALSE)</f>
        <v>9.0503424723347212</v>
      </c>
    </row>
    <row r="2772" spans="1:16" x14ac:dyDescent="0.2">
      <c r="A2772">
        <v>2769</v>
      </c>
      <c r="B2772" t="s">
        <v>4809</v>
      </c>
      <c r="C2772" t="s">
        <v>53</v>
      </c>
      <c r="D2772">
        <v>48497</v>
      </c>
      <c r="E2772">
        <v>10498.58</v>
      </c>
      <c r="F2772" s="21">
        <v>0</v>
      </c>
      <c r="I2772" s="21">
        <f>VLOOKUP($C2772,Inputs!$A$3:$G$53,2,FALSE)</f>
        <v>16.11</v>
      </c>
      <c r="J2772" s="21">
        <f>VLOOKUP($C2772,Inputs!$A$3:$G$53,3,FALSE)</f>
        <v>2.3069999999999999</v>
      </c>
      <c r="K2772">
        <f>VLOOKUP($C2772,Inputs!$A$3:$G$53,4,FALSE)</f>
        <v>8.4199999999999997E-2</v>
      </c>
      <c r="L2772">
        <f>IF(ISBLANK(H2772),VLOOKUP($C2772,Inputs!$A$3:$G$53,5,FALSE),H2772)</f>
        <v>35.770851851851866</v>
      </c>
      <c r="M2772">
        <f>VLOOKUP($C2772,Inputs!$A$3:$G$53,7,FALSE)</f>
        <v>0</v>
      </c>
      <c r="N2772">
        <f t="shared" si="43"/>
        <v>220</v>
      </c>
      <c r="O2772">
        <f>VLOOKUP($C2772,Inputs!$A$3:$G$53,5,FALSE)</f>
        <v>35.770851851851866</v>
      </c>
      <c r="P2772">
        <f>VLOOKUP(C2772,Depack!A$1:B$51,2,FALSE)</f>
        <v>9.0503424723347212</v>
      </c>
    </row>
    <row r="2773" spans="1:16" x14ac:dyDescent="0.2">
      <c r="A2773">
        <v>2770</v>
      </c>
      <c r="B2773" t="s">
        <v>4488</v>
      </c>
      <c r="C2773" t="s">
        <v>53</v>
      </c>
      <c r="D2773">
        <v>48499</v>
      </c>
      <c r="E2773">
        <v>7382.22</v>
      </c>
      <c r="F2773" s="21">
        <v>2</v>
      </c>
      <c r="G2773" s="21">
        <v>260</v>
      </c>
      <c r="H2773" s="21">
        <v>33.75</v>
      </c>
      <c r="I2773" s="21">
        <f>VLOOKUP($C2773,Inputs!$A$3:$G$53,2,FALSE)</f>
        <v>16.11</v>
      </c>
      <c r="J2773" s="21">
        <f>VLOOKUP($C2773,Inputs!$A$3:$G$53,3,FALSE)</f>
        <v>2.3069999999999999</v>
      </c>
      <c r="K2773">
        <f>VLOOKUP($C2773,Inputs!$A$3:$G$53,4,FALSE)</f>
        <v>8.4199999999999997E-2</v>
      </c>
      <c r="L2773">
        <f>IF(ISBLANK(H2773),VLOOKUP($C2773,Inputs!$A$3:$G$53,5,FALSE),H2773)</f>
        <v>33.75</v>
      </c>
      <c r="M2773">
        <f>VLOOKUP($C2773,Inputs!$A$3:$G$53,7,FALSE)</f>
        <v>0</v>
      </c>
      <c r="N2773">
        <f t="shared" si="43"/>
        <v>260</v>
      </c>
      <c r="O2773">
        <f>VLOOKUP($C2773,Inputs!$A$3:$G$53,5,FALSE)</f>
        <v>35.770851851851866</v>
      </c>
      <c r="P2773">
        <f>VLOOKUP(C2773,Depack!A$1:B$51,2,FALSE)</f>
        <v>9.0503424723347212</v>
      </c>
    </row>
    <row r="2774" spans="1:16" x14ac:dyDescent="0.2">
      <c r="A2774">
        <v>2771</v>
      </c>
      <c r="B2774" t="s">
        <v>4810</v>
      </c>
      <c r="C2774" t="s">
        <v>53</v>
      </c>
      <c r="D2774">
        <v>48501</v>
      </c>
      <c r="E2774">
        <v>1511.95</v>
      </c>
      <c r="F2774" s="21">
        <v>1</v>
      </c>
      <c r="G2774" s="21">
        <v>312</v>
      </c>
      <c r="H2774" s="21">
        <v>10</v>
      </c>
      <c r="I2774" s="21">
        <f>VLOOKUP($C2774,Inputs!$A$3:$G$53,2,FALSE)</f>
        <v>16.11</v>
      </c>
      <c r="J2774" s="21">
        <f>VLOOKUP($C2774,Inputs!$A$3:$G$53,3,FALSE)</f>
        <v>2.3069999999999999</v>
      </c>
      <c r="K2774">
        <f>VLOOKUP($C2774,Inputs!$A$3:$G$53,4,FALSE)</f>
        <v>8.4199999999999997E-2</v>
      </c>
      <c r="L2774">
        <f>IF(ISBLANK(H2774),VLOOKUP($C2774,Inputs!$A$3:$G$53,5,FALSE),H2774)</f>
        <v>10</v>
      </c>
      <c r="M2774">
        <f>VLOOKUP($C2774,Inputs!$A$3:$G$53,7,FALSE)</f>
        <v>0</v>
      </c>
      <c r="N2774">
        <f t="shared" si="43"/>
        <v>312</v>
      </c>
      <c r="O2774">
        <f>VLOOKUP($C2774,Inputs!$A$3:$G$53,5,FALSE)</f>
        <v>35.770851851851866</v>
      </c>
      <c r="P2774">
        <f>VLOOKUP(C2774,Depack!A$1:B$51,2,FALSE)</f>
        <v>9.0503424723347212</v>
      </c>
    </row>
    <row r="2775" spans="1:16" x14ac:dyDescent="0.2">
      <c r="A2775">
        <v>2772</v>
      </c>
      <c r="B2775" t="s">
        <v>4811</v>
      </c>
      <c r="C2775" t="s">
        <v>53</v>
      </c>
      <c r="D2775">
        <v>48503</v>
      </c>
      <c r="E2775">
        <v>3367.75</v>
      </c>
      <c r="F2775" s="21">
        <v>0</v>
      </c>
      <c r="I2775" s="21">
        <f>VLOOKUP($C2775,Inputs!$A$3:$G$53,2,FALSE)</f>
        <v>16.11</v>
      </c>
      <c r="J2775" s="21">
        <f>VLOOKUP($C2775,Inputs!$A$3:$G$53,3,FALSE)</f>
        <v>2.3069999999999999</v>
      </c>
      <c r="K2775">
        <f>VLOOKUP($C2775,Inputs!$A$3:$G$53,4,FALSE)</f>
        <v>8.4199999999999997E-2</v>
      </c>
      <c r="L2775">
        <f>IF(ISBLANK(H2775),VLOOKUP($C2775,Inputs!$A$3:$G$53,5,FALSE),H2775)</f>
        <v>35.770851851851866</v>
      </c>
      <c r="M2775">
        <f>VLOOKUP($C2775,Inputs!$A$3:$G$53,7,FALSE)</f>
        <v>0</v>
      </c>
      <c r="N2775">
        <f t="shared" si="43"/>
        <v>220</v>
      </c>
      <c r="O2775">
        <f>VLOOKUP($C2775,Inputs!$A$3:$G$53,5,FALSE)</f>
        <v>35.770851851851866</v>
      </c>
      <c r="P2775">
        <f>VLOOKUP(C2775,Depack!A$1:B$51,2,FALSE)</f>
        <v>9.0503424723347212</v>
      </c>
    </row>
    <row r="2776" spans="1:16" x14ac:dyDescent="0.2">
      <c r="A2776">
        <v>2773</v>
      </c>
      <c r="B2776" t="s">
        <v>4812</v>
      </c>
      <c r="C2776" t="s">
        <v>53</v>
      </c>
      <c r="D2776">
        <v>48505</v>
      </c>
      <c r="E2776">
        <v>2370.96</v>
      </c>
      <c r="F2776" s="21">
        <v>1</v>
      </c>
      <c r="G2776" s="21">
        <v>312</v>
      </c>
      <c r="H2776" s="21">
        <v>0</v>
      </c>
      <c r="I2776" s="21">
        <f>VLOOKUP($C2776,Inputs!$A$3:$G$53,2,FALSE)</f>
        <v>16.11</v>
      </c>
      <c r="J2776" s="21">
        <f>VLOOKUP($C2776,Inputs!$A$3:$G$53,3,FALSE)</f>
        <v>2.3069999999999999</v>
      </c>
      <c r="K2776">
        <f>VLOOKUP($C2776,Inputs!$A$3:$G$53,4,FALSE)</f>
        <v>8.4199999999999997E-2</v>
      </c>
      <c r="L2776">
        <f>IF(ISBLANK(H2776),VLOOKUP($C2776,Inputs!$A$3:$G$53,5,FALSE),H2776)</f>
        <v>0</v>
      </c>
      <c r="M2776">
        <f>VLOOKUP($C2776,Inputs!$A$3:$G$53,7,FALSE)</f>
        <v>0</v>
      </c>
      <c r="N2776">
        <f t="shared" si="43"/>
        <v>312</v>
      </c>
      <c r="O2776">
        <f>VLOOKUP($C2776,Inputs!$A$3:$G$53,5,FALSE)</f>
        <v>35.770851851851866</v>
      </c>
      <c r="P2776">
        <f>VLOOKUP(C2776,Depack!A$1:B$51,2,FALSE)</f>
        <v>9.0503424723347212</v>
      </c>
    </row>
    <row r="2777" spans="1:16" x14ac:dyDescent="0.2">
      <c r="A2777">
        <v>2774</v>
      </c>
      <c r="B2777" t="s">
        <v>4813</v>
      </c>
      <c r="C2777" t="s">
        <v>53</v>
      </c>
      <c r="D2777">
        <v>48507</v>
      </c>
      <c r="E2777">
        <v>2156.54</v>
      </c>
      <c r="F2777" s="21">
        <v>2</v>
      </c>
      <c r="G2777" s="21">
        <v>286</v>
      </c>
      <c r="H2777" s="21">
        <v>70</v>
      </c>
      <c r="I2777" s="21">
        <f>VLOOKUP($C2777,Inputs!$A$3:$G$53,2,FALSE)</f>
        <v>16.11</v>
      </c>
      <c r="J2777" s="21">
        <f>VLOOKUP($C2777,Inputs!$A$3:$G$53,3,FALSE)</f>
        <v>2.3069999999999999</v>
      </c>
      <c r="K2777">
        <f>VLOOKUP($C2777,Inputs!$A$3:$G$53,4,FALSE)</f>
        <v>8.4199999999999997E-2</v>
      </c>
      <c r="L2777">
        <f>IF(ISBLANK(H2777),VLOOKUP($C2777,Inputs!$A$3:$G$53,5,FALSE),H2777)</f>
        <v>70</v>
      </c>
      <c r="M2777">
        <f>VLOOKUP($C2777,Inputs!$A$3:$G$53,7,FALSE)</f>
        <v>0</v>
      </c>
      <c r="N2777">
        <f t="shared" si="43"/>
        <v>286</v>
      </c>
      <c r="O2777">
        <f>VLOOKUP($C2777,Inputs!$A$3:$G$53,5,FALSE)</f>
        <v>35.770851851851866</v>
      </c>
      <c r="P2777">
        <f>VLOOKUP(C2777,Depack!A$1:B$51,2,FALSE)</f>
        <v>9.0503424723347212</v>
      </c>
    </row>
    <row r="2778" spans="1:16" x14ac:dyDescent="0.2">
      <c r="A2778">
        <v>2775</v>
      </c>
      <c r="B2778" t="s">
        <v>4492</v>
      </c>
      <c r="C2778" t="s">
        <v>54</v>
      </c>
      <c r="D2778">
        <v>49001</v>
      </c>
      <c r="E2778">
        <v>1211.9359999999999</v>
      </c>
      <c r="F2778" s="21">
        <v>1</v>
      </c>
      <c r="G2778" s="21">
        <v>312</v>
      </c>
      <c r="H2778" s="21">
        <v>15</v>
      </c>
      <c r="I2778" s="21">
        <f>VLOOKUP($C2778,Inputs!$A$3:$G$53,2,FALSE)</f>
        <v>16.61</v>
      </c>
      <c r="J2778" s="21">
        <f>VLOOKUP($C2778,Inputs!$A$3:$G$53,3,FALSE)</f>
        <v>2.585</v>
      </c>
      <c r="K2778">
        <f>VLOOKUP($C2778,Inputs!$A$3:$G$53,4,FALSE)</f>
        <v>8.4599999999999995E-2</v>
      </c>
      <c r="L2778">
        <f>IF(ISBLANK(H2778),VLOOKUP($C2778,Inputs!$A$3:$G$53,5,FALSE),H2778)</f>
        <v>15</v>
      </c>
      <c r="M2778">
        <f>VLOOKUP($C2778,Inputs!$A$3:$G$53,7,FALSE)</f>
        <v>0</v>
      </c>
      <c r="N2778">
        <f t="shared" si="43"/>
        <v>312</v>
      </c>
      <c r="O2778">
        <f>VLOOKUP($C2778,Inputs!$A$3:$G$53,5,FALSE)</f>
        <v>25.979384615384618</v>
      </c>
      <c r="P2778">
        <f>VLOOKUP(C2778,Depack!A$1:B$51,2,FALSE)</f>
        <v>9.1614865197235051</v>
      </c>
    </row>
    <row r="2779" spans="1:16" x14ac:dyDescent="0.2">
      <c r="A2779">
        <v>2776</v>
      </c>
      <c r="B2779" t="s">
        <v>4814</v>
      </c>
      <c r="C2779" t="s">
        <v>54</v>
      </c>
      <c r="D2779">
        <v>49003</v>
      </c>
      <c r="E2779">
        <v>9139.42</v>
      </c>
      <c r="F2779" s="21">
        <v>3</v>
      </c>
      <c r="G2779" s="21">
        <v>294</v>
      </c>
      <c r="H2779" s="21">
        <v>9.6666699999999999</v>
      </c>
      <c r="I2779" s="21">
        <f>VLOOKUP($C2779,Inputs!$A$3:$G$53,2,FALSE)</f>
        <v>16.61</v>
      </c>
      <c r="J2779" s="21">
        <f>VLOOKUP($C2779,Inputs!$A$3:$G$53,3,FALSE)</f>
        <v>2.585</v>
      </c>
      <c r="K2779">
        <f>VLOOKUP($C2779,Inputs!$A$3:$G$53,4,FALSE)</f>
        <v>8.4599999999999995E-2</v>
      </c>
      <c r="L2779">
        <f>IF(ISBLANK(H2779),VLOOKUP($C2779,Inputs!$A$3:$G$53,5,FALSE),H2779)</f>
        <v>9.6666699999999999</v>
      </c>
      <c r="M2779">
        <f>VLOOKUP($C2779,Inputs!$A$3:$G$53,7,FALSE)</f>
        <v>0</v>
      </c>
      <c r="N2779">
        <f t="shared" si="43"/>
        <v>294</v>
      </c>
      <c r="O2779">
        <f>VLOOKUP($C2779,Inputs!$A$3:$G$53,5,FALSE)</f>
        <v>25.979384615384618</v>
      </c>
      <c r="P2779">
        <f>VLOOKUP(C2779,Depack!A$1:B$51,2,FALSE)</f>
        <v>9.1614865197235051</v>
      </c>
    </row>
    <row r="2780" spans="1:16" x14ac:dyDescent="0.2">
      <c r="A2780">
        <v>2777</v>
      </c>
      <c r="B2780" t="s">
        <v>4815</v>
      </c>
      <c r="C2780" t="s">
        <v>54</v>
      </c>
      <c r="D2780">
        <v>49005</v>
      </c>
      <c r="E2780">
        <v>22810.05</v>
      </c>
      <c r="F2780" s="21">
        <v>1</v>
      </c>
      <c r="G2780" s="21">
        <v>312</v>
      </c>
      <c r="H2780" s="21">
        <v>29</v>
      </c>
      <c r="I2780" s="21">
        <f>VLOOKUP($C2780,Inputs!$A$3:$G$53,2,FALSE)</f>
        <v>16.61</v>
      </c>
      <c r="J2780" s="21">
        <f>VLOOKUP($C2780,Inputs!$A$3:$G$53,3,FALSE)</f>
        <v>2.585</v>
      </c>
      <c r="K2780">
        <f>VLOOKUP($C2780,Inputs!$A$3:$G$53,4,FALSE)</f>
        <v>8.4599999999999995E-2</v>
      </c>
      <c r="L2780">
        <f>IF(ISBLANK(H2780),VLOOKUP($C2780,Inputs!$A$3:$G$53,5,FALSE),H2780)</f>
        <v>29</v>
      </c>
      <c r="M2780">
        <f>VLOOKUP($C2780,Inputs!$A$3:$G$53,7,FALSE)</f>
        <v>0</v>
      </c>
      <c r="N2780">
        <f t="shared" si="43"/>
        <v>312</v>
      </c>
      <c r="O2780">
        <f>VLOOKUP($C2780,Inputs!$A$3:$G$53,5,FALSE)</f>
        <v>25.979384615384618</v>
      </c>
      <c r="P2780">
        <f>VLOOKUP(C2780,Depack!A$1:B$51,2,FALSE)</f>
        <v>9.1614865197235051</v>
      </c>
    </row>
    <row r="2781" spans="1:16" x14ac:dyDescent="0.2">
      <c r="A2781">
        <v>2778</v>
      </c>
      <c r="B2781" t="s">
        <v>4220</v>
      </c>
      <c r="C2781" t="s">
        <v>54</v>
      </c>
      <c r="D2781">
        <v>49007</v>
      </c>
      <c r="E2781">
        <v>3927.83</v>
      </c>
      <c r="F2781" s="21">
        <v>2</v>
      </c>
      <c r="G2781" s="21">
        <v>312</v>
      </c>
      <c r="H2781" s="21">
        <v>17.5</v>
      </c>
      <c r="I2781" s="21">
        <f>VLOOKUP($C2781,Inputs!$A$3:$G$53,2,FALSE)</f>
        <v>16.61</v>
      </c>
      <c r="J2781" s="21">
        <f>VLOOKUP($C2781,Inputs!$A$3:$G$53,3,FALSE)</f>
        <v>2.585</v>
      </c>
      <c r="K2781">
        <f>VLOOKUP($C2781,Inputs!$A$3:$G$53,4,FALSE)</f>
        <v>8.4599999999999995E-2</v>
      </c>
      <c r="L2781">
        <f>IF(ISBLANK(H2781),VLOOKUP($C2781,Inputs!$A$3:$G$53,5,FALSE),H2781)</f>
        <v>17.5</v>
      </c>
      <c r="M2781">
        <f>VLOOKUP($C2781,Inputs!$A$3:$G$53,7,FALSE)</f>
        <v>0</v>
      </c>
      <c r="N2781">
        <f t="shared" si="43"/>
        <v>312</v>
      </c>
      <c r="O2781">
        <f>VLOOKUP($C2781,Inputs!$A$3:$G$53,5,FALSE)</f>
        <v>25.979384615384618</v>
      </c>
      <c r="P2781">
        <f>VLOOKUP(C2781,Depack!A$1:B$51,2,FALSE)</f>
        <v>9.1614865197235051</v>
      </c>
    </row>
    <row r="2782" spans="1:16" x14ac:dyDescent="0.2">
      <c r="A2782">
        <v>2779</v>
      </c>
      <c r="B2782" t="s">
        <v>4816</v>
      </c>
      <c r="C2782" t="s">
        <v>54</v>
      </c>
      <c r="D2782">
        <v>49009</v>
      </c>
      <c r="E2782">
        <v>189.22</v>
      </c>
      <c r="F2782" s="21">
        <v>1</v>
      </c>
      <c r="G2782" s="21">
        <v>104</v>
      </c>
      <c r="H2782" s="21">
        <v>14</v>
      </c>
      <c r="I2782" s="21">
        <f>VLOOKUP($C2782,Inputs!$A$3:$G$53,2,FALSE)</f>
        <v>16.61</v>
      </c>
      <c r="J2782" s="21">
        <f>VLOOKUP($C2782,Inputs!$A$3:$G$53,3,FALSE)</f>
        <v>2.585</v>
      </c>
      <c r="K2782">
        <f>VLOOKUP($C2782,Inputs!$A$3:$G$53,4,FALSE)</f>
        <v>8.4599999999999995E-2</v>
      </c>
      <c r="L2782">
        <f>IF(ISBLANK(H2782),VLOOKUP($C2782,Inputs!$A$3:$G$53,5,FALSE),H2782)</f>
        <v>14</v>
      </c>
      <c r="M2782">
        <f>VLOOKUP($C2782,Inputs!$A$3:$G$53,7,FALSE)</f>
        <v>0</v>
      </c>
      <c r="N2782">
        <f t="shared" si="43"/>
        <v>104</v>
      </c>
      <c r="O2782">
        <f>VLOOKUP($C2782,Inputs!$A$3:$G$53,5,FALSE)</f>
        <v>25.979384615384618</v>
      </c>
      <c r="P2782">
        <f>VLOOKUP(C2782,Depack!A$1:B$51,2,FALSE)</f>
        <v>9.1614865197235051</v>
      </c>
    </row>
    <row r="2783" spans="1:16" x14ac:dyDescent="0.2">
      <c r="A2783">
        <v>2780</v>
      </c>
      <c r="B2783" t="s">
        <v>3803</v>
      </c>
      <c r="C2783" t="s">
        <v>54</v>
      </c>
      <c r="D2783">
        <v>49011</v>
      </c>
      <c r="E2783">
        <v>56271.31</v>
      </c>
      <c r="F2783" s="21">
        <v>3</v>
      </c>
      <c r="G2783" s="21">
        <v>312</v>
      </c>
      <c r="H2783" s="21">
        <v>17</v>
      </c>
      <c r="I2783" s="21">
        <f>VLOOKUP($C2783,Inputs!$A$3:$G$53,2,FALSE)</f>
        <v>16.61</v>
      </c>
      <c r="J2783" s="21">
        <f>VLOOKUP($C2783,Inputs!$A$3:$G$53,3,FALSE)</f>
        <v>2.585</v>
      </c>
      <c r="K2783">
        <f>VLOOKUP($C2783,Inputs!$A$3:$G$53,4,FALSE)</f>
        <v>8.4599999999999995E-2</v>
      </c>
      <c r="L2783">
        <f>IF(ISBLANK(H2783),VLOOKUP($C2783,Inputs!$A$3:$G$53,5,FALSE),H2783)</f>
        <v>17</v>
      </c>
      <c r="M2783">
        <f>VLOOKUP($C2783,Inputs!$A$3:$G$53,7,FALSE)</f>
        <v>0</v>
      </c>
      <c r="N2783">
        <f t="shared" si="43"/>
        <v>312</v>
      </c>
      <c r="O2783">
        <f>VLOOKUP($C2783,Inputs!$A$3:$G$53,5,FALSE)</f>
        <v>25.979384615384618</v>
      </c>
      <c r="P2783">
        <f>VLOOKUP(C2783,Depack!A$1:B$51,2,FALSE)</f>
        <v>9.1614865197235051</v>
      </c>
    </row>
    <row r="2784" spans="1:16" x14ac:dyDescent="0.2">
      <c r="A2784">
        <v>2781</v>
      </c>
      <c r="B2784" t="s">
        <v>4817</v>
      </c>
      <c r="C2784" t="s">
        <v>54</v>
      </c>
      <c r="D2784">
        <v>49013</v>
      </c>
      <c r="E2784">
        <v>3399.17</v>
      </c>
      <c r="F2784" s="21">
        <v>1</v>
      </c>
      <c r="G2784" s="21">
        <v>312</v>
      </c>
      <c r="H2784" s="21">
        <v>20</v>
      </c>
      <c r="I2784" s="21">
        <f>VLOOKUP($C2784,Inputs!$A$3:$G$53,2,FALSE)</f>
        <v>16.61</v>
      </c>
      <c r="J2784" s="21">
        <f>VLOOKUP($C2784,Inputs!$A$3:$G$53,3,FALSE)</f>
        <v>2.585</v>
      </c>
      <c r="K2784">
        <f>VLOOKUP($C2784,Inputs!$A$3:$G$53,4,FALSE)</f>
        <v>8.4599999999999995E-2</v>
      </c>
      <c r="L2784">
        <f>IF(ISBLANK(H2784),VLOOKUP($C2784,Inputs!$A$3:$G$53,5,FALSE),H2784)</f>
        <v>20</v>
      </c>
      <c r="M2784">
        <f>VLOOKUP($C2784,Inputs!$A$3:$G$53,7,FALSE)</f>
        <v>0</v>
      </c>
      <c r="N2784">
        <f t="shared" si="43"/>
        <v>312</v>
      </c>
      <c r="O2784">
        <f>VLOOKUP($C2784,Inputs!$A$3:$G$53,5,FALSE)</f>
        <v>25.979384615384618</v>
      </c>
      <c r="P2784">
        <f>VLOOKUP(C2784,Depack!A$1:B$51,2,FALSE)</f>
        <v>9.1614865197235051</v>
      </c>
    </row>
    <row r="2785" spans="1:16" x14ac:dyDescent="0.2">
      <c r="A2785">
        <v>2782</v>
      </c>
      <c r="B2785" t="s">
        <v>4818</v>
      </c>
      <c r="C2785" t="s">
        <v>54</v>
      </c>
      <c r="D2785">
        <v>49015</v>
      </c>
      <c r="E2785">
        <v>1854.87</v>
      </c>
      <c r="F2785" s="21">
        <v>1</v>
      </c>
      <c r="G2785" s="21">
        <v>260</v>
      </c>
      <c r="H2785" s="21">
        <v>15</v>
      </c>
      <c r="I2785" s="21">
        <f>VLOOKUP($C2785,Inputs!$A$3:$G$53,2,FALSE)</f>
        <v>16.61</v>
      </c>
      <c r="J2785" s="21">
        <f>VLOOKUP($C2785,Inputs!$A$3:$G$53,3,FALSE)</f>
        <v>2.585</v>
      </c>
      <c r="K2785">
        <f>VLOOKUP($C2785,Inputs!$A$3:$G$53,4,FALSE)</f>
        <v>8.4599999999999995E-2</v>
      </c>
      <c r="L2785">
        <f>IF(ISBLANK(H2785),VLOOKUP($C2785,Inputs!$A$3:$G$53,5,FALSE),H2785)</f>
        <v>15</v>
      </c>
      <c r="M2785">
        <f>VLOOKUP($C2785,Inputs!$A$3:$G$53,7,FALSE)</f>
        <v>0</v>
      </c>
      <c r="N2785">
        <f t="shared" si="43"/>
        <v>260</v>
      </c>
      <c r="O2785">
        <f>VLOOKUP($C2785,Inputs!$A$3:$G$53,5,FALSE)</f>
        <v>25.979384615384618</v>
      </c>
      <c r="P2785">
        <f>VLOOKUP(C2785,Depack!A$1:B$51,2,FALSE)</f>
        <v>9.1614865197235051</v>
      </c>
    </row>
    <row r="2786" spans="1:16" x14ac:dyDescent="0.2">
      <c r="A2786">
        <v>2783</v>
      </c>
      <c r="B2786" t="s">
        <v>3486</v>
      </c>
      <c r="C2786" t="s">
        <v>54</v>
      </c>
      <c r="D2786">
        <v>49017</v>
      </c>
      <c r="E2786">
        <v>908.19</v>
      </c>
      <c r="F2786" s="21">
        <v>5</v>
      </c>
      <c r="G2786" s="21">
        <v>312</v>
      </c>
      <c r="H2786" s="21">
        <v>11.1</v>
      </c>
      <c r="I2786" s="21">
        <f>VLOOKUP($C2786,Inputs!$A$3:$G$53,2,FALSE)</f>
        <v>16.61</v>
      </c>
      <c r="J2786" s="21">
        <f>VLOOKUP($C2786,Inputs!$A$3:$G$53,3,FALSE)</f>
        <v>2.585</v>
      </c>
      <c r="K2786">
        <f>VLOOKUP($C2786,Inputs!$A$3:$G$53,4,FALSE)</f>
        <v>8.4599999999999995E-2</v>
      </c>
      <c r="L2786">
        <f>IF(ISBLANK(H2786),VLOOKUP($C2786,Inputs!$A$3:$G$53,5,FALSE),H2786)</f>
        <v>11.1</v>
      </c>
      <c r="M2786">
        <f>VLOOKUP($C2786,Inputs!$A$3:$G$53,7,FALSE)</f>
        <v>0</v>
      </c>
      <c r="N2786">
        <f t="shared" si="43"/>
        <v>312</v>
      </c>
      <c r="O2786">
        <f>VLOOKUP($C2786,Inputs!$A$3:$G$53,5,FALSE)</f>
        <v>25.979384615384618</v>
      </c>
      <c r="P2786">
        <f>VLOOKUP(C2786,Depack!A$1:B$51,2,FALSE)</f>
        <v>9.1614865197235051</v>
      </c>
    </row>
    <row r="2787" spans="1:16" x14ac:dyDescent="0.2">
      <c r="A2787">
        <v>2784</v>
      </c>
      <c r="B2787" t="s">
        <v>3488</v>
      </c>
      <c r="C2787" t="s">
        <v>54</v>
      </c>
      <c r="D2787">
        <v>49019</v>
      </c>
      <c r="E2787">
        <v>2472.9879999999998</v>
      </c>
      <c r="F2787" s="21">
        <v>2</v>
      </c>
      <c r="G2787" s="21">
        <v>312</v>
      </c>
      <c r="H2787" s="21">
        <v>14.5</v>
      </c>
      <c r="I2787" s="21">
        <f>VLOOKUP($C2787,Inputs!$A$3:$G$53,2,FALSE)</f>
        <v>16.61</v>
      </c>
      <c r="J2787" s="21">
        <f>VLOOKUP($C2787,Inputs!$A$3:$G$53,3,FALSE)</f>
        <v>2.585</v>
      </c>
      <c r="K2787">
        <f>VLOOKUP($C2787,Inputs!$A$3:$G$53,4,FALSE)</f>
        <v>8.4599999999999995E-2</v>
      </c>
      <c r="L2787">
        <f>IF(ISBLANK(H2787),VLOOKUP($C2787,Inputs!$A$3:$G$53,5,FALSE),H2787)</f>
        <v>14.5</v>
      </c>
      <c r="M2787">
        <f>VLOOKUP($C2787,Inputs!$A$3:$G$53,7,FALSE)</f>
        <v>0</v>
      </c>
      <c r="N2787">
        <f t="shared" si="43"/>
        <v>312</v>
      </c>
      <c r="O2787">
        <f>VLOOKUP($C2787,Inputs!$A$3:$G$53,5,FALSE)</f>
        <v>25.979384615384618</v>
      </c>
      <c r="P2787">
        <f>VLOOKUP(C2787,Depack!A$1:B$51,2,FALSE)</f>
        <v>9.1614865197235051</v>
      </c>
    </row>
    <row r="2788" spans="1:16" x14ac:dyDescent="0.2">
      <c r="A2788">
        <v>2785</v>
      </c>
      <c r="B2788" t="s">
        <v>4052</v>
      </c>
      <c r="C2788" t="s">
        <v>54</v>
      </c>
      <c r="D2788">
        <v>49021</v>
      </c>
      <c r="E2788">
        <v>8576.83</v>
      </c>
      <c r="F2788" s="21">
        <v>2</v>
      </c>
      <c r="G2788" s="21">
        <v>312</v>
      </c>
      <c r="H2788" s="21">
        <v>22</v>
      </c>
      <c r="I2788" s="21">
        <f>VLOOKUP($C2788,Inputs!$A$3:$G$53,2,FALSE)</f>
        <v>16.61</v>
      </c>
      <c r="J2788" s="21">
        <f>VLOOKUP($C2788,Inputs!$A$3:$G$53,3,FALSE)</f>
        <v>2.585</v>
      </c>
      <c r="K2788">
        <f>VLOOKUP($C2788,Inputs!$A$3:$G$53,4,FALSE)</f>
        <v>8.4599999999999995E-2</v>
      </c>
      <c r="L2788">
        <f>IF(ISBLANK(H2788),VLOOKUP($C2788,Inputs!$A$3:$G$53,5,FALSE),H2788)</f>
        <v>22</v>
      </c>
      <c r="M2788">
        <f>VLOOKUP($C2788,Inputs!$A$3:$G$53,7,FALSE)</f>
        <v>0</v>
      </c>
      <c r="N2788">
        <f t="shared" si="43"/>
        <v>312</v>
      </c>
      <c r="O2788">
        <f>VLOOKUP($C2788,Inputs!$A$3:$G$53,5,FALSE)</f>
        <v>25.979384615384618</v>
      </c>
      <c r="P2788">
        <f>VLOOKUP(C2788,Depack!A$1:B$51,2,FALSE)</f>
        <v>9.1614865197235051</v>
      </c>
    </row>
    <row r="2789" spans="1:16" x14ac:dyDescent="0.2">
      <c r="A2789">
        <v>2786</v>
      </c>
      <c r="B2789" t="s">
        <v>4819</v>
      </c>
      <c r="C2789" t="s">
        <v>54</v>
      </c>
      <c r="D2789">
        <v>49023</v>
      </c>
      <c r="E2789">
        <v>1829.62</v>
      </c>
      <c r="F2789" s="21">
        <v>2</v>
      </c>
      <c r="G2789" s="21">
        <v>286</v>
      </c>
      <c r="H2789" s="21">
        <v>15</v>
      </c>
      <c r="I2789" s="21">
        <f>VLOOKUP($C2789,Inputs!$A$3:$G$53,2,FALSE)</f>
        <v>16.61</v>
      </c>
      <c r="J2789" s="21">
        <f>VLOOKUP($C2789,Inputs!$A$3:$G$53,3,FALSE)</f>
        <v>2.585</v>
      </c>
      <c r="K2789">
        <f>VLOOKUP($C2789,Inputs!$A$3:$G$53,4,FALSE)</f>
        <v>8.4599999999999995E-2</v>
      </c>
      <c r="L2789">
        <f>IF(ISBLANK(H2789),VLOOKUP($C2789,Inputs!$A$3:$G$53,5,FALSE),H2789)</f>
        <v>15</v>
      </c>
      <c r="M2789">
        <f>VLOOKUP($C2789,Inputs!$A$3:$G$53,7,FALSE)</f>
        <v>0</v>
      </c>
      <c r="N2789">
        <f t="shared" si="43"/>
        <v>286</v>
      </c>
      <c r="O2789">
        <f>VLOOKUP($C2789,Inputs!$A$3:$G$53,5,FALSE)</f>
        <v>25.979384615384618</v>
      </c>
      <c r="P2789">
        <f>VLOOKUP(C2789,Depack!A$1:B$51,2,FALSE)</f>
        <v>9.1614865197235051</v>
      </c>
    </row>
    <row r="2790" spans="1:16" x14ac:dyDescent="0.2">
      <c r="A2790">
        <v>2787</v>
      </c>
      <c r="B2790" t="s">
        <v>1510</v>
      </c>
      <c r="C2790" t="s">
        <v>54</v>
      </c>
      <c r="D2790">
        <v>49025</v>
      </c>
      <c r="E2790">
        <v>1409.076</v>
      </c>
      <c r="F2790" s="21">
        <v>2</v>
      </c>
      <c r="G2790" s="21">
        <v>286</v>
      </c>
      <c r="H2790" s="21">
        <v>7.5</v>
      </c>
      <c r="I2790" s="21">
        <f>VLOOKUP($C2790,Inputs!$A$3:$G$53,2,FALSE)</f>
        <v>16.61</v>
      </c>
      <c r="J2790" s="21">
        <f>VLOOKUP($C2790,Inputs!$A$3:$G$53,3,FALSE)</f>
        <v>2.585</v>
      </c>
      <c r="K2790">
        <f>VLOOKUP($C2790,Inputs!$A$3:$G$53,4,FALSE)</f>
        <v>8.4599999999999995E-2</v>
      </c>
      <c r="L2790">
        <f>IF(ISBLANK(H2790),VLOOKUP($C2790,Inputs!$A$3:$G$53,5,FALSE),H2790)</f>
        <v>7.5</v>
      </c>
      <c r="M2790">
        <f>VLOOKUP($C2790,Inputs!$A$3:$G$53,7,FALSE)</f>
        <v>0</v>
      </c>
      <c r="N2790">
        <f t="shared" si="43"/>
        <v>286</v>
      </c>
      <c r="O2790">
        <f>VLOOKUP($C2790,Inputs!$A$3:$G$53,5,FALSE)</f>
        <v>25.979384615384618</v>
      </c>
      <c r="P2790">
        <f>VLOOKUP(C2790,Depack!A$1:B$51,2,FALSE)</f>
        <v>9.1614865197235051</v>
      </c>
    </row>
    <row r="2791" spans="1:16" x14ac:dyDescent="0.2">
      <c r="A2791">
        <v>2788</v>
      </c>
      <c r="B2791" t="s">
        <v>4820</v>
      </c>
      <c r="C2791" t="s">
        <v>54</v>
      </c>
      <c r="D2791">
        <v>49027</v>
      </c>
      <c r="E2791">
        <v>2359.46</v>
      </c>
      <c r="F2791" s="21">
        <v>2</v>
      </c>
      <c r="G2791" s="21">
        <v>234</v>
      </c>
      <c r="H2791" s="21">
        <v>16.5</v>
      </c>
      <c r="I2791" s="21">
        <f>VLOOKUP($C2791,Inputs!$A$3:$G$53,2,FALSE)</f>
        <v>16.61</v>
      </c>
      <c r="J2791" s="21">
        <f>VLOOKUP($C2791,Inputs!$A$3:$G$53,3,FALSE)</f>
        <v>2.585</v>
      </c>
      <c r="K2791">
        <f>VLOOKUP($C2791,Inputs!$A$3:$G$53,4,FALSE)</f>
        <v>8.4599999999999995E-2</v>
      </c>
      <c r="L2791">
        <f>IF(ISBLANK(H2791),VLOOKUP($C2791,Inputs!$A$3:$G$53,5,FALSE),H2791)</f>
        <v>16.5</v>
      </c>
      <c r="M2791">
        <f>VLOOKUP($C2791,Inputs!$A$3:$G$53,7,FALSE)</f>
        <v>0</v>
      </c>
      <c r="N2791">
        <f t="shared" si="43"/>
        <v>234</v>
      </c>
      <c r="O2791">
        <f>VLOOKUP($C2791,Inputs!$A$3:$G$53,5,FALSE)</f>
        <v>25.979384615384618</v>
      </c>
      <c r="P2791">
        <f>VLOOKUP(C2791,Depack!A$1:B$51,2,FALSE)</f>
        <v>9.1614865197235051</v>
      </c>
    </row>
    <row r="2792" spans="1:16" x14ac:dyDescent="0.2">
      <c r="A2792">
        <v>2789</v>
      </c>
      <c r="B2792" t="s">
        <v>3332</v>
      </c>
      <c r="C2792" t="s">
        <v>54</v>
      </c>
      <c r="D2792">
        <v>49029</v>
      </c>
      <c r="E2792">
        <v>1606.556</v>
      </c>
      <c r="F2792" s="21">
        <v>0</v>
      </c>
      <c r="I2792" s="21">
        <f>VLOOKUP($C2792,Inputs!$A$3:$G$53,2,FALSE)</f>
        <v>16.61</v>
      </c>
      <c r="J2792" s="21">
        <f>VLOOKUP($C2792,Inputs!$A$3:$G$53,3,FALSE)</f>
        <v>2.585</v>
      </c>
      <c r="K2792">
        <f>VLOOKUP($C2792,Inputs!$A$3:$G$53,4,FALSE)</f>
        <v>8.4599999999999995E-2</v>
      </c>
      <c r="L2792">
        <f>IF(ISBLANK(H2792),VLOOKUP($C2792,Inputs!$A$3:$G$53,5,FALSE),H2792)</f>
        <v>25.979384615384618</v>
      </c>
      <c r="M2792">
        <f>VLOOKUP($C2792,Inputs!$A$3:$G$53,7,FALSE)</f>
        <v>0</v>
      </c>
      <c r="N2792">
        <f t="shared" si="43"/>
        <v>220</v>
      </c>
      <c r="O2792">
        <f>VLOOKUP($C2792,Inputs!$A$3:$G$53,5,FALSE)</f>
        <v>25.979384615384618</v>
      </c>
      <c r="P2792">
        <f>VLOOKUP(C2792,Depack!A$1:B$51,2,FALSE)</f>
        <v>9.1614865197235051</v>
      </c>
    </row>
    <row r="2793" spans="1:16" x14ac:dyDescent="0.2">
      <c r="A2793">
        <v>2790</v>
      </c>
      <c r="B2793" t="s">
        <v>4821</v>
      </c>
      <c r="C2793" t="s">
        <v>54</v>
      </c>
      <c r="D2793">
        <v>49031</v>
      </c>
      <c r="E2793">
        <v>233.624</v>
      </c>
      <c r="F2793" s="21">
        <v>2</v>
      </c>
      <c r="G2793" s="21">
        <v>312</v>
      </c>
      <c r="H2793" s="21">
        <v>0</v>
      </c>
      <c r="I2793" s="21">
        <f>VLOOKUP($C2793,Inputs!$A$3:$G$53,2,FALSE)</f>
        <v>16.61</v>
      </c>
      <c r="J2793" s="21">
        <f>VLOOKUP($C2793,Inputs!$A$3:$G$53,3,FALSE)</f>
        <v>2.585</v>
      </c>
      <c r="K2793">
        <f>VLOOKUP($C2793,Inputs!$A$3:$G$53,4,FALSE)</f>
        <v>8.4599999999999995E-2</v>
      </c>
      <c r="L2793">
        <f>IF(ISBLANK(H2793),VLOOKUP($C2793,Inputs!$A$3:$G$53,5,FALSE),H2793)</f>
        <v>0</v>
      </c>
      <c r="M2793">
        <f>VLOOKUP($C2793,Inputs!$A$3:$G$53,7,FALSE)</f>
        <v>0</v>
      </c>
      <c r="N2793">
        <f t="shared" si="43"/>
        <v>312</v>
      </c>
      <c r="O2793">
        <f>VLOOKUP($C2793,Inputs!$A$3:$G$53,5,FALSE)</f>
        <v>25.979384615384618</v>
      </c>
      <c r="P2793">
        <f>VLOOKUP(C2793,Depack!A$1:B$51,2,FALSE)</f>
        <v>9.1614865197235051</v>
      </c>
    </row>
    <row r="2794" spans="1:16" x14ac:dyDescent="0.2">
      <c r="A2794">
        <v>2791</v>
      </c>
      <c r="B2794" t="s">
        <v>4822</v>
      </c>
      <c r="C2794" t="s">
        <v>54</v>
      </c>
      <c r="D2794">
        <v>49033</v>
      </c>
      <c r="E2794">
        <v>373.27199999999999</v>
      </c>
      <c r="F2794" s="21">
        <v>1</v>
      </c>
      <c r="G2794" s="21">
        <v>312</v>
      </c>
      <c r="H2794" s="21">
        <v>0</v>
      </c>
      <c r="I2794" s="21">
        <f>VLOOKUP($C2794,Inputs!$A$3:$G$53,2,FALSE)</f>
        <v>16.61</v>
      </c>
      <c r="J2794" s="21">
        <f>VLOOKUP($C2794,Inputs!$A$3:$G$53,3,FALSE)</f>
        <v>2.585</v>
      </c>
      <c r="K2794">
        <f>VLOOKUP($C2794,Inputs!$A$3:$G$53,4,FALSE)</f>
        <v>8.4599999999999995E-2</v>
      </c>
      <c r="L2794">
        <f>IF(ISBLANK(H2794),VLOOKUP($C2794,Inputs!$A$3:$G$53,5,FALSE),H2794)</f>
        <v>0</v>
      </c>
      <c r="M2794">
        <f>VLOOKUP($C2794,Inputs!$A$3:$G$53,7,FALSE)</f>
        <v>0</v>
      </c>
      <c r="N2794">
        <f t="shared" si="43"/>
        <v>312</v>
      </c>
      <c r="O2794">
        <f>VLOOKUP($C2794,Inputs!$A$3:$G$53,5,FALSE)</f>
        <v>25.979384615384618</v>
      </c>
      <c r="P2794">
        <f>VLOOKUP(C2794,Depack!A$1:B$51,2,FALSE)</f>
        <v>9.1614865197235051</v>
      </c>
    </row>
    <row r="2795" spans="1:16" x14ac:dyDescent="0.2">
      <c r="A2795">
        <v>2792</v>
      </c>
      <c r="B2795" t="s">
        <v>4823</v>
      </c>
      <c r="C2795" t="s">
        <v>54</v>
      </c>
      <c r="D2795">
        <v>49035</v>
      </c>
      <c r="E2795">
        <v>205234.33</v>
      </c>
      <c r="F2795" s="21">
        <v>8</v>
      </c>
      <c r="G2795" s="21">
        <v>292</v>
      </c>
      <c r="H2795" s="21">
        <v>10.793749999999999</v>
      </c>
      <c r="I2795" s="21">
        <f>VLOOKUP($C2795,Inputs!$A$3:$G$53,2,FALSE)</f>
        <v>16.61</v>
      </c>
      <c r="J2795" s="21">
        <f>VLOOKUP($C2795,Inputs!$A$3:$G$53,3,FALSE)</f>
        <v>2.585</v>
      </c>
      <c r="K2795">
        <f>VLOOKUP($C2795,Inputs!$A$3:$G$53,4,FALSE)</f>
        <v>8.4599999999999995E-2</v>
      </c>
      <c r="L2795">
        <f>IF(ISBLANK(H2795),VLOOKUP($C2795,Inputs!$A$3:$G$53,5,FALSE),H2795)</f>
        <v>10.793749999999999</v>
      </c>
      <c r="M2795">
        <f>VLOOKUP($C2795,Inputs!$A$3:$G$53,7,FALSE)</f>
        <v>0</v>
      </c>
      <c r="N2795">
        <f t="shared" si="43"/>
        <v>292</v>
      </c>
      <c r="O2795">
        <f>VLOOKUP($C2795,Inputs!$A$3:$G$53,5,FALSE)</f>
        <v>25.979384615384618</v>
      </c>
      <c r="P2795">
        <f>VLOOKUP(C2795,Depack!A$1:B$51,2,FALSE)</f>
        <v>9.1614865197235051</v>
      </c>
    </row>
    <row r="2796" spans="1:16" x14ac:dyDescent="0.2">
      <c r="A2796">
        <v>2793</v>
      </c>
      <c r="B2796" t="s">
        <v>3512</v>
      </c>
      <c r="C2796" t="s">
        <v>54</v>
      </c>
      <c r="D2796">
        <v>49037</v>
      </c>
      <c r="E2796">
        <v>2589.7199999999998</v>
      </c>
      <c r="F2796" s="21">
        <v>1</v>
      </c>
      <c r="G2796" s="21">
        <v>260</v>
      </c>
      <c r="H2796" s="21">
        <v>25</v>
      </c>
      <c r="I2796" s="21">
        <f>VLOOKUP($C2796,Inputs!$A$3:$G$53,2,FALSE)</f>
        <v>16.61</v>
      </c>
      <c r="J2796" s="21">
        <f>VLOOKUP($C2796,Inputs!$A$3:$G$53,3,FALSE)</f>
        <v>2.585</v>
      </c>
      <c r="K2796">
        <f>VLOOKUP($C2796,Inputs!$A$3:$G$53,4,FALSE)</f>
        <v>8.4599999999999995E-2</v>
      </c>
      <c r="L2796">
        <f>IF(ISBLANK(H2796),VLOOKUP($C2796,Inputs!$A$3:$G$53,5,FALSE),H2796)</f>
        <v>25</v>
      </c>
      <c r="M2796">
        <f>VLOOKUP($C2796,Inputs!$A$3:$G$53,7,FALSE)</f>
        <v>0</v>
      </c>
      <c r="N2796">
        <f t="shared" si="43"/>
        <v>260</v>
      </c>
      <c r="O2796">
        <f>VLOOKUP($C2796,Inputs!$A$3:$G$53,5,FALSE)</f>
        <v>25.979384615384618</v>
      </c>
      <c r="P2796">
        <f>VLOOKUP(C2796,Depack!A$1:B$51,2,FALSE)</f>
        <v>9.1614865197235051</v>
      </c>
    </row>
    <row r="2797" spans="1:16" x14ac:dyDescent="0.2">
      <c r="A2797">
        <v>2794</v>
      </c>
      <c r="B2797" t="s">
        <v>4824</v>
      </c>
      <c r="C2797" t="s">
        <v>54</v>
      </c>
      <c r="D2797">
        <v>49039</v>
      </c>
      <c r="E2797">
        <v>5103.3</v>
      </c>
      <c r="F2797" s="21">
        <v>1</v>
      </c>
      <c r="G2797" s="21">
        <v>312</v>
      </c>
      <c r="H2797" s="21">
        <v>28</v>
      </c>
      <c r="I2797" s="21">
        <f>VLOOKUP($C2797,Inputs!$A$3:$G$53,2,FALSE)</f>
        <v>16.61</v>
      </c>
      <c r="J2797" s="21">
        <f>VLOOKUP($C2797,Inputs!$A$3:$G$53,3,FALSE)</f>
        <v>2.585</v>
      </c>
      <c r="K2797">
        <f>VLOOKUP($C2797,Inputs!$A$3:$G$53,4,FALSE)</f>
        <v>8.4599999999999995E-2</v>
      </c>
      <c r="L2797">
        <f>IF(ISBLANK(H2797),VLOOKUP($C2797,Inputs!$A$3:$G$53,5,FALSE),H2797)</f>
        <v>28</v>
      </c>
      <c r="M2797">
        <f>VLOOKUP($C2797,Inputs!$A$3:$G$53,7,FALSE)</f>
        <v>0</v>
      </c>
      <c r="N2797">
        <f t="shared" si="43"/>
        <v>312</v>
      </c>
      <c r="O2797">
        <f>VLOOKUP($C2797,Inputs!$A$3:$G$53,5,FALSE)</f>
        <v>25.979384615384618</v>
      </c>
      <c r="P2797">
        <f>VLOOKUP(C2797,Depack!A$1:B$51,2,FALSE)</f>
        <v>9.1614865197235051</v>
      </c>
    </row>
    <row r="2798" spans="1:16" x14ac:dyDescent="0.2">
      <c r="A2798">
        <v>2795</v>
      </c>
      <c r="B2798" t="s">
        <v>3425</v>
      </c>
      <c r="C2798" t="s">
        <v>54</v>
      </c>
      <c r="D2798">
        <v>49041</v>
      </c>
      <c r="E2798">
        <v>3759.83</v>
      </c>
      <c r="F2798" s="21">
        <v>1</v>
      </c>
      <c r="G2798" s="21">
        <v>312</v>
      </c>
      <c r="H2798" s="21">
        <v>25</v>
      </c>
      <c r="I2798" s="21">
        <f>VLOOKUP($C2798,Inputs!$A$3:$G$53,2,FALSE)</f>
        <v>16.61</v>
      </c>
      <c r="J2798" s="21">
        <f>VLOOKUP($C2798,Inputs!$A$3:$G$53,3,FALSE)</f>
        <v>2.585</v>
      </c>
      <c r="K2798">
        <f>VLOOKUP($C2798,Inputs!$A$3:$G$53,4,FALSE)</f>
        <v>8.4599999999999995E-2</v>
      </c>
      <c r="L2798">
        <f>IF(ISBLANK(H2798),VLOOKUP($C2798,Inputs!$A$3:$G$53,5,FALSE),H2798)</f>
        <v>25</v>
      </c>
      <c r="M2798">
        <f>VLOOKUP($C2798,Inputs!$A$3:$G$53,7,FALSE)</f>
        <v>0</v>
      </c>
      <c r="N2798">
        <f t="shared" si="43"/>
        <v>312</v>
      </c>
      <c r="O2798">
        <f>VLOOKUP($C2798,Inputs!$A$3:$G$53,5,FALSE)</f>
        <v>25.979384615384618</v>
      </c>
      <c r="P2798">
        <f>VLOOKUP(C2798,Depack!A$1:B$51,2,FALSE)</f>
        <v>9.1614865197235051</v>
      </c>
    </row>
    <row r="2799" spans="1:16" x14ac:dyDescent="0.2">
      <c r="A2799">
        <v>2796</v>
      </c>
      <c r="B2799" t="s">
        <v>3515</v>
      </c>
      <c r="C2799" t="s">
        <v>54</v>
      </c>
      <c r="D2799">
        <v>49043</v>
      </c>
      <c r="E2799">
        <v>9920.07</v>
      </c>
      <c r="F2799" s="21">
        <v>2</v>
      </c>
      <c r="G2799" s="21">
        <v>312</v>
      </c>
      <c r="H2799" s="21">
        <v>33</v>
      </c>
      <c r="I2799" s="21">
        <f>VLOOKUP($C2799,Inputs!$A$3:$G$53,2,FALSE)</f>
        <v>16.61</v>
      </c>
      <c r="J2799" s="21">
        <f>VLOOKUP($C2799,Inputs!$A$3:$G$53,3,FALSE)</f>
        <v>2.585</v>
      </c>
      <c r="K2799">
        <f>VLOOKUP($C2799,Inputs!$A$3:$G$53,4,FALSE)</f>
        <v>8.4599999999999995E-2</v>
      </c>
      <c r="L2799">
        <f>IF(ISBLANK(H2799),VLOOKUP($C2799,Inputs!$A$3:$G$53,5,FALSE),H2799)</f>
        <v>33</v>
      </c>
      <c r="M2799">
        <f>VLOOKUP($C2799,Inputs!$A$3:$G$53,7,FALSE)</f>
        <v>0</v>
      </c>
      <c r="N2799">
        <f t="shared" si="43"/>
        <v>312</v>
      </c>
      <c r="O2799">
        <f>VLOOKUP($C2799,Inputs!$A$3:$G$53,5,FALSE)</f>
        <v>25.979384615384618</v>
      </c>
      <c r="P2799">
        <f>VLOOKUP(C2799,Depack!A$1:B$51,2,FALSE)</f>
        <v>9.1614865197235051</v>
      </c>
    </row>
    <row r="2800" spans="1:16" x14ac:dyDescent="0.2">
      <c r="A2800">
        <v>2797</v>
      </c>
      <c r="B2800" t="s">
        <v>4825</v>
      </c>
      <c r="C2800" t="s">
        <v>54</v>
      </c>
      <c r="D2800">
        <v>49045</v>
      </c>
      <c r="E2800">
        <v>9843.09</v>
      </c>
      <c r="F2800" s="21">
        <v>5</v>
      </c>
      <c r="G2800" s="21">
        <v>301</v>
      </c>
      <c r="H2800" s="21">
        <v>23.2</v>
      </c>
      <c r="I2800" s="21">
        <f>VLOOKUP($C2800,Inputs!$A$3:$G$53,2,FALSE)</f>
        <v>16.61</v>
      </c>
      <c r="J2800" s="21">
        <f>VLOOKUP($C2800,Inputs!$A$3:$G$53,3,FALSE)</f>
        <v>2.585</v>
      </c>
      <c r="K2800">
        <f>VLOOKUP($C2800,Inputs!$A$3:$G$53,4,FALSE)</f>
        <v>8.4599999999999995E-2</v>
      </c>
      <c r="L2800">
        <f>IF(ISBLANK(H2800),VLOOKUP($C2800,Inputs!$A$3:$G$53,5,FALSE),H2800)</f>
        <v>23.2</v>
      </c>
      <c r="M2800">
        <f>VLOOKUP($C2800,Inputs!$A$3:$G$53,7,FALSE)</f>
        <v>0</v>
      </c>
      <c r="N2800">
        <f t="shared" si="43"/>
        <v>301</v>
      </c>
      <c r="O2800">
        <f>VLOOKUP($C2800,Inputs!$A$3:$G$53,5,FALSE)</f>
        <v>25.979384615384618</v>
      </c>
      <c r="P2800">
        <f>VLOOKUP(C2800,Depack!A$1:B$51,2,FALSE)</f>
        <v>9.1614865197235051</v>
      </c>
    </row>
    <row r="2801" spans="1:16" x14ac:dyDescent="0.2">
      <c r="A2801">
        <v>2798</v>
      </c>
      <c r="B2801" t="s">
        <v>4826</v>
      </c>
      <c r="C2801" t="s">
        <v>54</v>
      </c>
      <c r="D2801">
        <v>49047</v>
      </c>
      <c r="E2801">
        <v>6040.68</v>
      </c>
      <c r="F2801" s="21">
        <v>2</v>
      </c>
      <c r="G2801" s="21">
        <v>312</v>
      </c>
      <c r="H2801" s="21">
        <v>17.5</v>
      </c>
      <c r="I2801" s="21">
        <f>VLOOKUP($C2801,Inputs!$A$3:$G$53,2,FALSE)</f>
        <v>16.61</v>
      </c>
      <c r="J2801" s="21">
        <f>VLOOKUP($C2801,Inputs!$A$3:$G$53,3,FALSE)</f>
        <v>2.585</v>
      </c>
      <c r="K2801">
        <f>VLOOKUP($C2801,Inputs!$A$3:$G$53,4,FALSE)</f>
        <v>8.4599999999999995E-2</v>
      </c>
      <c r="L2801">
        <f>IF(ISBLANK(H2801),VLOOKUP($C2801,Inputs!$A$3:$G$53,5,FALSE),H2801)</f>
        <v>17.5</v>
      </c>
      <c r="M2801">
        <f>VLOOKUP($C2801,Inputs!$A$3:$G$53,7,FALSE)</f>
        <v>0</v>
      </c>
      <c r="N2801">
        <f t="shared" si="43"/>
        <v>312</v>
      </c>
      <c r="O2801">
        <f>VLOOKUP($C2801,Inputs!$A$3:$G$53,5,FALSE)</f>
        <v>25.979384615384618</v>
      </c>
      <c r="P2801">
        <f>VLOOKUP(C2801,Depack!A$1:B$51,2,FALSE)</f>
        <v>9.1614865197235051</v>
      </c>
    </row>
    <row r="2802" spans="1:16" x14ac:dyDescent="0.2">
      <c r="A2802">
        <v>2799</v>
      </c>
      <c r="B2802" t="s">
        <v>54</v>
      </c>
      <c r="C2802" t="s">
        <v>54</v>
      </c>
      <c r="D2802">
        <v>49049</v>
      </c>
      <c r="E2802">
        <v>95898.22</v>
      </c>
      <c r="F2802" s="21">
        <v>5</v>
      </c>
      <c r="G2802" s="21">
        <v>301</v>
      </c>
      <c r="H2802" s="21">
        <v>21.891999999999999</v>
      </c>
      <c r="I2802" s="21">
        <f>VLOOKUP($C2802,Inputs!$A$3:$G$53,2,FALSE)</f>
        <v>16.61</v>
      </c>
      <c r="J2802" s="21">
        <f>VLOOKUP($C2802,Inputs!$A$3:$G$53,3,FALSE)</f>
        <v>2.585</v>
      </c>
      <c r="K2802">
        <f>VLOOKUP($C2802,Inputs!$A$3:$G$53,4,FALSE)</f>
        <v>8.4599999999999995E-2</v>
      </c>
      <c r="L2802">
        <f>IF(ISBLANK(H2802),VLOOKUP($C2802,Inputs!$A$3:$G$53,5,FALSE),H2802)</f>
        <v>21.891999999999999</v>
      </c>
      <c r="M2802">
        <f>VLOOKUP($C2802,Inputs!$A$3:$G$53,7,FALSE)</f>
        <v>0</v>
      </c>
      <c r="N2802">
        <f t="shared" si="43"/>
        <v>301</v>
      </c>
      <c r="O2802">
        <f>VLOOKUP($C2802,Inputs!$A$3:$G$53,5,FALSE)</f>
        <v>25.979384615384618</v>
      </c>
      <c r="P2802">
        <f>VLOOKUP(C2802,Depack!A$1:B$51,2,FALSE)</f>
        <v>9.1614865197235051</v>
      </c>
    </row>
    <row r="2803" spans="1:16" x14ac:dyDescent="0.2">
      <c r="A2803">
        <v>2800</v>
      </c>
      <c r="B2803" t="s">
        <v>4827</v>
      </c>
      <c r="C2803" t="s">
        <v>54</v>
      </c>
      <c r="D2803">
        <v>49051</v>
      </c>
      <c r="E2803">
        <v>4966.8999999999996</v>
      </c>
      <c r="F2803" s="21">
        <v>3</v>
      </c>
      <c r="G2803" s="21">
        <v>312</v>
      </c>
      <c r="H2803" s="21">
        <v>8.2333300000000005</v>
      </c>
      <c r="I2803" s="21">
        <f>VLOOKUP($C2803,Inputs!$A$3:$G$53,2,FALSE)</f>
        <v>16.61</v>
      </c>
      <c r="J2803" s="21">
        <f>VLOOKUP($C2803,Inputs!$A$3:$G$53,3,FALSE)</f>
        <v>2.585</v>
      </c>
      <c r="K2803">
        <f>VLOOKUP($C2803,Inputs!$A$3:$G$53,4,FALSE)</f>
        <v>8.4599999999999995E-2</v>
      </c>
      <c r="L2803">
        <f>IF(ISBLANK(H2803),VLOOKUP($C2803,Inputs!$A$3:$G$53,5,FALSE),H2803)</f>
        <v>8.2333300000000005</v>
      </c>
      <c r="M2803">
        <f>VLOOKUP($C2803,Inputs!$A$3:$G$53,7,FALSE)</f>
        <v>0</v>
      </c>
      <c r="N2803">
        <f t="shared" si="43"/>
        <v>312</v>
      </c>
      <c r="O2803">
        <f>VLOOKUP($C2803,Inputs!$A$3:$G$53,5,FALSE)</f>
        <v>25.979384615384618</v>
      </c>
      <c r="P2803">
        <f>VLOOKUP(C2803,Depack!A$1:B$51,2,FALSE)</f>
        <v>9.1614865197235051</v>
      </c>
    </row>
    <row r="2804" spans="1:16" x14ac:dyDescent="0.2">
      <c r="A2804">
        <v>2801</v>
      </c>
      <c r="B2804" t="s">
        <v>57</v>
      </c>
      <c r="C2804" t="s">
        <v>54</v>
      </c>
      <c r="D2804">
        <v>49053</v>
      </c>
      <c r="E2804">
        <v>26325.91</v>
      </c>
      <c r="F2804" s="21">
        <v>2</v>
      </c>
      <c r="G2804" s="21">
        <v>312</v>
      </c>
      <c r="H2804" s="21">
        <v>13.125</v>
      </c>
      <c r="I2804" s="21">
        <f>VLOOKUP($C2804,Inputs!$A$3:$G$53,2,FALSE)</f>
        <v>16.61</v>
      </c>
      <c r="J2804" s="21">
        <f>VLOOKUP($C2804,Inputs!$A$3:$G$53,3,FALSE)</f>
        <v>2.585</v>
      </c>
      <c r="K2804">
        <f>VLOOKUP($C2804,Inputs!$A$3:$G$53,4,FALSE)</f>
        <v>8.4599999999999995E-2</v>
      </c>
      <c r="L2804">
        <f>IF(ISBLANK(H2804),VLOOKUP($C2804,Inputs!$A$3:$G$53,5,FALSE),H2804)</f>
        <v>13.125</v>
      </c>
      <c r="M2804">
        <f>VLOOKUP($C2804,Inputs!$A$3:$G$53,7,FALSE)</f>
        <v>0</v>
      </c>
      <c r="N2804">
        <f t="shared" si="43"/>
        <v>312</v>
      </c>
      <c r="O2804">
        <f>VLOOKUP($C2804,Inputs!$A$3:$G$53,5,FALSE)</f>
        <v>25.979384615384618</v>
      </c>
      <c r="P2804">
        <f>VLOOKUP(C2804,Depack!A$1:B$51,2,FALSE)</f>
        <v>9.1614865197235051</v>
      </c>
    </row>
    <row r="2805" spans="1:16" x14ac:dyDescent="0.2">
      <c r="A2805">
        <v>2802</v>
      </c>
      <c r="B2805" t="s">
        <v>3667</v>
      </c>
      <c r="C2805" t="s">
        <v>54</v>
      </c>
      <c r="D2805">
        <v>49055</v>
      </c>
      <c r="E2805">
        <v>508.822</v>
      </c>
      <c r="F2805" s="21">
        <v>1</v>
      </c>
      <c r="G2805" s="21">
        <v>208</v>
      </c>
      <c r="H2805" s="21">
        <v>0</v>
      </c>
      <c r="I2805" s="21">
        <f>VLOOKUP($C2805,Inputs!$A$3:$G$53,2,FALSE)</f>
        <v>16.61</v>
      </c>
      <c r="J2805" s="21">
        <f>VLOOKUP($C2805,Inputs!$A$3:$G$53,3,FALSE)</f>
        <v>2.585</v>
      </c>
      <c r="K2805">
        <f>VLOOKUP($C2805,Inputs!$A$3:$G$53,4,FALSE)</f>
        <v>8.4599999999999995E-2</v>
      </c>
      <c r="L2805">
        <f>IF(ISBLANK(H2805),VLOOKUP($C2805,Inputs!$A$3:$G$53,5,FALSE),H2805)</f>
        <v>0</v>
      </c>
      <c r="M2805">
        <f>VLOOKUP($C2805,Inputs!$A$3:$G$53,7,FALSE)</f>
        <v>0</v>
      </c>
      <c r="N2805">
        <f t="shared" si="43"/>
        <v>208</v>
      </c>
      <c r="O2805">
        <f>VLOOKUP($C2805,Inputs!$A$3:$G$53,5,FALSE)</f>
        <v>25.979384615384618</v>
      </c>
      <c r="P2805">
        <f>VLOOKUP(C2805,Depack!A$1:B$51,2,FALSE)</f>
        <v>9.1614865197235051</v>
      </c>
    </row>
    <row r="2806" spans="1:16" x14ac:dyDescent="0.2">
      <c r="A2806">
        <v>2803</v>
      </c>
      <c r="B2806" t="s">
        <v>4828</v>
      </c>
      <c r="C2806" t="s">
        <v>54</v>
      </c>
      <c r="D2806">
        <v>49057</v>
      </c>
      <c r="E2806">
        <v>44890.13</v>
      </c>
      <c r="F2806" s="21">
        <v>1</v>
      </c>
      <c r="G2806" s="21">
        <v>312</v>
      </c>
      <c r="H2806" s="21">
        <v>32</v>
      </c>
      <c r="I2806" s="21">
        <f>VLOOKUP($C2806,Inputs!$A$3:$G$53,2,FALSE)</f>
        <v>16.61</v>
      </c>
      <c r="J2806" s="21">
        <f>VLOOKUP($C2806,Inputs!$A$3:$G$53,3,FALSE)</f>
        <v>2.585</v>
      </c>
      <c r="K2806">
        <f>VLOOKUP($C2806,Inputs!$A$3:$G$53,4,FALSE)</f>
        <v>8.4599999999999995E-2</v>
      </c>
      <c r="L2806">
        <f>IF(ISBLANK(H2806),VLOOKUP($C2806,Inputs!$A$3:$G$53,5,FALSE),H2806)</f>
        <v>32</v>
      </c>
      <c r="M2806">
        <f>VLOOKUP($C2806,Inputs!$A$3:$G$53,7,FALSE)</f>
        <v>0</v>
      </c>
      <c r="N2806">
        <f t="shared" si="43"/>
        <v>312</v>
      </c>
      <c r="O2806">
        <f>VLOOKUP($C2806,Inputs!$A$3:$G$53,5,FALSE)</f>
        <v>25.979384615384618</v>
      </c>
      <c r="P2806">
        <f>VLOOKUP(C2806,Depack!A$1:B$51,2,FALSE)</f>
        <v>9.1614865197235051</v>
      </c>
    </row>
    <row r="2807" spans="1:16" x14ac:dyDescent="0.2">
      <c r="A2807">
        <v>2804</v>
      </c>
      <c r="B2807" t="s">
        <v>4829</v>
      </c>
      <c r="C2807" t="s">
        <v>55</v>
      </c>
      <c r="D2807">
        <v>50001</v>
      </c>
      <c r="E2807">
        <v>6664.12</v>
      </c>
      <c r="F2807" s="21">
        <v>3</v>
      </c>
      <c r="G2807" s="21">
        <v>294</v>
      </c>
      <c r="H2807" s="21">
        <v>71</v>
      </c>
      <c r="I2807" s="21">
        <f>VLOOKUP($C2807,Inputs!$A$3:$G$53,2,FALSE)</f>
        <v>15.46</v>
      </c>
      <c r="J2807" s="21">
        <f>VLOOKUP($C2807,Inputs!$A$3:$G$53,3,FALSE)</f>
        <v>2.5779999999999998</v>
      </c>
      <c r="K2807">
        <f>VLOOKUP($C2807,Inputs!$A$3:$G$53,4,FALSE)</f>
        <v>0.1472</v>
      </c>
      <c r="L2807">
        <f>IF(ISBLANK(H2807),VLOOKUP($C2807,Inputs!$A$3:$G$53,5,FALSE),H2807)</f>
        <v>71</v>
      </c>
      <c r="M2807">
        <f>VLOOKUP($C2807,Inputs!$A$3:$G$53,7,FALSE)</f>
        <v>1</v>
      </c>
      <c r="N2807">
        <f t="shared" si="43"/>
        <v>294</v>
      </c>
      <c r="O2807">
        <f>VLOOKUP($C2807,Inputs!$A$3:$G$53,5,FALSE)</f>
        <v>91.209638554216895</v>
      </c>
      <c r="P2807">
        <f>VLOOKUP(C2807,Depack!A$1:B$51,2,FALSE)</f>
        <v>9.1526489466169085</v>
      </c>
    </row>
    <row r="2808" spans="1:16" x14ac:dyDescent="0.2">
      <c r="A2808">
        <v>2805</v>
      </c>
      <c r="B2808" t="s">
        <v>4830</v>
      </c>
      <c r="C2808" t="s">
        <v>55</v>
      </c>
      <c r="D2808">
        <v>50003</v>
      </c>
      <c r="E2808">
        <v>7328.76</v>
      </c>
      <c r="F2808" s="21">
        <v>10</v>
      </c>
      <c r="G2808" s="21">
        <v>234</v>
      </c>
      <c r="H2808" s="21">
        <v>82.617000000000004</v>
      </c>
      <c r="I2808" s="21">
        <f>VLOOKUP($C2808,Inputs!$A$3:$G$53,2,FALSE)</f>
        <v>15.46</v>
      </c>
      <c r="J2808" s="21">
        <f>VLOOKUP($C2808,Inputs!$A$3:$G$53,3,FALSE)</f>
        <v>2.5779999999999998</v>
      </c>
      <c r="K2808">
        <f>VLOOKUP($C2808,Inputs!$A$3:$G$53,4,FALSE)</f>
        <v>0.1472</v>
      </c>
      <c r="L2808">
        <f>IF(ISBLANK(H2808),VLOOKUP($C2808,Inputs!$A$3:$G$53,5,FALSE),H2808)</f>
        <v>82.617000000000004</v>
      </c>
      <c r="M2808">
        <f>VLOOKUP($C2808,Inputs!$A$3:$G$53,7,FALSE)</f>
        <v>1</v>
      </c>
      <c r="N2808">
        <f t="shared" si="43"/>
        <v>234</v>
      </c>
      <c r="O2808">
        <f>VLOOKUP($C2808,Inputs!$A$3:$G$53,5,FALSE)</f>
        <v>91.209638554216895</v>
      </c>
      <c r="P2808">
        <f>VLOOKUP(C2808,Depack!A$1:B$51,2,FALSE)</f>
        <v>9.1526489466169085</v>
      </c>
    </row>
    <row r="2809" spans="1:16" x14ac:dyDescent="0.2">
      <c r="A2809">
        <v>2806</v>
      </c>
      <c r="B2809" t="s">
        <v>4831</v>
      </c>
      <c r="C2809" t="s">
        <v>55</v>
      </c>
      <c r="D2809">
        <v>50005</v>
      </c>
      <c r="E2809">
        <v>5620.37</v>
      </c>
      <c r="F2809" s="21">
        <v>7</v>
      </c>
      <c r="G2809" s="21">
        <v>148</v>
      </c>
      <c r="H2809" s="21">
        <v>42.2</v>
      </c>
      <c r="I2809" s="21">
        <f>VLOOKUP($C2809,Inputs!$A$3:$G$53,2,FALSE)</f>
        <v>15.46</v>
      </c>
      <c r="J2809" s="21">
        <f>VLOOKUP($C2809,Inputs!$A$3:$G$53,3,FALSE)</f>
        <v>2.5779999999999998</v>
      </c>
      <c r="K2809">
        <f>VLOOKUP($C2809,Inputs!$A$3:$G$53,4,FALSE)</f>
        <v>0.1472</v>
      </c>
      <c r="L2809">
        <f>IF(ISBLANK(H2809),VLOOKUP($C2809,Inputs!$A$3:$G$53,5,FALSE),H2809)</f>
        <v>42.2</v>
      </c>
      <c r="M2809">
        <f>VLOOKUP($C2809,Inputs!$A$3:$G$53,7,FALSE)</f>
        <v>1</v>
      </c>
      <c r="N2809">
        <f t="shared" si="43"/>
        <v>148</v>
      </c>
      <c r="O2809">
        <f>VLOOKUP($C2809,Inputs!$A$3:$G$53,5,FALSE)</f>
        <v>91.209638554216895</v>
      </c>
      <c r="P2809">
        <f>VLOOKUP(C2809,Depack!A$1:B$51,2,FALSE)</f>
        <v>9.1526489466169085</v>
      </c>
    </row>
    <row r="2810" spans="1:16" x14ac:dyDescent="0.2">
      <c r="A2810">
        <v>2807</v>
      </c>
      <c r="B2810" t="s">
        <v>4832</v>
      </c>
      <c r="C2810" t="s">
        <v>55</v>
      </c>
      <c r="D2810">
        <v>50007</v>
      </c>
      <c r="E2810">
        <v>34089.279999999999</v>
      </c>
      <c r="F2810" s="21">
        <v>8</v>
      </c>
      <c r="G2810" s="21">
        <v>260</v>
      </c>
      <c r="H2810" s="21">
        <v>78.758750000000006</v>
      </c>
      <c r="I2810" s="21">
        <f>VLOOKUP($C2810,Inputs!$A$3:$G$53,2,FALSE)</f>
        <v>15.46</v>
      </c>
      <c r="J2810" s="21">
        <f>VLOOKUP($C2810,Inputs!$A$3:$G$53,3,FALSE)</f>
        <v>2.5779999999999998</v>
      </c>
      <c r="K2810">
        <f>VLOOKUP($C2810,Inputs!$A$3:$G$53,4,FALSE)</f>
        <v>0.1472</v>
      </c>
      <c r="L2810">
        <f>IF(ISBLANK(H2810),VLOOKUP($C2810,Inputs!$A$3:$G$53,5,FALSE),H2810)</f>
        <v>78.758750000000006</v>
      </c>
      <c r="M2810">
        <f>VLOOKUP($C2810,Inputs!$A$3:$G$53,7,FALSE)</f>
        <v>1</v>
      </c>
      <c r="N2810">
        <f t="shared" si="43"/>
        <v>260</v>
      </c>
      <c r="O2810">
        <f>VLOOKUP($C2810,Inputs!$A$3:$G$53,5,FALSE)</f>
        <v>91.209638554216895</v>
      </c>
      <c r="P2810">
        <f>VLOOKUP(C2810,Depack!A$1:B$51,2,FALSE)</f>
        <v>9.1526489466169085</v>
      </c>
    </row>
    <row r="2811" spans="1:16" x14ac:dyDescent="0.2">
      <c r="A2811">
        <v>2808</v>
      </c>
      <c r="B2811" t="s">
        <v>4024</v>
      </c>
      <c r="C2811" t="s">
        <v>55</v>
      </c>
      <c r="D2811">
        <v>50009</v>
      </c>
      <c r="E2811">
        <v>919.41600000000005</v>
      </c>
      <c r="F2811" s="21">
        <v>2</v>
      </c>
      <c r="G2811" s="21">
        <v>208</v>
      </c>
      <c r="H2811" s="21">
        <v>333.815</v>
      </c>
      <c r="I2811" s="21">
        <f>VLOOKUP($C2811,Inputs!$A$3:$G$53,2,FALSE)</f>
        <v>15.46</v>
      </c>
      <c r="J2811" s="21">
        <f>VLOOKUP($C2811,Inputs!$A$3:$G$53,3,FALSE)</f>
        <v>2.5779999999999998</v>
      </c>
      <c r="K2811">
        <f>VLOOKUP($C2811,Inputs!$A$3:$G$53,4,FALSE)</f>
        <v>0.1472</v>
      </c>
      <c r="L2811">
        <f>IF(ISBLANK(H2811),VLOOKUP($C2811,Inputs!$A$3:$G$53,5,FALSE),H2811)</f>
        <v>333.815</v>
      </c>
      <c r="M2811">
        <f>VLOOKUP($C2811,Inputs!$A$3:$G$53,7,FALSE)</f>
        <v>1</v>
      </c>
      <c r="N2811">
        <f t="shared" si="43"/>
        <v>208</v>
      </c>
      <c r="O2811">
        <f>VLOOKUP($C2811,Inputs!$A$3:$G$53,5,FALSE)</f>
        <v>91.209638554216895</v>
      </c>
      <c r="P2811">
        <f>VLOOKUP(C2811,Depack!A$1:B$51,2,FALSE)</f>
        <v>9.1526489466169085</v>
      </c>
    </row>
    <row r="2812" spans="1:16" x14ac:dyDescent="0.2">
      <c r="A2812">
        <v>2809</v>
      </c>
      <c r="B2812" t="s">
        <v>2616</v>
      </c>
      <c r="C2812" t="s">
        <v>55</v>
      </c>
      <c r="D2812">
        <v>50011</v>
      </c>
      <c r="E2812">
        <v>8780.4</v>
      </c>
      <c r="F2812" s="21">
        <v>4</v>
      </c>
      <c r="G2812" s="21">
        <v>195</v>
      </c>
      <c r="H2812" s="21">
        <v>69.172499999999999</v>
      </c>
      <c r="I2812" s="21">
        <f>VLOOKUP($C2812,Inputs!$A$3:$G$53,2,FALSE)</f>
        <v>15.46</v>
      </c>
      <c r="J2812" s="21">
        <f>VLOOKUP($C2812,Inputs!$A$3:$G$53,3,FALSE)</f>
        <v>2.5779999999999998</v>
      </c>
      <c r="K2812">
        <f>VLOOKUP($C2812,Inputs!$A$3:$G$53,4,FALSE)</f>
        <v>0.1472</v>
      </c>
      <c r="L2812">
        <f>IF(ISBLANK(H2812),VLOOKUP($C2812,Inputs!$A$3:$G$53,5,FALSE),H2812)</f>
        <v>69.172499999999999</v>
      </c>
      <c r="M2812">
        <f>VLOOKUP($C2812,Inputs!$A$3:$G$53,7,FALSE)</f>
        <v>1</v>
      </c>
      <c r="N2812">
        <f t="shared" si="43"/>
        <v>195</v>
      </c>
      <c r="O2812">
        <f>VLOOKUP($C2812,Inputs!$A$3:$G$53,5,FALSE)</f>
        <v>91.209638554216895</v>
      </c>
      <c r="P2812">
        <f>VLOOKUP(C2812,Depack!A$1:B$51,2,FALSE)</f>
        <v>9.1526489466169085</v>
      </c>
    </row>
    <row r="2813" spans="1:16" x14ac:dyDescent="0.2">
      <c r="A2813">
        <v>2810</v>
      </c>
      <c r="B2813" t="s">
        <v>4833</v>
      </c>
      <c r="C2813" t="s">
        <v>55</v>
      </c>
      <c r="D2813">
        <v>50013</v>
      </c>
      <c r="E2813">
        <v>1049.4580000000001</v>
      </c>
      <c r="F2813" s="21">
        <v>3</v>
      </c>
      <c r="G2813" s="21">
        <v>104</v>
      </c>
      <c r="H2813" s="21">
        <v>55.08</v>
      </c>
      <c r="I2813" s="21">
        <f>VLOOKUP($C2813,Inputs!$A$3:$G$53,2,FALSE)</f>
        <v>15.46</v>
      </c>
      <c r="J2813" s="21">
        <f>VLOOKUP($C2813,Inputs!$A$3:$G$53,3,FALSE)</f>
        <v>2.5779999999999998</v>
      </c>
      <c r="K2813">
        <f>VLOOKUP($C2813,Inputs!$A$3:$G$53,4,FALSE)</f>
        <v>0.1472</v>
      </c>
      <c r="L2813">
        <f>IF(ISBLANK(H2813),VLOOKUP($C2813,Inputs!$A$3:$G$53,5,FALSE),H2813)</f>
        <v>55.08</v>
      </c>
      <c r="M2813">
        <f>VLOOKUP($C2813,Inputs!$A$3:$G$53,7,FALSE)</f>
        <v>1</v>
      </c>
      <c r="N2813">
        <f t="shared" si="43"/>
        <v>104</v>
      </c>
      <c r="O2813">
        <f>VLOOKUP($C2813,Inputs!$A$3:$G$53,5,FALSE)</f>
        <v>91.209638554216895</v>
      </c>
      <c r="P2813">
        <f>VLOOKUP(C2813,Depack!A$1:B$51,2,FALSE)</f>
        <v>9.1526489466169085</v>
      </c>
    </row>
    <row r="2814" spans="1:16" x14ac:dyDescent="0.2">
      <c r="A2814">
        <v>2811</v>
      </c>
      <c r="B2814" t="s">
        <v>4834</v>
      </c>
      <c r="C2814" t="s">
        <v>55</v>
      </c>
      <c r="D2814">
        <v>50015</v>
      </c>
      <c r="E2814">
        <v>5766.37</v>
      </c>
      <c r="F2814" s="21">
        <v>6</v>
      </c>
      <c r="G2814" s="21">
        <v>156</v>
      </c>
      <c r="H2814" s="21">
        <v>88.958330000000004</v>
      </c>
      <c r="I2814" s="21">
        <f>VLOOKUP($C2814,Inputs!$A$3:$G$53,2,FALSE)</f>
        <v>15.46</v>
      </c>
      <c r="J2814" s="21">
        <f>VLOOKUP($C2814,Inputs!$A$3:$G$53,3,FALSE)</f>
        <v>2.5779999999999998</v>
      </c>
      <c r="K2814">
        <f>VLOOKUP($C2814,Inputs!$A$3:$G$53,4,FALSE)</f>
        <v>0.1472</v>
      </c>
      <c r="L2814">
        <f>IF(ISBLANK(H2814),VLOOKUP($C2814,Inputs!$A$3:$G$53,5,FALSE),H2814)</f>
        <v>88.958330000000004</v>
      </c>
      <c r="M2814">
        <f>VLOOKUP($C2814,Inputs!$A$3:$G$53,7,FALSE)</f>
        <v>1</v>
      </c>
      <c r="N2814">
        <f t="shared" si="43"/>
        <v>156</v>
      </c>
      <c r="O2814">
        <f>VLOOKUP($C2814,Inputs!$A$3:$G$53,5,FALSE)</f>
        <v>91.209638554216895</v>
      </c>
      <c r="P2814">
        <f>VLOOKUP(C2814,Depack!A$1:B$51,2,FALSE)</f>
        <v>9.1526489466169085</v>
      </c>
    </row>
    <row r="2815" spans="1:16" x14ac:dyDescent="0.2">
      <c r="A2815">
        <v>2812</v>
      </c>
      <c r="B2815" t="s">
        <v>338</v>
      </c>
      <c r="C2815" t="s">
        <v>55</v>
      </c>
      <c r="D2815">
        <v>50017</v>
      </c>
      <c r="E2815">
        <v>4805.7700000000004</v>
      </c>
      <c r="F2815" s="21">
        <v>2</v>
      </c>
      <c r="G2815" s="21">
        <v>78</v>
      </c>
      <c r="H2815" s="21">
        <v>57.7</v>
      </c>
      <c r="I2815" s="21">
        <f>VLOOKUP($C2815,Inputs!$A$3:$G$53,2,FALSE)</f>
        <v>15.46</v>
      </c>
      <c r="J2815" s="21">
        <f>VLOOKUP($C2815,Inputs!$A$3:$G$53,3,FALSE)</f>
        <v>2.5779999999999998</v>
      </c>
      <c r="K2815">
        <f>VLOOKUP($C2815,Inputs!$A$3:$G$53,4,FALSE)</f>
        <v>0.1472</v>
      </c>
      <c r="L2815">
        <f>IF(ISBLANK(H2815),VLOOKUP($C2815,Inputs!$A$3:$G$53,5,FALSE),H2815)</f>
        <v>57.7</v>
      </c>
      <c r="M2815">
        <f>VLOOKUP($C2815,Inputs!$A$3:$G$53,7,FALSE)</f>
        <v>1</v>
      </c>
      <c r="N2815">
        <f t="shared" si="43"/>
        <v>78</v>
      </c>
      <c r="O2815">
        <f>VLOOKUP($C2815,Inputs!$A$3:$G$53,5,FALSE)</f>
        <v>91.209638554216895</v>
      </c>
      <c r="P2815">
        <f>VLOOKUP(C2815,Depack!A$1:B$51,2,FALSE)</f>
        <v>9.1526489466169085</v>
      </c>
    </row>
    <row r="2816" spans="1:16" x14ac:dyDescent="0.2">
      <c r="A2816">
        <v>2813</v>
      </c>
      <c r="B2816" t="s">
        <v>3976</v>
      </c>
      <c r="C2816" t="s">
        <v>55</v>
      </c>
      <c r="D2816">
        <v>50019</v>
      </c>
      <c r="E2816">
        <v>4891.8900000000003</v>
      </c>
      <c r="F2816" s="21">
        <v>4</v>
      </c>
      <c r="G2816" s="21">
        <v>182</v>
      </c>
      <c r="H2816" s="21">
        <v>88.37</v>
      </c>
      <c r="I2816" s="21">
        <f>VLOOKUP($C2816,Inputs!$A$3:$G$53,2,FALSE)</f>
        <v>15.46</v>
      </c>
      <c r="J2816" s="21">
        <f>VLOOKUP($C2816,Inputs!$A$3:$G$53,3,FALSE)</f>
        <v>2.5779999999999998</v>
      </c>
      <c r="K2816">
        <f>VLOOKUP($C2816,Inputs!$A$3:$G$53,4,FALSE)</f>
        <v>0.1472</v>
      </c>
      <c r="L2816">
        <f>IF(ISBLANK(H2816),VLOOKUP($C2816,Inputs!$A$3:$G$53,5,FALSE),H2816)</f>
        <v>88.37</v>
      </c>
      <c r="M2816">
        <f>VLOOKUP($C2816,Inputs!$A$3:$G$53,7,FALSE)</f>
        <v>1</v>
      </c>
      <c r="N2816">
        <f t="shared" si="43"/>
        <v>182</v>
      </c>
      <c r="O2816">
        <f>VLOOKUP($C2816,Inputs!$A$3:$G$53,5,FALSE)</f>
        <v>91.209638554216895</v>
      </c>
      <c r="P2816">
        <f>VLOOKUP(C2816,Depack!A$1:B$51,2,FALSE)</f>
        <v>9.1526489466169085</v>
      </c>
    </row>
    <row r="2817" spans="1:16" x14ac:dyDescent="0.2">
      <c r="A2817">
        <v>2814</v>
      </c>
      <c r="B2817" t="s">
        <v>4835</v>
      </c>
      <c r="C2817" t="s">
        <v>55</v>
      </c>
      <c r="D2817">
        <v>50021</v>
      </c>
      <c r="E2817">
        <v>12258.25</v>
      </c>
      <c r="F2817" s="21">
        <v>21</v>
      </c>
      <c r="G2817" s="21">
        <v>165</v>
      </c>
      <c r="H2817" s="21">
        <v>42.919519999999999</v>
      </c>
      <c r="I2817" s="21">
        <f>VLOOKUP($C2817,Inputs!$A$3:$G$53,2,FALSE)</f>
        <v>15.46</v>
      </c>
      <c r="J2817" s="21">
        <f>VLOOKUP($C2817,Inputs!$A$3:$G$53,3,FALSE)</f>
        <v>2.5779999999999998</v>
      </c>
      <c r="K2817">
        <f>VLOOKUP($C2817,Inputs!$A$3:$G$53,4,FALSE)</f>
        <v>0.1472</v>
      </c>
      <c r="L2817">
        <f>IF(ISBLANK(H2817),VLOOKUP($C2817,Inputs!$A$3:$G$53,5,FALSE),H2817)</f>
        <v>42.919519999999999</v>
      </c>
      <c r="M2817">
        <f>VLOOKUP($C2817,Inputs!$A$3:$G$53,7,FALSE)</f>
        <v>1</v>
      </c>
      <c r="N2817">
        <f t="shared" si="43"/>
        <v>165</v>
      </c>
      <c r="O2817">
        <f>VLOOKUP($C2817,Inputs!$A$3:$G$53,5,FALSE)</f>
        <v>91.209638554216895</v>
      </c>
      <c r="P2817">
        <f>VLOOKUP(C2817,Depack!A$1:B$51,2,FALSE)</f>
        <v>9.1526489466169085</v>
      </c>
    </row>
    <row r="2818" spans="1:16" x14ac:dyDescent="0.2">
      <c r="A2818">
        <v>2815</v>
      </c>
      <c r="B2818" t="s">
        <v>57</v>
      </c>
      <c r="C2818" t="s">
        <v>55</v>
      </c>
      <c r="D2818">
        <v>50023</v>
      </c>
      <c r="E2818">
        <v>13888.66</v>
      </c>
      <c r="F2818" s="21">
        <v>5</v>
      </c>
      <c r="G2818" s="21">
        <v>176</v>
      </c>
      <c r="H2818" s="21">
        <v>85.066000000000003</v>
      </c>
      <c r="I2818" s="21">
        <f>VLOOKUP($C2818,Inputs!$A$3:$G$53,2,FALSE)</f>
        <v>15.46</v>
      </c>
      <c r="J2818" s="21">
        <f>VLOOKUP($C2818,Inputs!$A$3:$G$53,3,FALSE)</f>
        <v>2.5779999999999998</v>
      </c>
      <c r="K2818">
        <f>VLOOKUP($C2818,Inputs!$A$3:$G$53,4,FALSE)</f>
        <v>0.1472</v>
      </c>
      <c r="L2818">
        <f>IF(ISBLANK(H2818),VLOOKUP($C2818,Inputs!$A$3:$G$53,5,FALSE),H2818)</f>
        <v>85.066000000000003</v>
      </c>
      <c r="M2818">
        <f>VLOOKUP($C2818,Inputs!$A$3:$G$53,7,FALSE)</f>
        <v>1</v>
      </c>
      <c r="N2818">
        <f t="shared" si="43"/>
        <v>176</v>
      </c>
      <c r="O2818">
        <f>VLOOKUP($C2818,Inputs!$A$3:$G$53,5,FALSE)</f>
        <v>91.209638554216895</v>
      </c>
      <c r="P2818">
        <f>VLOOKUP(C2818,Depack!A$1:B$51,2,FALSE)</f>
        <v>9.1526489466169085</v>
      </c>
    </row>
    <row r="2819" spans="1:16" x14ac:dyDescent="0.2">
      <c r="A2819">
        <v>2816</v>
      </c>
      <c r="B2819" t="s">
        <v>3521</v>
      </c>
      <c r="C2819" t="s">
        <v>55</v>
      </c>
      <c r="D2819">
        <v>50025</v>
      </c>
      <c r="E2819">
        <v>9504.42</v>
      </c>
      <c r="F2819" s="21">
        <v>7</v>
      </c>
      <c r="G2819" s="21">
        <v>215</v>
      </c>
      <c r="H2819" s="21">
        <v>80.725710000000007</v>
      </c>
      <c r="I2819" s="21">
        <f>VLOOKUP($C2819,Inputs!$A$3:$G$53,2,FALSE)</f>
        <v>15.46</v>
      </c>
      <c r="J2819" s="21">
        <f>VLOOKUP($C2819,Inputs!$A$3:$G$53,3,FALSE)</f>
        <v>2.5779999999999998</v>
      </c>
      <c r="K2819">
        <f>VLOOKUP($C2819,Inputs!$A$3:$G$53,4,FALSE)</f>
        <v>0.1472</v>
      </c>
      <c r="L2819">
        <f>IF(ISBLANK(H2819),VLOOKUP($C2819,Inputs!$A$3:$G$53,5,FALSE),H2819)</f>
        <v>80.725710000000007</v>
      </c>
      <c r="M2819">
        <f>VLOOKUP($C2819,Inputs!$A$3:$G$53,7,FALSE)</f>
        <v>1</v>
      </c>
      <c r="N2819">
        <f t="shared" ref="N2819:N2882" si="44">IF(ISBLANK(G2819),220,G2819)</f>
        <v>215</v>
      </c>
      <c r="O2819">
        <f>VLOOKUP($C2819,Inputs!$A$3:$G$53,5,FALSE)</f>
        <v>91.209638554216895</v>
      </c>
      <c r="P2819">
        <f>VLOOKUP(C2819,Depack!A$1:B$51,2,FALSE)</f>
        <v>9.1526489466169085</v>
      </c>
    </row>
    <row r="2820" spans="1:16" x14ac:dyDescent="0.2">
      <c r="A2820">
        <v>2817</v>
      </c>
      <c r="B2820" t="s">
        <v>4836</v>
      </c>
      <c r="C2820" t="s">
        <v>55</v>
      </c>
      <c r="D2820">
        <v>50027</v>
      </c>
      <c r="E2820">
        <v>10480.25</v>
      </c>
      <c r="F2820" s="21">
        <v>7</v>
      </c>
      <c r="G2820" s="21">
        <v>170</v>
      </c>
      <c r="H2820" s="21">
        <v>96.611429999999999</v>
      </c>
      <c r="I2820" s="21">
        <f>VLOOKUP($C2820,Inputs!$A$3:$G$53,2,FALSE)</f>
        <v>15.46</v>
      </c>
      <c r="J2820" s="21">
        <f>VLOOKUP($C2820,Inputs!$A$3:$G$53,3,FALSE)</f>
        <v>2.5779999999999998</v>
      </c>
      <c r="K2820">
        <f>VLOOKUP($C2820,Inputs!$A$3:$G$53,4,FALSE)</f>
        <v>0.1472</v>
      </c>
      <c r="L2820">
        <f>IF(ISBLANK(H2820),VLOOKUP($C2820,Inputs!$A$3:$G$53,5,FALSE),H2820)</f>
        <v>96.611429999999999</v>
      </c>
      <c r="M2820">
        <f>VLOOKUP($C2820,Inputs!$A$3:$G$53,7,FALSE)</f>
        <v>1</v>
      </c>
      <c r="N2820">
        <f t="shared" si="44"/>
        <v>170</v>
      </c>
      <c r="O2820">
        <f>VLOOKUP($C2820,Inputs!$A$3:$G$53,5,FALSE)</f>
        <v>91.209638554216895</v>
      </c>
      <c r="P2820">
        <f>VLOOKUP(C2820,Depack!A$1:B$51,2,FALSE)</f>
        <v>9.1526489466169085</v>
      </c>
    </row>
    <row r="2821" spans="1:16" x14ac:dyDescent="0.2">
      <c r="A2821">
        <v>2818</v>
      </c>
      <c r="B2821" t="s">
        <v>4837</v>
      </c>
      <c r="C2821" t="s">
        <v>56</v>
      </c>
      <c r="D2821">
        <v>51001</v>
      </c>
      <c r="E2821">
        <v>7344.17</v>
      </c>
      <c r="F2821" s="21">
        <v>2</v>
      </c>
      <c r="G2821" s="21">
        <v>312</v>
      </c>
      <c r="H2821" s="21">
        <v>67.75</v>
      </c>
      <c r="I2821" s="21">
        <f>VLOOKUP($C2821,Inputs!$A$3:$G$53,2,FALSE)</f>
        <v>13.63</v>
      </c>
      <c r="J2821" s="21">
        <f>VLOOKUP($C2821,Inputs!$A$3:$G$53,3,FALSE)</f>
        <v>2.407</v>
      </c>
      <c r="K2821">
        <f>VLOOKUP($C2821,Inputs!$A$3:$G$53,4,FALSE)</f>
        <v>7.8600000000000003E-2</v>
      </c>
      <c r="L2821">
        <f>IF(ISBLANK(H2821),VLOOKUP($C2821,Inputs!$A$3:$G$53,5,FALSE),H2821)</f>
        <v>67.75</v>
      </c>
      <c r="M2821">
        <f>VLOOKUP($C2821,Inputs!$A$3:$G$53,7,FALSE)</f>
        <v>0</v>
      </c>
      <c r="N2821">
        <f t="shared" si="44"/>
        <v>312</v>
      </c>
      <c r="O2821">
        <f>VLOOKUP($C2821,Inputs!$A$3:$G$53,5,FALSE)</f>
        <v>52.838741258741265</v>
      </c>
      <c r="P2821">
        <f>VLOOKUP(C2821,Depack!A$1:B$51,2,FALSE)</f>
        <v>8.4850187820947571</v>
      </c>
    </row>
    <row r="2822" spans="1:16" x14ac:dyDescent="0.2">
      <c r="A2822">
        <v>2819</v>
      </c>
      <c r="B2822" t="s">
        <v>4838</v>
      </c>
      <c r="C2822" t="s">
        <v>56</v>
      </c>
      <c r="D2822">
        <v>51003</v>
      </c>
      <c r="E2822">
        <v>20081.990000000002</v>
      </c>
      <c r="F2822" s="21">
        <v>1</v>
      </c>
      <c r="G2822" s="21">
        <v>260</v>
      </c>
      <c r="H2822" s="21">
        <v>66</v>
      </c>
      <c r="I2822" s="21">
        <f>VLOOKUP($C2822,Inputs!$A$3:$G$53,2,FALSE)</f>
        <v>13.63</v>
      </c>
      <c r="J2822" s="21">
        <f>VLOOKUP($C2822,Inputs!$A$3:$G$53,3,FALSE)</f>
        <v>2.407</v>
      </c>
      <c r="K2822">
        <f>VLOOKUP($C2822,Inputs!$A$3:$G$53,4,FALSE)</f>
        <v>7.8600000000000003E-2</v>
      </c>
      <c r="L2822">
        <f>IF(ISBLANK(H2822),VLOOKUP($C2822,Inputs!$A$3:$G$53,5,FALSE),H2822)</f>
        <v>66</v>
      </c>
      <c r="M2822">
        <f>VLOOKUP($C2822,Inputs!$A$3:$G$53,7,FALSE)</f>
        <v>0</v>
      </c>
      <c r="N2822">
        <f t="shared" si="44"/>
        <v>260</v>
      </c>
      <c r="O2822">
        <f>VLOOKUP($C2822,Inputs!$A$3:$G$53,5,FALSE)</f>
        <v>52.838741258741265</v>
      </c>
      <c r="P2822">
        <f>VLOOKUP(C2822,Depack!A$1:B$51,2,FALSE)</f>
        <v>8.4850187820947571</v>
      </c>
    </row>
    <row r="2823" spans="1:16" x14ac:dyDescent="0.2">
      <c r="A2823">
        <v>2820</v>
      </c>
      <c r="B2823" t="s">
        <v>4369</v>
      </c>
      <c r="C2823" t="s">
        <v>56</v>
      </c>
      <c r="D2823">
        <v>51005</v>
      </c>
      <c r="E2823">
        <v>2799.01</v>
      </c>
      <c r="F2823" s="21">
        <v>2</v>
      </c>
      <c r="G2823" s="21">
        <v>260</v>
      </c>
      <c r="H2823" s="21">
        <v>20</v>
      </c>
      <c r="I2823" s="21">
        <f>VLOOKUP($C2823,Inputs!$A$3:$G$53,2,FALSE)</f>
        <v>13.63</v>
      </c>
      <c r="J2823" s="21">
        <f>VLOOKUP($C2823,Inputs!$A$3:$G$53,3,FALSE)</f>
        <v>2.407</v>
      </c>
      <c r="K2823">
        <f>VLOOKUP($C2823,Inputs!$A$3:$G$53,4,FALSE)</f>
        <v>7.8600000000000003E-2</v>
      </c>
      <c r="L2823">
        <f>IF(ISBLANK(H2823),VLOOKUP($C2823,Inputs!$A$3:$G$53,5,FALSE),H2823)</f>
        <v>20</v>
      </c>
      <c r="M2823">
        <f>VLOOKUP($C2823,Inputs!$A$3:$G$53,7,FALSE)</f>
        <v>0</v>
      </c>
      <c r="N2823">
        <f t="shared" si="44"/>
        <v>260</v>
      </c>
      <c r="O2823">
        <f>VLOOKUP($C2823,Inputs!$A$3:$G$53,5,FALSE)</f>
        <v>52.838741258741265</v>
      </c>
      <c r="P2823">
        <f>VLOOKUP(C2823,Depack!A$1:B$51,2,FALSE)</f>
        <v>8.4850187820947571</v>
      </c>
    </row>
    <row r="2824" spans="1:16" x14ac:dyDescent="0.2">
      <c r="A2824">
        <v>2821</v>
      </c>
      <c r="B2824" t="s">
        <v>4839</v>
      </c>
      <c r="C2824" t="s">
        <v>56</v>
      </c>
      <c r="D2824">
        <v>51007</v>
      </c>
      <c r="E2824">
        <v>1970.72</v>
      </c>
      <c r="F2824" s="21">
        <v>0</v>
      </c>
      <c r="I2824" s="21">
        <f>VLOOKUP($C2824,Inputs!$A$3:$G$53,2,FALSE)</f>
        <v>13.63</v>
      </c>
      <c r="J2824" s="21">
        <f>VLOOKUP($C2824,Inputs!$A$3:$G$53,3,FALSE)</f>
        <v>2.407</v>
      </c>
      <c r="K2824">
        <f>VLOOKUP($C2824,Inputs!$A$3:$G$53,4,FALSE)</f>
        <v>7.8600000000000003E-2</v>
      </c>
      <c r="L2824">
        <f>IF(ISBLANK(H2824),VLOOKUP($C2824,Inputs!$A$3:$G$53,5,FALSE),H2824)</f>
        <v>52.838741258741265</v>
      </c>
      <c r="M2824">
        <f>VLOOKUP($C2824,Inputs!$A$3:$G$53,7,FALSE)</f>
        <v>0</v>
      </c>
      <c r="N2824">
        <f t="shared" si="44"/>
        <v>220</v>
      </c>
      <c r="O2824">
        <f>VLOOKUP($C2824,Inputs!$A$3:$G$53,5,FALSE)</f>
        <v>52.838741258741265</v>
      </c>
      <c r="P2824">
        <f>VLOOKUP(C2824,Depack!A$1:B$51,2,FALSE)</f>
        <v>8.4850187820947571</v>
      </c>
    </row>
    <row r="2825" spans="1:16" x14ac:dyDescent="0.2">
      <c r="A2825">
        <v>2822</v>
      </c>
      <c r="B2825" t="s">
        <v>1782</v>
      </c>
      <c r="C2825" t="s">
        <v>56</v>
      </c>
      <c r="D2825">
        <v>51009</v>
      </c>
      <c r="E2825">
        <v>5427.56</v>
      </c>
      <c r="F2825" s="21">
        <v>2</v>
      </c>
      <c r="G2825" s="21">
        <v>286</v>
      </c>
      <c r="H2825" s="21">
        <v>26.5</v>
      </c>
      <c r="I2825" s="21">
        <f>VLOOKUP($C2825,Inputs!$A$3:$G$53,2,FALSE)</f>
        <v>13.63</v>
      </c>
      <c r="J2825" s="21">
        <f>VLOOKUP($C2825,Inputs!$A$3:$G$53,3,FALSE)</f>
        <v>2.407</v>
      </c>
      <c r="K2825">
        <f>VLOOKUP($C2825,Inputs!$A$3:$G$53,4,FALSE)</f>
        <v>7.8600000000000003E-2</v>
      </c>
      <c r="L2825">
        <f>IF(ISBLANK(H2825),VLOOKUP($C2825,Inputs!$A$3:$G$53,5,FALSE),H2825)</f>
        <v>26.5</v>
      </c>
      <c r="M2825">
        <f>VLOOKUP($C2825,Inputs!$A$3:$G$53,7,FALSE)</f>
        <v>0</v>
      </c>
      <c r="N2825">
        <f t="shared" si="44"/>
        <v>286</v>
      </c>
      <c r="O2825">
        <f>VLOOKUP($C2825,Inputs!$A$3:$G$53,5,FALSE)</f>
        <v>52.838741258741265</v>
      </c>
      <c r="P2825">
        <f>VLOOKUP(C2825,Depack!A$1:B$51,2,FALSE)</f>
        <v>8.4850187820947571</v>
      </c>
    </row>
    <row r="2826" spans="1:16" x14ac:dyDescent="0.2">
      <c r="A2826">
        <v>2823</v>
      </c>
      <c r="B2826" t="s">
        <v>4840</v>
      </c>
      <c r="C2826" t="s">
        <v>56</v>
      </c>
      <c r="D2826">
        <v>51011</v>
      </c>
      <c r="E2826">
        <v>2428.87</v>
      </c>
      <c r="F2826" s="21">
        <v>1</v>
      </c>
      <c r="G2826" s="21">
        <v>312</v>
      </c>
      <c r="H2826" s="21">
        <v>0</v>
      </c>
      <c r="I2826" s="21">
        <f>VLOOKUP($C2826,Inputs!$A$3:$G$53,2,FALSE)</f>
        <v>13.63</v>
      </c>
      <c r="J2826" s="21">
        <f>VLOOKUP($C2826,Inputs!$A$3:$G$53,3,FALSE)</f>
        <v>2.407</v>
      </c>
      <c r="K2826">
        <f>VLOOKUP($C2826,Inputs!$A$3:$G$53,4,FALSE)</f>
        <v>7.8600000000000003E-2</v>
      </c>
      <c r="L2826">
        <f>IF(ISBLANK(H2826),VLOOKUP($C2826,Inputs!$A$3:$G$53,5,FALSE),H2826)</f>
        <v>0</v>
      </c>
      <c r="M2826">
        <f>VLOOKUP($C2826,Inputs!$A$3:$G$53,7,FALSE)</f>
        <v>0</v>
      </c>
      <c r="N2826">
        <f t="shared" si="44"/>
        <v>312</v>
      </c>
      <c r="O2826">
        <f>VLOOKUP($C2826,Inputs!$A$3:$G$53,5,FALSE)</f>
        <v>52.838741258741265</v>
      </c>
      <c r="P2826">
        <f>VLOOKUP(C2826,Depack!A$1:B$51,2,FALSE)</f>
        <v>8.4850187820947571</v>
      </c>
    </row>
    <row r="2827" spans="1:16" x14ac:dyDescent="0.2">
      <c r="A2827">
        <v>2824</v>
      </c>
      <c r="B2827" t="s">
        <v>4841</v>
      </c>
      <c r="C2827" t="s">
        <v>56</v>
      </c>
      <c r="D2827">
        <v>51013</v>
      </c>
      <c r="E2827">
        <v>47208.87</v>
      </c>
      <c r="F2827" s="21">
        <v>0</v>
      </c>
      <c r="I2827" s="21">
        <f>VLOOKUP($C2827,Inputs!$A$3:$G$53,2,FALSE)</f>
        <v>13.63</v>
      </c>
      <c r="J2827" s="21">
        <f>VLOOKUP($C2827,Inputs!$A$3:$G$53,3,FALSE)</f>
        <v>2.407</v>
      </c>
      <c r="K2827">
        <f>VLOOKUP($C2827,Inputs!$A$3:$G$53,4,FALSE)</f>
        <v>7.8600000000000003E-2</v>
      </c>
      <c r="L2827">
        <f>IF(ISBLANK(H2827),VLOOKUP($C2827,Inputs!$A$3:$G$53,5,FALSE),H2827)</f>
        <v>52.838741258741265</v>
      </c>
      <c r="M2827">
        <f>VLOOKUP($C2827,Inputs!$A$3:$G$53,7,FALSE)</f>
        <v>0</v>
      </c>
      <c r="N2827">
        <f t="shared" si="44"/>
        <v>220</v>
      </c>
      <c r="O2827">
        <f>VLOOKUP($C2827,Inputs!$A$3:$G$53,5,FALSE)</f>
        <v>52.838741258741265</v>
      </c>
      <c r="P2827">
        <f>VLOOKUP(C2827,Depack!A$1:B$51,2,FALSE)</f>
        <v>8.4850187820947571</v>
      </c>
    </row>
    <row r="2828" spans="1:16" x14ac:dyDescent="0.2">
      <c r="A2828">
        <v>2825</v>
      </c>
      <c r="B2828" t="s">
        <v>4842</v>
      </c>
      <c r="C2828" t="s">
        <v>56</v>
      </c>
      <c r="D2828">
        <v>51015</v>
      </c>
      <c r="E2828">
        <v>12278.24</v>
      </c>
      <c r="F2828" s="21">
        <v>2</v>
      </c>
      <c r="G2828" s="21">
        <v>286</v>
      </c>
      <c r="H2828" s="21">
        <v>22.5</v>
      </c>
      <c r="I2828" s="21">
        <f>VLOOKUP($C2828,Inputs!$A$3:$G$53,2,FALSE)</f>
        <v>13.63</v>
      </c>
      <c r="J2828" s="21">
        <f>VLOOKUP($C2828,Inputs!$A$3:$G$53,3,FALSE)</f>
        <v>2.407</v>
      </c>
      <c r="K2828">
        <f>VLOOKUP($C2828,Inputs!$A$3:$G$53,4,FALSE)</f>
        <v>7.8600000000000003E-2</v>
      </c>
      <c r="L2828">
        <f>IF(ISBLANK(H2828),VLOOKUP($C2828,Inputs!$A$3:$G$53,5,FALSE),H2828)</f>
        <v>22.5</v>
      </c>
      <c r="M2828">
        <f>VLOOKUP($C2828,Inputs!$A$3:$G$53,7,FALSE)</f>
        <v>0</v>
      </c>
      <c r="N2828">
        <f t="shared" si="44"/>
        <v>286</v>
      </c>
      <c r="O2828">
        <f>VLOOKUP($C2828,Inputs!$A$3:$G$53,5,FALSE)</f>
        <v>52.838741258741265</v>
      </c>
      <c r="P2828">
        <f>VLOOKUP(C2828,Depack!A$1:B$51,2,FALSE)</f>
        <v>8.4850187820947571</v>
      </c>
    </row>
    <row r="2829" spans="1:16" x14ac:dyDescent="0.2">
      <c r="A2829">
        <v>2826</v>
      </c>
      <c r="B2829" t="s">
        <v>3899</v>
      </c>
      <c r="C2829" t="s">
        <v>56</v>
      </c>
      <c r="D2829">
        <v>51017</v>
      </c>
      <c r="E2829">
        <v>882.072</v>
      </c>
      <c r="F2829" s="21">
        <v>0</v>
      </c>
      <c r="I2829" s="21">
        <f>VLOOKUP($C2829,Inputs!$A$3:$G$53,2,FALSE)</f>
        <v>13.63</v>
      </c>
      <c r="J2829" s="21">
        <f>VLOOKUP($C2829,Inputs!$A$3:$G$53,3,FALSE)</f>
        <v>2.407</v>
      </c>
      <c r="K2829">
        <f>VLOOKUP($C2829,Inputs!$A$3:$G$53,4,FALSE)</f>
        <v>7.8600000000000003E-2</v>
      </c>
      <c r="L2829">
        <f>IF(ISBLANK(H2829),VLOOKUP($C2829,Inputs!$A$3:$G$53,5,FALSE),H2829)</f>
        <v>52.838741258741265</v>
      </c>
      <c r="M2829">
        <f>VLOOKUP($C2829,Inputs!$A$3:$G$53,7,FALSE)</f>
        <v>0</v>
      </c>
      <c r="N2829">
        <f t="shared" si="44"/>
        <v>220</v>
      </c>
      <c r="O2829">
        <f>VLOOKUP($C2829,Inputs!$A$3:$G$53,5,FALSE)</f>
        <v>52.838741258741265</v>
      </c>
      <c r="P2829">
        <f>VLOOKUP(C2829,Depack!A$1:B$51,2,FALSE)</f>
        <v>8.4850187820947571</v>
      </c>
    </row>
    <row r="2830" spans="1:16" x14ac:dyDescent="0.2">
      <c r="A2830">
        <v>2827</v>
      </c>
      <c r="B2830" t="s">
        <v>4546</v>
      </c>
      <c r="C2830" t="s">
        <v>56</v>
      </c>
      <c r="D2830">
        <v>51019</v>
      </c>
      <c r="E2830">
        <v>10825.98</v>
      </c>
      <c r="F2830" s="21">
        <v>1</v>
      </c>
      <c r="G2830" s="21">
        <v>312</v>
      </c>
      <c r="H2830" s="21">
        <v>41</v>
      </c>
      <c r="I2830" s="21">
        <f>VLOOKUP($C2830,Inputs!$A$3:$G$53,2,FALSE)</f>
        <v>13.63</v>
      </c>
      <c r="J2830" s="21">
        <f>VLOOKUP($C2830,Inputs!$A$3:$G$53,3,FALSE)</f>
        <v>2.407</v>
      </c>
      <c r="K2830">
        <f>VLOOKUP($C2830,Inputs!$A$3:$G$53,4,FALSE)</f>
        <v>7.8600000000000003E-2</v>
      </c>
      <c r="L2830">
        <f>IF(ISBLANK(H2830),VLOOKUP($C2830,Inputs!$A$3:$G$53,5,FALSE),H2830)</f>
        <v>41</v>
      </c>
      <c r="M2830">
        <f>VLOOKUP($C2830,Inputs!$A$3:$G$53,7,FALSE)</f>
        <v>0</v>
      </c>
      <c r="N2830">
        <f t="shared" si="44"/>
        <v>312</v>
      </c>
      <c r="O2830">
        <f>VLOOKUP($C2830,Inputs!$A$3:$G$53,5,FALSE)</f>
        <v>52.838741258741265</v>
      </c>
      <c r="P2830">
        <f>VLOOKUP(C2830,Depack!A$1:B$51,2,FALSE)</f>
        <v>8.4850187820947571</v>
      </c>
    </row>
    <row r="2831" spans="1:16" x14ac:dyDescent="0.2">
      <c r="A2831">
        <v>2828</v>
      </c>
      <c r="B2831" t="s">
        <v>4843</v>
      </c>
      <c r="C2831" t="s">
        <v>56</v>
      </c>
      <c r="D2831">
        <v>51021</v>
      </c>
      <c r="E2831">
        <v>1072.2180000000001</v>
      </c>
      <c r="F2831" s="21">
        <v>0</v>
      </c>
      <c r="I2831" s="21">
        <f>VLOOKUP($C2831,Inputs!$A$3:$G$53,2,FALSE)</f>
        <v>13.63</v>
      </c>
      <c r="J2831" s="21">
        <f>VLOOKUP($C2831,Inputs!$A$3:$G$53,3,FALSE)</f>
        <v>2.407</v>
      </c>
      <c r="K2831">
        <f>VLOOKUP($C2831,Inputs!$A$3:$G$53,4,FALSE)</f>
        <v>7.8600000000000003E-2</v>
      </c>
      <c r="L2831">
        <f>IF(ISBLANK(H2831),VLOOKUP($C2831,Inputs!$A$3:$G$53,5,FALSE),H2831)</f>
        <v>52.838741258741265</v>
      </c>
      <c r="M2831">
        <f>VLOOKUP($C2831,Inputs!$A$3:$G$53,7,FALSE)</f>
        <v>0</v>
      </c>
      <c r="N2831">
        <f t="shared" si="44"/>
        <v>220</v>
      </c>
      <c r="O2831">
        <f>VLOOKUP($C2831,Inputs!$A$3:$G$53,5,FALSE)</f>
        <v>52.838741258741265</v>
      </c>
      <c r="P2831">
        <f>VLOOKUP(C2831,Depack!A$1:B$51,2,FALSE)</f>
        <v>8.4850187820947571</v>
      </c>
    </row>
    <row r="2832" spans="1:16" x14ac:dyDescent="0.2">
      <c r="A2832">
        <v>2829</v>
      </c>
      <c r="B2832" t="s">
        <v>4844</v>
      </c>
      <c r="C2832" t="s">
        <v>56</v>
      </c>
      <c r="D2832">
        <v>51023</v>
      </c>
      <c r="E2832">
        <v>5866.66</v>
      </c>
      <c r="F2832" s="21">
        <v>0</v>
      </c>
      <c r="I2832" s="21">
        <f>VLOOKUP($C2832,Inputs!$A$3:$G$53,2,FALSE)</f>
        <v>13.63</v>
      </c>
      <c r="J2832" s="21">
        <f>VLOOKUP($C2832,Inputs!$A$3:$G$53,3,FALSE)</f>
        <v>2.407</v>
      </c>
      <c r="K2832">
        <f>VLOOKUP($C2832,Inputs!$A$3:$G$53,4,FALSE)</f>
        <v>7.8600000000000003E-2</v>
      </c>
      <c r="L2832">
        <f>IF(ISBLANK(H2832),VLOOKUP($C2832,Inputs!$A$3:$G$53,5,FALSE),H2832)</f>
        <v>52.838741258741265</v>
      </c>
      <c r="M2832">
        <f>VLOOKUP($C2832,Inputs!$A$3:$G$53,7,FALSE)</f>
        <v>0</v>
      </c>
      <c r="N2832">
        <f t="shared" si="44"/>
        <v>220</v>
      </c>
      <c r="O2832">
        <f>VLOOKUP($C2832,Inputs!$A$3:$G$53,5,FALSE)</f>
        <v>52.838741258741265</v>
      </c>
      <c r="P2832">
        <f>VLOOKUP(C2832,Depack!A$1:B$51,2,FALSE)</f>
        <v>8.4850187820947571</v>
      </c>
    </row>
    <row r="2833" spans="1:16" x14ac:dyDescent="0.2">
      <c r="A2833">
        <v>2830</v>
      </c>
      <c r="B2833" t="s">
        <v>2963</v>
      </c>
      <c r="C2833" t="s">
        <v>56</v>
      </c>
      <c r="D2833">
        <v>51025</v>
      </c>
      <c r="E2833">
        <v>3399.32</v>
      </c>
      <c r="F2833" s="21">
        <v>3</v>
      </c>
      <c r="G2833" s="21">
        <v>277</v>
      </c>
      <c r="H2833" s="21">
        <v>11.66667</v>
      </c>
      <c r="I2833" s="21">
        <f>VLOOKUP($C2833,Inputs!$A$3:$G$53,2,FALSE)</f>
        <v>13.63</v>
      </c>
      <c r="J2833" s="21">
        <f>VLOOKUP($C2833,Inputs!$A$3:$G$53,3,FALSE)</f>
        <v>2.407</v>
      </c>
      <c r="K2833">
        <f>VLOOKUP($C2833,Inputs!$A$3:$G$53,4,FALSE)</f>
        <v>7.8600000000000003E-2</v>
      </c>
      <c r="L2833">
        <f>IF(ISBLANK(H2833),VLOOKUP($C2833,Inputs!$A$3:$G$53,5,FALSE),H2833)</f>
        <v>11.66667</v>
      </c>
      <c r="M2833">
        <f>VLOOKUP($C2833,Inputs!$A$3:$G$53,7,FALSE)</f>
        <v>0</v>
      </c>
      <c r="N2833">
        <f t="shared" si="44"/>
        <v>277</v>
      </c>
      <c r="O2833">
        <f>VLOOKUP($C2833,Inputs!$A$3:$G$53,5,FALSE)</f>
        <v>52.838741258741265</v>
      </c>
      <c r="P2833">
        <f>VLOOKUP(C2833,Depack!A$1:B$51,2,FALSE)</f>
        <v>8.4850187820947571</v>
      </c>
    </row>
    <row r="2834" spans="1:16" x14ac:dyDescent="0.2">
      <c r="A2834">
        <v>2831</v>
      </c>
      <c r="B2834" t="s">
        <v>3798</v>
      </c>
      <c r="C2834" t="s">
        <v>56</v>
      </c>
      <c r="D2834">
        <v>51027</v>
      </c>
      <c r="E2834">
        <v>3967.92</v>
      </c>
      <c r="F2834" s="21">
        <v>0</v>
      </c>
      <c r="I2834" s="21">
        <f>VLOOKUP($C2834,Inputs!$A$3:$G$53,2,FALSE)</f>
        <v>13.63</v>
      </c>
      <c r="J2834" s="21">
        <f>VLOOKUP($C2834,Inputs!$A$3:$G$53,3,FALSE)</f>
        <v>2.407</v>
      </c>
      <c r="K2834">
        <f>VLOOKUP($C2834,Inputs!$A$3:$G$53,4,FALSE)</f>
        <v>7.8600000000000003E-2</v>
      </c>
      <c r="L2834">
        <f>IF(ISBLANK(H2834),VLOOKUP($C2834,Inputs!$A$3:$G$53,5,FALSE),H2834)</f>
        <v>52.838741258741265</v>
      </c>
      <c r="M2834">
        <f>VLOOKUP($C2834,Inputs!$A$3:$G$53,7,FALSE)</f>
        <v>0</v>
      </c>
      <c r="N2834">
        <f t="shared" si="44"/>
        <v>220</v>
      </c>
      <c r="O2834">
        <f>VLOOKUP($C2834,Inputs!$A$3:$G$53,5,FALSE)</f>
        <v>52.838741258741265</v>
      </c>
      <c r="P2834">
        <f>VLOOKUP(C2834,Depack!A$1:B$51,2,FALSE)</f>
        <v>8.4850187820947571</v>
      </c>
    </row>
    <row r="2835" spans="1:16" x14ac:dyDescent="0.2">
      <c r="A2835">
        <v>2832</v>
      </c>
      <c r="B2835" t="s">
        <v>4845</v>
      </c>
      <c r="C2835" t="s">
        <v>56</v>
      </c>
      <c r="D2835">
        <v>51029</v>
      </c>
      <c r="E2835">
        <v>2919.21</v>
      </c>
      <c r="F2835" s="21">
        <v>0</v>
      </c>
      <c r="I2835" s="21">
        <f>VLOOKUP($C2835,Inputs!$A$3:$G$53,2,FALSE)</f>
        <v>13.63</v>
      </c>
      <c r="J2835" s="21">
        <f>VLOOKUP($C2835,Inputs!$A$3:$G$53,3,FALSE)</f>
        <v>2.407</v>
      </c>
      <c r="K2835">
        <f>VLOOKUP($C2835,Inputs!$A$3:$G$53,4,FALSE)</f>
        <v>7.8600000000000003E-2</v>
      </c>
      <c r="L2835">
        <f>IF(ISBLANK(H2835),VLOOKUP($C2835,Inputs!$A$3:$G$53,5,FALSE),H2835)</f>
        <v>52.838741258741265</v>
      </c>
      <c r="M2835">
        <f>VLOOKUP($C2835,Inputs!$A$3:$G$53,7,FALSE)</f>
        <v>0</v>
      </c>
      <c r="N2835">
        <f t="shared" si="44"/>
        <v>220</v>
      </c>
      <c r="O2835">
        <f>VLOOKUP($C2835,Inputs!$A$3:$G$53,5,FALSE)</f>
        <v>52.838741258741265</v>
      </c>
      <c r="P2835">
        <f>VLOOKUP(C2835,Depack!A$1:B$51,2,FALSE)</f>
        <v>8.4850187820947571</v>
      </c>
    </row>
    <row r="2836" spans="1:16" x14ac:dyDescent="0.2">
      <c r="A2836">
        <v>2833</v>
      </c>
      <c r="B2836" t="s">
        <v>3909</v>
      </c>
      <c r="C2836" t="s">
        <v>56</v>
      </c>
      <c r="D2836">
        <v>51031</v>
      </c>
      <c r="E2836">
        <v>10070.709999999999</v>
      </c>
      <c r="F2836" s="21">
        <v>2</v>
      </c>
      <c r="G2836" s="21">
        <v>286</v>
      </c>
      <c r="H2836" s="21">
        <v>46.875</v>
      </c>
      <c r="I2836" s="21">
        <f>VLOOKUP($C2836,Inputs!$A$3:$G$53,2,FALSE)</f>
        <v>13.63</v>
      </c>
      <c r="J2836" s="21">
        <f>VLOOKUP($C2836,Inputs!$A$3:$G$53,3,FALSE)</f>
        <v>2.407</v>
      </c>
      <c r="K2836">
        <f>VLOOKUP($C2836,Inputs!$A$3:$G$53,4,FALSE)</f>
        <v>7.8600000000000003E-2</v>
      </c>
      <c r="L2836">
        <f>IF(ISBLANK(H2836),VLOOKUP($C2836,Inputs!$A$3:$G$53,5,FALSE),H2836)</f>
        <v>46.875</v>
      </c>
      <c r="M2836">
        <f>VLOOKUP($C2836,Inputs!$A$3:$G$53,7,FALSE)</f>
        <v>0</v>
      </c>
      <c r="N2836">
        <f t="shared" si="44"/>
        <v>286</v>
      </c>
      <c r="O2836">
        <f>VLOOKUP($C2836,Inputs!$A$3:$G$53,5,FALSE)</f>
        <v>52.838741258741265</v>
      </c>
      <c r="P2836">
        <f>VLOOKUP(C2836,Depack!A$1:B$51,2,FALSE)</f>
        <v>8.4850187820947571</v>
      </c>
    </row>
    <row r="2837" spans="1:16" x14ac:dyDescent="0.2">
      <c r="A2837">
        <v>2834</v>
      </c>
      <c r="B2837" t="s">
        <v>4008</v>
      </c>
      <c r="C2837" t="s">
        <v>56</v>
      </c>
      <c r="D2837">
        <v>51033</v>
      </c>
      <c r="E2837">
        <v>4463.5</v>
      </c>
      <c r="F2837" s="21">
        <v>0</v>
      </c>
      <c r="I2837" s="21">
        <f>VLOOKUP($C2837,Inputs!$A$3:$G$53,2,FALSE)</f>
        <v>13.63</v>
      </c>
      <c r="J2837" s="21">
        <f>VLOOKUP($C2837,Inputs!$A$3:$G$53,3,FALSE)</f>
        <v>2.407</v>
      </c>
      <c r="K2837">
        <f>VLOOKUP($C2837,Inputs!$A$3:$G$53,4,FALSE)</f>
        <v>7.8600000000000003E-2</v>
      </c>
      <c r="L2837">
        <f>IF(ISBLANK(H2837),VLOOKUP($C2837,Inputs!$A$3:$G$53,5,FALSE),H2837)</f>
        <v>52.838741258741265</v>
      </c>
      <c r="M2837">
        <f>VLOOKUP($C2837,Inputs!$A$3:$G$53,7,FALSE)</f>
        <v>0</v>
      </c>
      <c r="N2837">
        <f t="shared" si="44"/>
        <v>220</v>
      </c>
      <c r="O2837">
        <f>VLOOKUP($C2837,Inputs!$A$3:$G$53,5,FALSE)</f>
        <v>52.838741258741265</v>
      </c>
      <c r="P2837">
        <f>VLOOKUP(C2837,Depack!A$1:B$51,2,FALSE)</f>
        <v>8.4850187820947571</v>
      </c>
    </row>
    <row r="2838" spans="1:16" x14ac:dyDescent="0.2">
      <c r="A2838">
        <v>2835</v>
      </c>
      <c r="B2838" t="s">
        <v>2250</v>
      </c>
      <c r="C2838" t="s">
        <v>56</v>
      </c>
      <c r="D2838">
        <v>51035</v>
      </c>
      <c r="E2838">
        <v>4840.25</v>
      </c>
      <c r="F2838" s="21">
        <v>2</v>
      </c>
      <c r="G2838" s="21">
        <v>286</v>
      </c>
      <c r="H2838" s="21">
        <v>25</v>
      </c>
      <c r="I2838" s="21">
        <f>VLOOKUP($C2838,Inputs!$A$3:$G$53,2,FALSE)</f>
        <v>13.63</v>
      </c>
      <c r="J2838" s="21">
        <f>VLOOKUP($C2838,Inputs!$A$3:$G$53,3,FALSE)</f>
        <v>2.407</v>
      </c>
      <c r="K2838">
        <f>VLOOKUP($C2838,Inputs!$A$3:$G$53,4,FALSE)</f>
        <v>7.8600000000000003E-2</v>
      </c>
      <c r="L2838">
        <f>IF(ISBLANK(H2838),VLOOKUP($C2838,Inputs!$A$3:$G$53,5,FALSE),H2838)</f>
        <v>25</v>
      </c>
      <c r="M2838">
        <f>VLOOKUP($C2838,Inputs!$A$3:$G$53,7,FALSE)</f>
        <v>0</v>
      </c>
      <c r="N2838">
        <f t="shared" si="44"/>
        <v>286</v>
      </c>
      <c r="O2838">
        <f>VLOOKUP($C2838,Inputs!$A$3:$G$53,5,FALSE)</f>
        <v>52.838741258741265</v>
      </c>
      <c r="P2838">
        <f>VLOOKUP(C2838,Depack!A$1:B$51,2,FALSE)</f>
        <v>8.4850187820947571</v>
      </c>
    </row>
    <row r="2839" spans="1:16" x14ac:dyDescent="0.2">
      <c r="A2839">
        <v>2836</v>
      </c>
      <c r="B2839" t="s">
        <v>4846</v>
      </c>
      <c r="C2839" t="s">
        <v>56</v>
      </c>
      <c r="D2839">
        <v>51036</v>
      </c>
      <c r="E2839">
        <v>999.31200000000001</v>
      </c>
      <c r="F2839" s="21">
        <v>1</v>
      </c>
      <c r="G2839" s="21">
        <v>312</v>
      </c>
      <c r="H2839" s="21">
        <v>38</v>
      </c>
      <c r="I2839" s="21">
        <f>VLOOKUP($C2839,Inputs!$A$3:$G$53,2,FALSE)</f>
        <v>13.63</v>
      </c>
      <c r="J2839" s="21">
        <f>VLOOKUP($C2839,Inputs!$A$3:$G$53,3,FALSE)</f>
        <v>2.407</v>
      </c>
      <c r="K2839">
        <f>VLOOKUP($C2839,Inputs!$A$3:$G$53,4,FALSE)</f>
        <v>7.8600000000000003E-2</v>
      </c>
      <c r="L2839">
        <f>IF(ISBLANK(H2839),VLOOKUP($C2839,Inputs!$A$3:$G$53,5,FALSE),H2839)</f>
        <v>38</v>
      </c>
      <c r="M2839">
        <f>VLOOKUP($C2839,Inputs!$A$3:$G$53,7,FALSE)</f>
        <v>0</v>
      </c>
      <c r="N2839">
        <f t="shared" si="44"/>
        <v>312</v>
      </c>
      <c r="O2839">
        <f>VLOOKUP($C2839,Inputs!$A$3:$G$53,5,FALSE)</f>
        <v>52.838741258741265</v>
      </c>
      <c r="P2839">
        <f>VLOOKUP(C2839,Depack!A$1:B$51,2,FALSE)</f>
        <v>8.4850187820947571</v>
      </c>
    </row>
    <row r="2840" spans="1:16" x14ac:dyDescent="0.2">
      <c r="A2840">
        <v>2837</v>
      </c>
      <c r="B2840" t="s">
        <v>3530</v>
      </c>
      <c r="C2840" t="s">
        <v>56</v>
      </c>
      <c r="D2840">
        <v>51037</v>
      </c>
      <c r="E2840">
        <v>1896.85</v>
      </c>
      <c r="F2840" s="21">
        <v>0</v>
      </c>
      <c r="I2840" s="21">
        <f>VLOOKUP($C2840,Inputs!$A$3:$G$53,2,FALSE)</f>
        <v>13.63</v>
      </c>
      <c r="J2840" s="21">
        <f>VLOOKUP($C2840,Inputs!$A$3:$G$53,3,FALSE)</f>
        <v>2.407</v>
      </c>
      <c r="K2840">
        <f>VLOOKUP($C2840,Inputs!$A$3:$G$53,4,FALSE)</f>
        <v>7.8600000000000003E-2</v>
      </c>
      <c r="L2840">
        <f>IF(ISBLANK(H2840),VLOOKUP($C2840,Inputs!$A$3:$G$53,5,FALSE),H2840)</f>
        <v>52.838741258741265</v>
      </c>
      <c r="M2840">
        <f>VLOOKUP($C2840,Inputs!$A$3:$G$53,7,FALSE)</f>
        <v>0</v>
      </c>
      <c r="N2840">
        <f t="shared" si="44"/>
        <v>220</v>
      </c>
      <c r="O2840">
        <f>VLOOKUP($C2840,Inputs!$A$3:$G$53,5,FALSE)</f>
        <v>52.838741258741265</v>
      </c>
      <c r="P2840">
        <f>VLOOKUP(C2840,Depack!A$1:B$51,2,FALSE)</f>
        <v>8.4850187820947571</v>
      </c>
    </row>
    <row r="2841" spans="1:16" x14ac:dyDescent="0.2">
      <c r="A2841">
        <v>2838</v>
      </c>
      <c r="B2841" t="s">
        <v>4582</v>
      </c>
      <c r="C2841" t="s">
        <v>56</v>
      </c>
      <c r="D2841">
        <v>51041</v>
      </c>
      <c r="E2841">
        <v>61651.63</v>
      </c>
      <c r="F2841" s="21">
        <v>5</v>
      </c>
      <c r="G2841" s="21">
        <v>291</v>
      </c>
      <c r="H2841" s="21">
        <v>21.91</v>
      </c>
      <c r="I2841" s="21">
        <f>VLOOKUP($C2841,Inputs!$A$3:$G$53,2,FALSE)</f>
        <v>13.63</v>
      </c>
      <c r="J2841" s="21">
        <f>VLOOKUP($C2841,Inputs!$A$3:$G$53,3,FALSE)</f>
        <v>2.407</v>
      </c>
      <c r="K2841">
        <f>VLOOKUP($C2841,Inputs!$A$3:$G$53,4,FALSE)</f>
        <v>7.8600000000000003E-2</v>
      </c>
      <c r="L2841">
        <f>IF(ISBLANK(H2841),VLOOKUP($C2841,Inputs!$A$3:$G$53,5,FALSE),H2841)</f>
        <v>21.91</v>
      </c>
      <c r="M2841">
        <f>VLOOKUP($C2841,Inputs!$A$3:$G$53,7,FALSE)</f>
        <v>0</v>
      </c>
      <c r="N2841">
        <f t="shared" si="44"/>
        <v>291</v>
      </c>
      <c r="O2841">
        <f>VLOOKUP($C2841,Inputs!$A$3:$G$53,5,FALSE)</f>
        <v>52.838741258741265</v>
      </c>
      <c r="P2841">
        <f>VLOOKUP(C2841,Depack!A$1:B$51,2,FALSE)</f>
        <v>8.4850187820947571</v>
      </c>
    </row>
    <row r="2842" spans="1:16" x14ac:dyDescent="0.2">
      <c r="A2842">
        <v>2839</v>
      </c>
      <c r="B2842" t="s">
        <v>3304</v>
      </c>
      <c r="C2842" t="s">
        <v>56</v>
      </c>
      <c r="D2842">
        <v>51043</v>
      </c>
      <c r="E2842">
        <v>2285.8200000000002</v>
      </c>
      <c r="F2842" s="21">
        <v>0</v>
      </c>
      <c r="I2842" s="21">
        <f>VLOOKUP($C2842,Inputs!$A$3:$G$53,2,FALSE)</f>
        <v>13.63</v>
      </c>
      <c r="J2842" s="21">
        <f>VLOOKUP($C2842,Inputs!$A$3:$G$53,3,FALSE)</f>
        <v>2.407</v>
      </c>
      <c r="K2842">
        <f>VLOOKUP($C2842,Inputs!$A$3:$G$53,4,FALSE)</f>
        <v>7.8600000000000003E-2</v>
      </c>
      <c r="L2842">
        <f>IF(ISBLANK(H2842),VLOOKUP($C2842,Inputs!$A$3:$G$53,5,FALSE),H2842)</f>
        <v>52.838741258741265</v>
      </c>
      <c r="M2842">
        <f>VLOOKUP($C2842,Inputs!$A$3:$G$53,7,FALSE)</f>
        <v>0</v>
      </c>
      <c r="N2842">
        <f t="shared" si="44"/>
        <v>220</v>
      </c>
      <c r="O2842">
        <f>VLOOKUP($C2842,Inputs!$A$3:$G$53,5,FALSE)</f>
        <v>52.838741258741265</v>
      </c>
      <c r="P2842">
        <f>VLOOKUP(C2842,Depack!A$1:B$51,2,FALSE)</f>
        <v>8.4850187820947571</v>
      </c>
    </row>
    <row r="2843" spans="1:16" x14ac:dyDescent="0.2">
      <c r="A2843">
        <v>2840</v>
      </c>
      <c r="B2843" t="s">
        <v>4498</v>
      </c>
      <c r="C2843" t="s">
        <v>56</v>
      </c>
      <c r="D2843">
        <v>51045</v>
      </c>
      <c r="E2843">
        <v>805.66800000000001</v>
      </c>
      <c r="F2843" s="21">
        <v>0</v>
      </c>
      <c r="I2843" s="21">
        <f>VLOOKUP($C2843,Inputs!$A$3:$G$53,2,FALSE)</f>
        <v>13.63</v>
      </c>
      <c r="J2843" s="21">
        <f>VLOOKUP($C2843,Inputs!$A$3:$G$53,3,FALSE)</f>
        <v>2.407</v>
      </c>
      <c r="K2843">
        <f>VLOOKUP($C2843,Inputs!$A$3:$G$53,4,FALSE)</f>
        <v>7.8600000000000003E-2</v>
      </c>
      <c r="L2843">
        <f>IF(ISBLANK(H2843),VLOOKUP($C2843,Inputs!$A$3:$G$53,5,FALSE),H2843)</f>
        <v>52.838741258741265</v>
      </c>
      <c r="M2843">
        <f>VLOOKUP($C2843,Inputs!$A$3:$G$53,7,FALSE)</f>
        <v>0</v>
      </c>
      <c r="N2843">
        <f t="shared" si="44"/>
        <v>220</v>
      </c>
      <c r="O2843">
        <f>VLOOKUP($C2843,Inputs!$A$3:$G$53,5,FALSE)</f>
        <v>52.838741258741265</v>
      </c>
      <c r="P2843">
        <f>VLOOKUP(C2843,Depack!A$1:B$51,2,FALSE)</f>
        <v>8.4850187820947571</v>
      </c>
    </row>
    <row r="2844" spans="1:16" x14ac:dyDescent="0.2">
      <c r="A2844">
        <v>2841</v>
      </c>
      <c r="B2844" t="s">
        <v>4847</v>
      </c>
      <c r="C2844" t="s">
        <v>56</v>
      </c>
      <c r="D2844">
        <v>51047</v>
      </c>
      <c r="E2844">
        <v>8678.27</v>
      </c>
      <c r="F2844" s="21">
        <v>1</v>
      </c>
      <c r="G2844" s="21">
        <v>312</v>
      </c>
      <c r="H2844" s="21">
        <v>50</v>
      </c>
      <c r="I2844" s="21">
        <f>VLOOKUP($C2844,Inputs!$A$3:$G$53,2,FALSE)</f>
        <v>13.63</v>
      </c>
      <c r="J2844" s="21">
        <f>VLOOKUP($C2844,Inputs!$A$3:$G$53,3,FALSE)</f>
        <v>2.407</v>
      </c>
      <c r="K2844">
        <f>VLOOKUP($C2844,Inputs!$A$3:$G$53,4,FALSE)</f>
        <v>7.8600000000000003E-2</v>
      </c>
      <c r="L2844">
        <f>IF(ISBLANK(H2844),VLOOKUP($C2844,Inputs!$A$3:$G$53,5,FALSE),H2844)</f>
        <v>50</v>
      </c>
      <c r="M2844">
        <f>VLOOKUP($C2844,Inputs!$A$3:$G$53,7,FALSE)</f>
        <v>0</v>
      </c>
      <c r="N2844">
        <f t="shared" si="44"/>
        <v>312</v>
      </c>
      <c r="O2844">
        <f>VLOOKUP($C2844,Inputs!$A$3:$G$53,5,FALSE)</f>
        <v>52.838741258741265</v>
      </c>
      <c r="P2844">
        <f>VLOOKUP(C2844,Depack!A$1:B$51,2,FALSE)</f>
        <v>8.4850187820947571</v>
      </c>
    </row>
    <row r="2845" spans="1:16" x14ac:dyDescent="0.2">
      <c r="A2845">
        <v>2842</v>
      </c>
      <c r="B2845" t="s">
        <v>1863</v>
      </c>
      <c r="C2845" t="s">
        <v>56</v>
      </c>
      <c r="D2845">
        <v>51049</v>
      </c>
      <c r="E2845">
        <v>1416.2339999999999</v>
      </c>
      <c r="F2845" s="21">
        <v>3</v>
      </c>
      <c r="G2845" s="21">
        <v>294</v>
      </c>
      <c r="H2845" s="21">
        <v>41.666670000000003</v>
      </c>
      <c r="I2845" s="21">
        <f>VLOOKUP($C2845,Inputs!$A$3:$G$53,2,FALSE)</f>
        <v>13.63</v>
      </c>
      <c r="J2845" s="21">
        <f>VLOOKUP($C2845,Inputs!$A$3:$G$53,3,FALSE)</f>
        <v>2.407</v>
      </c>
      <c r="K2845">
        <f>VLOOKUP($C2845,Inputs!$A$3:$G$53,4,FALSE)</f>
        <v>7.8600000000000003E-2</v>
      </c>
      <c r="L2845">
        <f>IF(ISBLANK(H2845),VLOOKUP($C2845,Inputs!$A$3:$G$53,5,FALSE),H2845)</f>
        <v>41.666670000000003</v>
      </c>
      <c r="M2845">
        <f>VLOOKUP($C2845,Inputs!$A$3:$G$53,7,FALSE)</f>
        <v>0</v>
      </c>
      <c r="N2845">
        <f t="shared" si="44"/>
        <v>294</v>
      </c>
      <c r="O2845">
        <f>VLOOKUP($C2845,Inputs!$A$3:$G$53,5,FALSE)</f>
        <v>52.838741258741265</v>
      </c>
      <c r="P2845">
        <f>VLOOKUP(C2845,Depack!A$1:B$51,2,FALSE)</f>
        <v>8.4850187820947571</v>
      </c>
    </row>
    <row r="2846" spans="1:16" x14ac:dyDescent="0.2">
      <c r="A2846">
        <v>2843</v>
      </c>
      <c r="B2846" t="s">
        <v>4848</v>
      </c>
      <c r="C2846" t="s">
        <v>56</v>
      </c>
      <c r="D2846">
        <v>51051</v>
      </c>
      <c r="E2846">
        <v>2533.52</v>
      </c>
      <c r="F2846" s="21">
        <v>0</v>
      </c>
      <c r="I2846" s="21">
        <f>VLOOKUP($C2846,Inputs!$A$3:$G$53,2,FALSE)</f>
        <v>13.63</v>
      </c>
      <c r="J2846" s="21">
        <f>VLOOKUP($C2846,Inputs!$A$3:$G$53,3,FALSE)</f>
        <v>2.407</v>
      </c>
      <c r="K2846">
        <f>VLOOKUP($C2846,Inputs!$A$3:$G$53,4,FALSE)</f>
        <v>7.8600000000000003E-2</v>
      </c>
      <c r="L2846">
        <f>IF(ISBLANK(H2846),VLOOKUP($C2846,Inputs!$A$3:$G$53,5,FALSE),H2846)</f>
        <v>52.838741258741265</v>
      </c>
      <c r="M2846">
        <f>VLOOKUP($C2846,Inputs!$A$3:$G$53,7,FALSE)</f>
        <v>0</v>
      </c>
      <c r="N2846">
        <f t="shared" si="44"/>
        <v>220</v>
      </c>
      <c r="O2846">
        <f>VLOOKUP($C2846,Inputs!$A$3:$G$53,5,FALSE)</f>
        <v>52.838741258741265</v>
      </c>
      <c r="P2846">
        <f>VLOOKUP(C2846,Depack!A$1:B$51,2,FALSE)</f>
        <v>8.4850187820947571</v>
      </c>
    </row>
    <row r="2847" spans="1:16" x14ac:dyDescent="0.2">
      <c r="A2847">
        <v>2844</v>
      </c>
      <c r="B2847" t="s">
        <v>3023</v>
      </c>
      <c r="C2847" t="s">
        <v>56</v>
      </c>
      <c r="D2847">
        <v>51053</v>
      </c>
      <c r="E2847">
        <v>4423.8900000000003</v>
      </c>
      <c r="F2847" s="21">
        <v>1</v>
      </c>
      <c r="G2847" s="21">
        <v>364</v>
      </c>
      <c r="H2847" s="21">
        <v>35</v>
      </c>
      <c r="I2847" s="21">
        <f>VLOOKUP($C2847,Inputs!$A$3:$G$53,2,FALSE)</f>
        <v>13.63</v>
      </c>
      <c r="J2847" s="21">
        <f>VLOOKUP($C2847,Inputs!$A$3:$G$53,3,FALSE)</f>
        <v>2.407</v>
      </c>
      <c r="K2847">
        <f>VLOOKUP($C2847,Inputs!$A$3:$G$53,4,FALSE)</f>
        <v>7.8600000000000003E-2</v>
      </c>
      <c r="L2847">
        <f>IF(ISBLANK(H2847),VLOOKUP($C2847,Inputs!$A$3:$G$53,5,FALSE),H2847)</f>
        <v>35</v>
      </c>
      <c r="M2847">
        <f>VLOOKUP($C2847,Inputs!$A$3:$G$53,7,FALSE)</f>
        <v>0</v>
      </c>
      <c r="N2847">
        <f t="shared" si="44"/>
        <v>364</v>
      </c>
      <c r="O2847">
        <f>VLOOKUP($C2847,Inputs!$A$3:$G$53,5,FALSE)</f>
        <v>52.838741258741265</v>
      </c>
      <c r="P2847">
        <f>VLOOKUP(C2847,Depack!A$1:B$51,2,FALSE)</f>
        <v>8.4850187820947571</v>
      </c>
    </row>
    <row r="2848" spans="1:16" x14ac:dyDescent="0.2">
      <c r="A2848">
        <v>2845</v>
      </c>
      <c r="B2848" t="s">
        <v>4024</v>
      </c>
      <c r="C2848" t="s">
        <v>56</v>
      </c>
      <c r="D2848">
        <v>51057</v>
      </c>
      <c r="E2848">
        <v>2117.86</v>
      </c>
      <c r="F2848" s="21">
        <v>0</v>
      </c>
      <c r="I2848" s="21">
        <f>VLOOKUP($C2848,Inputs!$A$3:$G$53,2,FALSE)</f>
        <v>13.63</v>
      </c>
      <c r="J2848" s="21">
        <f>VLOOKUP($C2848,Inputs!$A$3:$G$53,3,FALSE)</f>
        <v>2.407</v>
      </c>
      <c r="K2848">
        <f>VLOOKUP($C2848,Inputs!$A$3:$G$53,4,FALSE)</f>
        <v>7.8600000000000003E-2</v>
      </c>
      <c r="L2848">
        <f>IF(ISBLANK(H2848),VLOOKUP($C2848,Inputs!$A$3:$G$53,5,FALSE),H2848)</f>
        <v>52.838741258741265</v>
      </c>
      <c r="M2848">
        <f>VLOOKUP($C2848,Inputs!$A$3:$G$53,7,FALSE)</f>
        <v>0</v>
      </c>
      <c r="N2848">
        <f t="shared" si="44"/>
        <v>220</v>
      </c>
      <c r="O2848">
        <f>VLOOKUP($C2848,Inputs!$A$3:$G$53,5,FALSE)</f>
        <v>52.838741258741265</v>
      </c>
      <c r="P2848">
        <f>VLOOKUP(C2848,Depack!A$1:B$51,2,FALSE)</f>
        <v>8.4850187820947571</v>
      </c>
    </row>
    <row r="2849" spans="1:16" x14ac:dyDescent="0.2">
      <c r="A2849">
        <v>2846</v>
      </c>
      <c r="B2849" t="s">
        <v>3106</v>
      </c>
      <c r="C2849" t="s">
        <v>56</v>
      </c>
      <c r="D2849">
        <v>51059</v>
      </c>
      <c r="E2849">
        <v>209973.27</v>
      </c>
      <c r="F2849" s="21">
        <v>7</v>
      </c>
      <c r="G2849" s="21">
        <v>297</v>
      </c>
      <c r="H2849" s="21">
        <v>15</v>
      </c>
      <c r="I2849" s="21">
        <f>VLOOKUP($C2849,Inputs!$A$3:$G$53,2,FALSE)</f>
        <v>13.63</v>
      </c>
      <c r="J2849" s="21">
        <f>VLOOKUP($C2849,Inputs!$A$3:$G$53,3,FALSE)</f>
        <v>2.407</v>
      </c>
      <c r="K2849">
        <f>VLOOKUP($C2849,Inputs!$A$3:$G$53,4,FALSE)</f>
        <v>7.8600000000000003E-2</v>
      </c>
      <c r="L2849">
        <f>IF(ISBLANK(H2849),VLOOKUP($C2849,Inputs!$A$3:$G$53,5,FALSE),H2849)</f>
        <v>15</v>
      </c>
      <c r="M2849">
        <f>VLOOKUP($C2849,Inputs!$A$3:$G$53,7,FALSE)</f>
        <v>0</v>
      </c>
      <c r="N2849">
        <f t="shared" si="44"/>
        <v>297</v>
      </c>
      <c r="O2849">
        <f>VLOOKUP($C2849,Inputs!$A$3:$G$53,5,FALSE)</f>
        <v>52.838741258741265</v>
      </c>
      <c r="P2849">
        <f>VLOOKUP(C2849,Depack!A$1:B$51,2,FALSE)</f>
        <v>8.4850187820947571</v>
      </c>
    </row>
    <row r="2850" spans="1:16" x14ac:dyDescent="0.2">
      <c r="A2850">
        <v>2847</v>
      </c>
      <c r="B2850" t="s">
        <v>4849</v>
      </c>
      <c r="C2850" t="s">
        <v>56</v>
      </c>
      <c r="D2850">
        <v>51061</v>
      </c>
      <c r="E2850">
        <v>12181.33</v>
      </c>
      <c r="F2850" s="21">
        <v>2</v>
      </c>
      <c r="G2850" s="21">
        <v>312</v>
      </c>
      <c r="H2850" s="21">
        <v>57.5</v>
      </c>
      <c r="I2850" s="21">
        <f>VLOOKUP($C2850,Inputs!$A$3:$G$53,2,FALSE)</f>
        <v>13.63</v>
      </c>
      <c r="J2850" s="21">
        <f>VLOOKUP($C2850,Inputs!$A$3:$G$53,3,FALSE)</f>
        <v>2.407</v>
      </c>
      <c r="K2850">
        <f>VLOOKUP($C2850,Inputs!$A$3:$G$53,4,FALSE)</f>
        <v>7.8600000000000003E-2</v>
      </c>
      <c r="L2850">
        <f>IF(ISBLANK(H2850),VLOOKUP($C2850,Inputs!$A$3:$G$53,5,FALSE),H2850)</f>
        <v>57.5</v>
      </c>
      <c r="M2850">
        <f>VLOOKUP($C2850,Inputs!$A$3:$G$53,7,FALSE)</f>
        <v>0</v>
      </c>
      <c r="N2850">
        <f t="shared" si="44"/>
        <v>312</v>
      </c>
      <c r="O2850">
        <f>VLOOKUP($C2850,Inputs!$A$3:$G$53,5,FALSE)</f>
        <v>52.838741258741265</v>
      </c>
      <c r="P2850">
        <f>VLOOKUP(C2850,Depack!A$1:B$51,2,FALSE)</f>
        <v>8.4850187820947571</v>
      </c>
    </row>
    <row r="2851" spans="1:16" x14ac:dyDescent="0.2">
      <c r="A2851">
        <v>2848</v>
      </c>
      <c r="B2851" t="s">
        <v>3053</v>
      </c>
      <c r="C2851" t="s">
        <v>56</v>
      </c>
      <c r="D2851">
        <v>51063</v>
      </c>
      <c r="E2851">
        <v>2514.85</v>
      </c>
      <c r="F2851" s="21">
        <v>1</v>
      </c>
      <c r="G2851" s="21">
        <v>312</v>
      </c>
      <c r="H2851" s="21">
        <v>55</v>
      </c>
      <c r="I2851" s="21">
        <f>VLOOKUP($C2851,Inputs!$A$3:$G$53,2,FALSE)</f>
        <v>13.63</v>
      </c>
      <c r="J2851" s="21">
        <f>VLOOKUP($C2851,Inputs!$A$3:$G$53,3,FALSE)</f>
        <v>2.407</v>
      </c>
      <c r="K2851">
        <f>VLOOKUP($C2851,Inputs!$A$3:$G$53,4,FALSE)</f>
        <v>7.8600000000000003E-2</v>
      </c>
      <c r="L2851">
        <f>IF(ISBLANK(H2851),VLOOKUP($C2851,Inputs!$A$3:$G$53,5,FALSE),H2851)</f>
        <v>55</v>
      </c>
      <c r="M2851">
        <f>VLOOKUP($C2851,Inputs!$A$3:$G$53,7,FALSE)</f>
        <v>0</v>
      </c>
      <c r="N2851">
        <f t="shared" si="44"/>
        <v>312</v>
      </c>
      <c r="O2851">
        <f>VLOOKUP($C2851,Inputs!$A$3:$G$53,5,FALSE)</f>
        <v>52.838741258741265</v>
      </c>
      <c r="P2851">
        <f>VLOOKUP(C2851,Depack!A$1:B$51,2,FALSE)</f>
        <v>8.4850187820947571</v>
      </c>
    </row>
    <row r="2852" spans="1:16" x14ac:dyDescent="0.2">
      <c r="A2852">
        <v>2849</v>
      </c>
      <c r="B2852" t="s">
        <v>4850</v>
      </c>
      <c r="C2852" t="s">
        <v>56</v>
      </c>
      <c r="D2852">
        <v>51065</v>
      </c>
      <c r="E2852">
        <v>4263.78</v>
      </c>
      <c r="F2852" s="21">
        <v>2</v>
      </c>
      <c r="G2852" s="21">
        <v>312</v>
      </c>
      <c r="H2852" s="21">
        <v>51.5</v>
      </c>
      <c r="I2852" s="21">
        <f>VLOOKUP($C2852,Inputs!$A$3:$G$53,2,FALSE)</f>
        <v>13.63</v>
      </c>
      <c r="J2852" s="21">
        <f>VLOOKUP($C2852,Inputs!$A$3:$G$53,3,FALSE)</f>
        <v>2.407</v>
      </c>
      <c r="K2852">
        <f>VLOOKUP($C2852,Inputs!$A$3:$G$53,4,FALSE)</f>
        <v>7.8600000000000003E-2</v>
      </c>
      <c r="L2852">
        <f>IF(ISBLANK(H2852),VLOOKUP($C2852,Inputs!$A$3:$G$53,5,FALSE),H2852)</f>
        <v>51.5</v>
      </c>
      <c r="M2852">
        <f>VLOOKUP($C2852,Inputs!$A$3:$G$53,7,FALSE)</f>
        <v>0</v>
      </c>
      <c r="N2852">
        <f t="shared" si="44"/>
        <v>312</v>
      </c>
      <c r="O2852">
        <f>VLOOKUP($C2852,Inputs!$A$3:$G$53,5,FALSE)</f>
        <v>52.838741258741265</v>
      </c>
      <c r="P2852">
        <f>VLOOKUP(C2852,Depack!A$1:B$51,2,FALSE)</f>
        <v>8.4850187820947571</v>
      </c>
    </row>
    <row r="2853" spans="1:16" x14ac:dyDescent="0.2">
      <c r="A2853">
        <v>2850</v>
      </c>
      <c r="B2853" t="s">
        <v>2616</v>
      </c>
      <c r="C2853" t="s">
        <v>56</v>
      </c>
      <c r="D2853">
        <v>51067</v>
      </c>
      <c r="E2853">
        <v>9269.98</v>
      </c>
      <c r="F2853" s="21">
        <v>1</v>
      </c>
      <c r="G2853" s="21">
        <v>312</v>
      </c>
      <c r="H2853" s="21">
        <v>43</v>
      </c>
      <c r="I2853" s="21">
        <f>VLOOKUP($C2853,Inputs!$A$3:$G$53,2,FALSE)</f>
        <v>13.63</v>
      </c>
      <c r="J2853" s="21">
        <f>VLOOKUP($C2853,Inputs!$A$3:$G$53,3,FALSE)</f>
        <v>2.407</v>
      </c>
      <c r="K2853">
        <f>VLOOKUP($C2853,Inputs!$A$3:$G$53,4,FALSE)</f>
        <v>7.8600000000000003E-2</v>
      </c>
      <c r="L2853">
        <f>IF(ISBLANK(H2853),VLOOKUP($C2853,Inputs!$A$3:$G$53,5,FALSE),H2853)</f>
        <v>43</v>
      </c>
      <c r="M2853">
        <f>VLOOKUP($C2853,Inputs!$A$3:$G$53,7,FALSE)</f>
        <v>0</v>
      </c>
      <c r="N2853">
        <f t="shared" si="44"/>
        <v>312</v>
      </c>
      <c r="O2853">
        <f>VLOOKUP($C2853,Inputs!$A$3:$G$53,5,FALSE)</f>
        <v>52.838741258741265</v>
      </c>
      <c r="P2853">
        <f>VLOOKUP(C2853,Depack!A$1:B$51,2,FALSE)</f>
        <v>8.4850187820947571</v>
      </c>
    </row>
    <row r="2854" spans="1:16" x14ac:dyDescent="0.2">
      <c r="A2854">
        <v>2851</v>
      </c>
      <c r="B2854" t="s">
        <v>4012</v>
      </c>
      <c r="C2854" t="s">
        <v>56</v>
      </c>
      <c r="D2854">
        <v>51069</v>
      </c>
      <c r="E2854">
        <v>14853.65</v>
      </c>
      <c r="F2854" s="21">
        <v>3</v>
      </c>
      <c r="G2854" s="21">
        <v>312</v>
      </c>
      <c r="H2854" s="21">
        <v>15.66667</v>
      </c>
      <c r="I2854" s="21">
        <f>VLOOKUP($C2854,Inputs!$A$3:$G$53,2,FALSE)</f>
        <v>13.63</v>
      </c>
      <c r="J2854" s="21">
        <f>VLOOKUP($C2854,Inputs!$A$3:$G$53,3,FALSE)</f>
        <v>2.407</v>
      </c>
      <c r="K2854">
        <f>VLOOKUP($C2854,Inputs!$A$3:$G$53,4,FALSE)</f>
        <v>7.8600000000000003E-2</v>
      </c>
      <c r="L2854">
        <f>IF(ISBLANK(H2854),VLOOKUP($C2854,Inputs!$A$3:$G$53,5,FALSE),H2854)</f>
        <v>15.66667</v>
      </c>
      <c r="M2854">
        <f>VLOOKUP($C2854,Inputs!$A$3:$G$53,7,FALSE)</f>
        <v>0</v>
      </c>
      <c r="N2854">
        <f t="shared" si="44"/>
        <v>312</v>
      </c>
      <c r="O2854">
        <f>VLOOKUP($C2854,Inputs!$A$3:$G$53,5,FALSE)</f>
        <v>52.838741258741265</v>
      </c>
      <c r="P2854">
        <f>VLOOKUP(C2854,Depack!A$1:B$51,2,FALSE)</f>
        <v>8.4850187820947571</v>
      </c>
    </row>
    <row r="2855" spans="1:16" x14ac:dyDescent="0.2">
      <c r="A2855">
        <v>2852</v>
      </c>
      <c r="B2855" t="s">
        <v>4644</v>
      </c>
      <c r="C2855" t="s">
        <v>56</v>
      </c>
      <c r="D2855">
        <v>51071</v>
      </c>
      <c r="E2855">
        <v>2938.72</v>
      </c>
      <c r="F2855" s="21">
        <v>1</v>
      </c>
      <c r="G2855" s="21">
        <v>312</v>
      </c>
      <c r="H2855" s="21">
        <v>0</v>
      </c>
      <c r="I2855" s="21">
        <f>VLOOKUP($C2855,Inputs!$A$3:$G$53,2,FALSE)</f>
        <v>13.63</v>
      </c>
      <c r="J2855" s="21">
        <f>VLOOKUP($C2855,Inputs!$A$3:$G$53,3,FALSE)</f>
        <v>2.407</v>
      </c>
      <c r="K2855">
        <f>VLOOKUP($C2855,Inputs!$A$3:$G$53,4,FALSE)</f>
        <v>7.8600000000000003E-2</v>
      </c>
      <c r="L2855">
        <f>IF(ISBLANK(H2855),VLOOKUP($C2855,Inputs!$A$3:$G$53,5,FALSE),H2855)</f>
        <v>0</v>
      </c>
      <c r="M2855">
        <f>VLOOKUP($C2855,Inputs!$A$3:$G$53,7,FALSE)</f>
        <v>0</v>
      </c>
      <c r="N2855">
        <f t="shared" si="44"/>
        <v>312</v>
      </c>
      <c r="O2855">
        <f>VLOOKUP($C2855,Inputs!$A$3:$G$53,5,FALSE)</f>
        <v>52.838741258741265</v>
      </c>
      <c r="P2855">
        <f>VLOOKUP(C2855,Depack!A$1:B$51,2,FALSE)</f>
        <v>8.4850187820947571</v>
      </c>
    </row>
    <row r="2856" spans="1:16" x14ac:dyDescent="0.2">
      <c r="A2856">
        <v>2853</v>
      </c>
      <c r="B2856" t="s">
        <v>4313</v>
      </c>
      <c r="C2856" t="s">
        <v>56</v>
      </c>
      <c r="D2856">
        <v>51073</v>
      </c>
      <c r="E2856">
        <v>6608.99</v>
      </c>
      <c r="F2856" s="21">
        <v>1</v>
      </c>
      <c r="G2856" s="21">
        <v>312</v>
      </c>
      <c r="H2856" s="21">
        <v>48</v>
      </c>
      <c r="I2856" s="21">
        <f>VLOOKUP($C2856,Inputs!$A$3:$G$53,2,FALSE)</f>
        <v>13.63</v>
      </c>
      <c r="J2856" s="21">
        <f>VLOOKUP($C2856,Inputs!$A$3:$G$53,3,FALSE)</f>
        <v>2.407</v>
      </c>
      <c r="K2856">
        <f>VLOOKUP($C2856,Inputs!$A$3:$G$53,4,FALSE)</f>
        <v>7.8600000000000003E-2</v>
      </c>
      <c r="L2856">
        <f>IF(ISBLANK(H2856),VLOOKUP($C2856,Inputs!$A$3:$G$53,5,FALSE),H2856)</f>
        <v>48</v>
      </c>
      <c r="M2856">
        <f>VLOOKUP($C2856,Inputs!$A$3:$G$53,7,FALSE)</f>
        <v>0</v>
      </c>
      <c r="N2856">
        <f t="shared" si="44"/>
        <v>312</v>
      </c>
      <c r="O2856">
        <f>VLOOKUP($C2856,Inputs!$A$3:$G$53,5,FALSE)</f>
        <v>52.838741258741265</v>
      </c>
      <c r="P2856">
        <f>VLOOKUP(C2856,Depack!A$1:B$51,2,FALSE)</f>
        <v>8.4850187820947571</v>
      </c>
    </row>
    <row r="2857" spans="1:16" x14ac:dyDescent="0.2">
      <c r="A2857">
        <v>2854</v>
      </c>
      <c r="B2857" t="s">
        <v>4851</v>
      </c>
      <c r="C2857" t="s">
        <v>56</v>
      </c>
      <c r="D2857">
        <v>51075</v>
      </c>
      <c r="E2857">
        <v>3730.02</v>
      </c>
      <c r="F2857" s="21">
        <v>1</v>
      </c>
      <c r="G2857" s="21">
        <v>260</v>
      </c>
      <c r="H2857" s="21">
        <v>0</v>
      </c>
      <c r="I2857" s="21">
        <f>VLOOKUP($C2857,Inputs!$A$3:$G$53,2,FALSE)</f>
        <v>13.63</v>
      </c>
      <c r="J2857" s="21">
        <f>VLOOKUP($C2857,Inputs!$A$3:$G$53,3,FALSE)</f>
        <v>2.407</v>
      </c>
      <c r="K2857">
        <f>VLOOKUP($C2857,Inputs!$A$3:$G$53,4,FALSE)</f>
        <v>7.8600000000000003E-2</v>
      </c>
      <c r="L2857">
        <f>IF(ISBLANK(H2857),VLOOKUP($C2857,Inputs!$A$3:$G$53,5,FALSE),H2857)</f>
        <v>0</v>
      </c>
      <c r="M2857">
        <f>VLOOKUP($C2857,Inputs!$A$3:$G$53,7,FALSE)</f>
        <v>0</v>
      </c>
      <c r="N2857">
        <f t="shared" si="44"/>
        <v>260</v>
      </c>
      <c r="O2857">
        <f>VLOOKUP($C2857,Inputs!$A$3:$G$53,5,FALSE)</f>
        <v>52.838741258741265</v>
      </c>
      <c r="P2857">
        <f>VLOOKUP(C2857,Depack!A$1:B$51,2,FALSE)</f>
        <v>8.4850187820947571</v>
      </c>
    </row>
    <row r="2858" spans="1:16" x14ac:dyDescent="0.2">
      <c r="A2858">
        <v>2855</v>
      </c>
      <c r="B2858" t="s">
        <v>3919</v>
      </c>
      <c r="C2858" t="s">
        <v>56</v>
      </c>
      <c r="D2858">
        <v>51077</v>
      </c>
      <c r="E2858">
        <v>2241.23</v>
      </c>
      <c r="F2858" s="21">
        <v>0</v>
      </c>
      <c r="I2858" s="21">
        <f>VLOOKUP($C2858,Inputs!$A$3:$G$53,2,FALSE)</f>
        <v>13.63</v>
      </c>
      <c r="J2858" s="21">
        <f>VLOOKUP($C2858,Inputs!$A$3:$G$53,3,FALSE)</f>
        <v>2.407</v>
      </c>
      <c r="K2858">
        <f>VLOOKUP($C2858,Inputs!$A$3:$G$53,4,FALSE)</f>
        <v>7.8600000000000003E-2</v>
      </c>
      <c r="L2858">
        <f>IF(ISBLANK(H2858),VLOOKUP($C2858,Inputs!$A$3:$G$53,5,FALSE),H2858)</f>
        <v>52.838741258741265</v>
      </c>
      <c r="M2858">
        <f>VLOOKUP($C2858,Inputs!$A$3:$G$53,7,FALSE)</f>
        <v>0</v>
      </c>
      <c r="N2858">
        <f t="shared" si="44"/>
        <v>220</v>
      </c>
      <c r="O2858">
        <f>VLOOKUP($C2858,Inputs!$A$3:$G$53,5,FALSE)</f>
        <v>52.838741258741265</v>
      </c>
      <c r="P2858">
        <f>VLOOKUP(C2858,Depack!A$1:B$51,2,FALSE)</f>
        <v>8.4850187820947571</v>
      </c>
    </row>
    <row r="2859" spans="1:16" x14ac:dyDescent="0.2">
      <c r="A2859">
        <v>2856</v>
      </c>
      <c r="B2859" t="s">
        <v>3319</v>
      </c>
      <c r="C2859" t="s">
        <v>56</v>
      </c>
      <c r="D2859">
        <v>51079</v>
      </c>
      <c r="E2859">
        <v>3041.08</v>
      </c>
      <c r="F2859" s="21">
        <v>2</v>
      </c>
      <c r="G2859" s="21">
        <v>312</v>
      </c>
      <c r="H2859" s="21">
        <v>50</v>
      </c>
      <c r="I2859" s="21">
        <f>VLOOKUP($C2859,Inputs!$A$3:$G$53,2,FALSE)</f>
        <v>13.63</v>
      </c>
      <c r="J2859" s="21">
        <f>VLOOKUP($C2859,Inputs!$A$3:$G$53,3,FALSE)</f>
        <v>2.407</v>
      </c>
      <c r="K2859">
        <f>VLOOKUP($C2859,Inputs!$A$3:$G$53,4,FALSE)</f>
        <v>7.8600000000000003E-2</v>
      </c>
      <c r="L2859">
        <f>IF(ISBLANK(H2859),VLOOKUP($C2859,Inputs!$A$3:$G$53,5,FALSE),H2859)</f>
        <v>50</v>
      </c>
      <c r="M2859">
        <f>VLOOKUP($C2859,Inputs!$A$3:$G$53,7,FALSE)</f>
        <v>0</v>
      </c>
      <c r="N2859">
        <f t="shared" si="44"/>
        <v>312</v>
      </c>
      <c r="O2859">
        <f>VLOOKUP($C2859,Inputs!$A$3:$G$53,5,FALSE)</f>
        <v>52.838741258741265</v>
      </c>
      <c r="P2859">
        <f>VLOOKUP(C2859,Depack!A$1:B$51,2,FALSE)</f>
        <v>8.4850187820947571</v>
      </c>
    </row>
    <row r="2860" spans="1:16" x14ac:dyDescent="0.2">
      <c r="A2860">
        <v>2857</v>
      </c>
      <c r="B2860" t="s">
        <v>4852</v>
      </c>
      <c r="C2860" t="s">
        <v>56</v>
      </c>
      <c r="D2860">
        <v>51081</v>
      </c>
      <c r="E2860">
        <v>2630.77</v>
      </c>
      <c r="F2860" s="21">
        <v>1</v>
      </c>
      <c r="G2860" s="21">
        <v>312</v>
      </c>
      <c r="H2860" s="21">
        <v>47</v>
      </c>
      <c r="I2860" s="21">
        <f>VLOOKUP($C2860,Inputs!$A$3:$G$53,2,FALSE)</f>
        <v>13.63</v>
      </c>
      <c r="J2860" s="21">
        <f>VLOOKUP($C2860,Inputs!$A$3:$G$53,3,FALSE)</f>
        <v>2.407</v>
      </c>
      <c r="K2860">
        <f>VLOOKUP($C2860,Inputs!$A$3:$G$53,4,FALSE)</f>
        <v>7.8600000000000003E-2</v>
      </c>
      <c r="L2860">
        <f>IF(ISBLANK(H2860),VLOOKUP($C2860,Inputs!$A$3:$G$53,5,FALSE),H2860)</f>
        <v>47</v>
      </c>
      <c r="M2860">
        <f>VLOOKUP($C2860,Inputs!$A$3:$G$53,7,FALSE)</f>
        <v>0</v>
      </c>
      <c r="N2860">
        <f t="shared" si="44"/>
        <v>312</v>
      </c>
      <c r="O2860">
        <f>VLOOKUP($C2860,Inputs!$A$3:$G$53,5,FALSE)</f>
        <v>52.838741258741265</v>
      </c>
      <c r="P2860">
        <f>VLOOKUP(C2860,Depack!A$1:B$51,2,FALSE)</f>
        <v>8.4850187820947571</v>
      </c>
    </row>
    <row r="2861" spans="1:16" x14ac:dyDescent="0.2">
      <c r="A2861">
        <v>2858</v>
      </c>
      <c r="B2861" t="s">
        <v>4392</v>
      </c>
      <c r="C2861" t="s">
        <v>56</v>
      </c>
      <c r="D2861">
        <v>51083</v>
      </c>
      <c r="E2861">
        <v>6333.92</v>
      </c>
      <c r="F2861" s="21">
        <v>2</v>
      </c>
      <c r="G2861" s="21">
        <v>260</v>
      </c>
      <c r="H2861" s="21">
        <v>0</v>
      </c>
      <c r="I2861" s="21">
        <f>VLOOKUP($C2861,Inputs!$A$3:$G$53,2,FALSE)</f>
        <v>13.63</v>
      </c>
      <c r="J2861" s="21">
        <f>VLOOKUP($C2861,Inputs!$A$3:$G$53,3,FALSE)</f>
        <v>2.407</v>
      </c>
      <c r="K2861">
        <f>VLOOKUP($C2861,Inputs!$A$3:$G$53,4,FALSE)</f>
        <v>7.8600000000000003E-2</v>
      </c>
      <c r="L2861">
        <f>IF(ISBLANK(H2861),VLOOKUP($C2861,Inputs!$A$3:$G$53,5,FALSE),H2861)</f>
        <v>0</v>
      </c>
      <c r="M2861">
        <f>VLOOKUP($C2861,Inputs!$A$3:$G$53,7,FALSE)</f>
        <v>0</v>
      </c>
      <c r="N2861">
        <f t="shared" si="44"/>
        <v>260</v>
      </c>
      <c r="O2861">
        <f>VLOOKUP($C2861,Inputs!$A$3:$G$53,5,FALSE)</f>
        <v>52.838741258741265</v>
      </c>
      <c r="P2861">
        <f>VLOOKUP(C2861,Depack!A$1:B$51,2,FALSE)</f>
        <v>8.4850187820947571</v>
      </c>
    </row>
    <row r="2862" spans="1:16" x14ac:dyDescent="0.2">
      <c r="A2862">
        <v>2859</v>
      </c>
      <c r="B2862" t="s">
        <v>4853</v>
      </c>
      <c r="C2862" t="s">
        <v>56</v>
      </c>
      <c r="D2862">
        <v>51085</v>
      </c>
      <c r="E2862">
        <v>19984.04</v>
      </c>
      <c r="F2862" s="21">
        <v>1</v>
      </c>
      <c r="G2862" s="21">
        <v>260</v>
      </c>
      <c r="H2862" s="21">
        <v>40</v>
      </c>
      <c r="I2862" s="21">
        <f>VLOOKUP($C2862,Inputs!$A$3:$G$53,2,FALSE)</f>
        <v>13.63</v>
      </c>
      <c r="J2862" s="21">
        <f>VLOOKUP($C2862,Inputs!$A$3:$G$53,3,FALSE)</f>
        <v>2.407</v>
      </c>
      <c r="K2862">
        <f>VLOOKUP($C2862,Inputs!$A$3:$G$53,4,FALSE)</f>
        <v>7.8600000000000003E-2</v>
      </c>
      <c r="L2862">
        <f>IF(ISBLANK(H2862),VLOOKUP($C2862,Inputs!$A$3:$G$53,5,FALSE),H2862)</f>
        <v>40</v>
      </c>
      <c r="M2862">
        <f>VLOOKUP($C2862,Inputs!$A$3:$G$53,7,FALSE)</f>
        <v>0</v>
      </c>
      <c r="N2862">
        <f t="shared" si="44"/>
        <v>260</v>
      </c>
      <c r="O2862">
        <f>VLOOKUP($C2862,Inputs!$A$3:$G$53,5,FALSE)</f>
        <v>52.838741258741265</v>
      </c>
      <c r="P2862">
        <f>VLOOKUP(C2862,Depack!A$1:B$51,2,FALSE)</f>
        <v>8.4850187820947571</v>
      </c>
    </row>
    <row r="2863" spans="1:16" x14ac:dyDescent="0.2">
      <c r="A2863">
        <v>2860</v>
      </c>
      <c r="B2863" t="s">
        <v>4854</v>
      </c>
      <c r="C2863" t="s">
        <v>56</v>
      </c>
      <c r="D2863">
        <v>51087</v>
      </c>
      <c r="E2863">
        <v>67622.259999999995</v>
      </c>
      <c r="F2863" s="21">
        <v>3</v>
      </c>
      <c r="G2863" s="21">
        <v>277</v>
      </c>
      <c r="H2863" s="21">
        <v>26.203330000000001</v>
      </c>
      <c r="I2863" s="21">
        <f>VLOOKUP($C2863,Inputs!$A$3:$G$53,2,FALSE)</f>
        <v>13.63</v>
      </c>
      <c r="J2863" s="21">
        <f>VLOOKUP($C2863,Inputs!$A$3:$G$53,3,FALSE)</f>
        <v>2.407</v>
      </c>
      <c r="K2863">
        <f>VLOOKUP($C2863,Inputs!$A$3:$G$53,4,FALSE)</f>
        <v>7.8600000000000003E-2</v>
      </c>
      <c r="L2863">
        <f>IF(ISBLANK(H2863),VLOOKUP($C2863,Inputs!$A$3:$G$53,5,FALSE),H2863)</f>
        <v>26.203330000000001</v>
      </c>
      <c r="M2863">
        <f>VLOOKUP($C2863,Inputs!$A$3:$G$53,7,FALSE)</f>
        <v>0</v>
      </c>
      <c r="N2863">
        <f t="shared" si="44"/>
        <v>277</v>
      </c>
      <c r="O2863">
        <f>VLOOKUP($C2863,Inputs!$A$3:$G$53,5,FALSE)</f>
        <v>52.838741258741265</v>
      </c>
      <c r="P2863">
        <f>VLOOKUP(C2863,Depack!A$1:B$51,2,FALSE)</f>
        <v>8.4850187820947571</v>
      </c>
    </row>
    <row r="2864" spans="1:16" x14ac:dyDescent="0.2">
      <c r="A2864">
        <v>2861</v>
      </c>
      <c r="B2864" t="s">
        <v>3321</v>
      </c>
      <c r="C2864" t="s">
        <v>56</v>
      </c>
      <c r="D2864">
        <v>51089</v>
      </c>
      <c r="E2864">
        <v>8886.14</v>
      </c>
      <c r="F2864" s="21">
        <v>1</v>
      </c>
      <c r="G2864" s="21">
        <v>260</v>
      </c>
      <c r="H2864" s="21">
        <v>0</v>
      </c>
      <c r="I2864" s="21">
        <f>VLOOKUP($C2864,Inputs!$A$3:$G$53,2,FALSE)</f>
        <v>13.63</v>
      </c>
      <c r="J2864" s="21">
        <f>VLOOKUP($C2864,Inputs!$A$3:$G$53,3,FALSE)</f>
        <v>2.407</v>
      </c>
      <c r="K2864">
        <f>VLOOKUP($C2864,Inputs!$A$3:$G$53,4,FALSE)</f>
        <v>7.8600000000000003E-2</v>
      </c>
      <c r="L2864">
        <f>IF(ISBLANK(H2864),VLOOKUP($C2864,Inputs!$A$3:$G$53,5,FALSE),H2864)</f>
        <v>0</v>
      </c>
      <c r="M2864">
        <f>VLOOKUP($C2864,Inputs!$A$3:$G$53,7,FALSE)</f>
        <v>0</v>
      </c>
      <c r="N2864">
        <f t="shared" si="44"/>
        <v>260</v>
      </c>
      <c r="O2864">
        <f>VLOOKUP($C2864,Inputs!$A$3:$G$53,5,FALSE)</f>
        <v>52.838741258741265</v>
      </c>
      <c r="P2864">
        <f>VLOOKUP(C2864,Depack!A$1:B$51,2,FALSE)</f>
        <v>8.4850187820947571</v>
      </c>
    </row>
    <row r="2865" spans="1:16" x14ac:dyDescent="0.2">
      <c r="A2865">
        <v>2862</v>
      </c>
      <c r="B2865" t="s">
        <v>3068</v>
      </c>
      <c r="C2865" t="s">
        <v>56</v>
      </c>
      <c r="D2865">
        <v>51091</v>
      </c>
      <c r="E2865">
        <v>341.55</v>
      </c>
      <c r="F2865" s="21">
        <v>1</v>
      </c>
      <c r="G2865" s="21">
        <v>312</v>
      </c>
      <c r="H2865" s="21">
        <v>0</v>
      </c>
      <c r="I2865" s="21">
        <f>VLOOKUP($C2865,Inputs!$A$3:$G$53,2,FALSE)</f>
        <v>13.63</v>
      </c>
      <c r="J2865" s="21">
        <f>VLOOKUP($C2865,Inputs!$A$3:$G$53,3,FALSE)</f>
        <v>2.407</v>
      </c>
      <c r="K2865">
        <f>VLOOKUP($C2865,Inputs!$A$3:$G$53,4,FALSE)</f>
        <v>7.8600000000000003E-2</v>
      </c>
      <c r="L2865">
        <f>IF(ISBLANK(H2865),VLOOKUP($C2865,Inputs!$A$3:$G$53,5,FALSE),H2865)</f>
        <v>0</v>
      </c>
      <c r="M2865">
        <f>VLOOKUP($C2865,Inputs!$A$3:$G$53,7,FALSE)</f>
        <v>0</v>
      </c>
      <c r="N2865">
        <f t="shared" si="44"/>
        <v>312</v>
      </c>
      <c r="O2865">
        <f>VLOOKUP($C2865,Inputs!$A$3:$G$53,5,FALSE)</f>
        <v>52.838741258741265</v>
      </c>
      <c r="P2865">
        <f>VLOOKUP(C2865,Depack!A$1:B$51,2,FALSE)</f>
        <v>8.4850187820947571</v>
      </c>
    </row>
    <row r="2866" spans="1:16" x14ac:dyDescent="0.2">
      <c r="A2866">
        <v>2863</v>
      </c>
      <c r="B2866" t="s">
        <v>4855</v>
      </c>
      <c r="C2866" t="s">
        <v>56</v>
      </c>
      <c r="D2866">
        <v>51093</v>
      </c>
      <c r="E2866">
        <v>7719.26</v>
      </c>
      <c r="F2866" s="21">
        <v>1</v>
      </c>
      <c r="G2866" s="21">
        <v>312</v>
      </c>
      <c r="H2866" s="21">
        <v>0</v>
      </c>
      <c r="I2866" s="21">
        <f>VLOOKUP($C2866,Inputs!$A$3:$G$53,2,FALSE)</f>
        <v>13.63</v>
      </c>
      <c r="J2866" s="21">
        <f>VLOOKUP($C2866,Inputs!$A$3:$G$53,3,FALSE)</f>
        <v>2.407</v>
      </c>
      <c r="K2866">
        <f>VLOOKUP($C2866,Inputs!$A$3:$G$53,4,FALSE)</f>
        <v>7.8600000000000003E-2</v>
      </c>
      <c r="L2866">
        <f>IF(ISBLANK(H2866),VLOOKUP($C2866,Inputs!$A$3:$G$53,5,FALSE),H2866)</f>
        <v>0</v>
      </c>
      <c r="M2866">
        <f>VLOOKUP($C2866,Inputs!$A$3:$G$53,7,FALSE)</f>
        <v>0</v>
      </c>
      <c r="N2866">
        <f t="shared" si="44"/>
        <v>312</v>
      </c>
      <c r="O2866">
        <f>VLOOKUP($C2866,Inputs!$A$3:$G$53,5,FALSE)</f>
        <v>52.838741258741265</v>
      </c>
      <c r="P2866">
        <f>VLOOKUP(C2866,Depack!A$1:B$51,2,FALSE)</f>
        <v>8.4850187820947571</v>
      </c>
    </row>
    <row r="2867" spans="1:16" x14ac:dyDescent="0.2">
      <c r="A2867">
        <v>2864</v>
      </c>
      <c r="B2867" t="s">
        <v>4856</v>
      </c>
      <c r="C2867" t="s">
        <v>56</v>
      </c>
      <c r="D2867">
        <v>51095</v>
      </c>
      <c r="E2867">
        <v>13142.19</v>
      </c>
      <c r="F2867" s="21">
        <v>1</v>
      </c>
      <c r="G2867" s="21">
        <v>312</v>
      </c>
      <c r="H2867" s="21">
        <v>0</v>
      </c>
      <c r="I2867" s="21">
        <f>VLOOKUP($C2867,Inputs!$A$3:$G$53,2,FALSE)</f>
        <v>13.63</v>
      </c>
      <c r="J2867" s="21">
        <f>VLOOKUP($C2867,Inputs!$A$3:$G$53,3,FALSE)</f>
        <v>2.407</v>
      </c>
      <c r="K2867">
        <f>VLOOKUP($C2867,Inputs!$A$3:$G$53,4,FALSE)</f>
        <v>7.8600000000000003E-2</v>
      </c>
      <c r="L2867">
        <f>IF(ISBLANK(H2867),VLOOKUP($C2867,Inputs!$A$3:$G$53,5,FALSE),H2867)</f>
        <v>0</v>
      </c>
      <c r="M2867">
        <f>VLOOKUP($C2867,Inputs!$A$3:$G$53,7,FALSE)</f>
        <v>0</v>
      </c>
      <c r="N2867">
        <f t="shared" si="44"/>
        <v>312</v>
      </c>
      <c r="O2867">
        <f>VLOOKUP($C2867,Inputs!$A$3:$G$53,5,FALSE)</f>
        <v>52.838741258741265</v>
      </c>
      <c r="P2867">
        <f>VLOOKUP(C2867,Depack!A$1:B$51,2,FALSE)</f>
        <v>8.4850187820947571</v>
      </c>
    </row>
    <row r="2868" spans="1:16" x14ac:dyDescent="0.2">
      <c r="A2868">
        <v>2865</v>
      </c>
      <c r="B2868" t="s">
        <v>4857</v>
      </c>
      <c r="C2868" t="s">
        <v>56</v>
      </c>
      <c r="D2868">
        <v>51097</v>
      </c>
      <c r="E2868">
        <v>963.19600000000003</v>
      </c>
      <c r="F2868" s="21">
        <v>0</v>
      </c>
      <c r="I2868" s="21">
        <f>VLOOKUP($C2868,Inputs!$A$3:$G$53,2,FALSE)</f>
        <v>13.63</v>
      </c>
      <c r="J2868" s="21">
        <f>VLOOKUP($C2868,Inputs!$A$3:$G$53,3,FALSE)</f>
        <v>2.407</v>
      </c>
      <c r="K2868">
        <f>VLOOKUP($C2868,Inputs!$A$3:$G$53,4,FALSE)</f>
        <v>7.8600000000000003E-2</v>
      </c>
      <c r="L2868">
        <f>IF(ISBLANK(H2868),VLOOKUP($C2868,Inputs!$A$3:$G$53,5,FALSE),H2868)</f>
        <v>52.838741258741265</v>
      </c>
      <c r="M2868">
        <f>VLOOKUP($C2868,Inputs!$A$3:$G$53,7,FALSE)</f>
        <v>0</v>
      </c>
      <c r="N2868">
        <f t="shared" si="44"/>
        <v>220</v>
      </c>
      <c r="O2868">
        <f>VLOOKUP($C2868,Inputs!$A$3:$G$53,5,FALSE)</f>
        <v>52.838741258741265</v>
      </c>
      <c r="P2868">
        <f>VLOOKUP(C2868,Depack!A$1:B$51,2,FALSE)</f>
        <v>8.4850187820947571</v>
      </c>
    </row>
    <row r="2869" spans="1:16" x14ac:dyDescent="0.2">
      <c r="A2869">
        <v>2866</v>
      </c>
      <c r="B2869" t="s">
        <v>4858</v>
      </c>
      <c r="C2869" t="s">
        <v>56</v>
      </c>
      <c r="D2869">
        <v>51099</v>
      </c>
      <c r="E2869">
        <v>3838.45</v>
      </c>
      <c r="F2869" s="21">
        <v>1</v>
      </c>
      <c r="G2869" s="21">
        <v>312</v>
      </c>
      <c r="H2869" s="21">
        <v>50</v>
      </c>
      <c r="I2869" s="21">
        <f>VLOOKUP($C2869,Inputs!$A$3:$G$53,2,FALSE)</f>
        <v>13.63</v>
      </c>
      <c r="J2869" s="21">
        <f>VLOOKUP($C2869,Inputs!$A$3:$G$53,3,FALSE)</f>
        <v>2.407</v>
      </c>
      <c r="K2869">
        <f>VLOOKUP($C2869,Inputs!$A$3:$G$53,4,FALSE)</f>
        <v>7.8600000000000003E-2</v>
      </c>
      <c r="L2869">
        <f>IF(ISBLANK(H2869),VLOOKUP($C2869,Inputs!$A$3:$G$53,5,FALSE),H2869)</f>
        <v>50</v>
      </c>
      <c r="M2869">
        <f>VLOOKUP($C2869,Inputs!$A$3:$G$53,7,FALSE)</f>
        <v>0</v>
      </c>
      <c r="N2869">
        <f t="shared" si="44"/>
        <v>312</v>
      </c>
      <c r="O2869">
        <f>VLOOKUP($C2869,Inputs!$A$3:$G$53,5,FALSE)</f>
        <v>52.838741258741265</v>
      </c>
      <c r="P2869">
        <f>VLOOKUP(C2869,Depack!A$1:B$51,2,FALSE)</f>
        <v>8.4850187820947571</v>
      </c>
    </row>
    <row r="2870" spans="1:16" x14ac:dyDescent="0.2">
      <c r="A2870">
        <v>2867</v>
      </c>
      <c r="B2870" t="s">
        <v>3007</v>
      </c>
      <c r="C2870" t="s">
        <v>56</v>
      </c>
      <c r="D2870">
        <v>51101</v>
      </c>
      <c r="E2870">
        <v>2659.93</v>
      </c>
      <c r="F2870" s="21">
        <v>0</v>
      </c>
      <c r="I2870" s="21">
        <f>VLOOKUP($C2870,Inputs!$A$3:$G$53,2,FALSE)</f>
        <v>13.63</v>
      </c>
      <c r="J2870" s="21">
        <f>VLOOKUP($C2870,Inputs!$A$3:$G$53,3,FALSE)</f>
        <v>2.407</v>
      </c>
      <c r="K2870">
        <f>VLOOKUP($C2870,Inputs!$A$3:$G$53,4,FALSE)</f>
        <v>7.8600000000000003E-2</v>
      </c>
      <c r="L2870">
        <f>IF(ISBLANK(H2870),VLOOKUP($C2870,Inputs!$A$3:$G$53,5,FALSE),H2870)</f>
        <v>52.838741258741265</v>
      </c>
      <c r="M2870">
        <f>VLOOKUP($C2870,Inputs!$A$3:$G$53,7,FALSE)</f>
        <v>0</v>
      </c>
      <c r="N2870">
        <f t="shared" si="44"/>
        <v>220</v>
      </c>
      <c r="O2870">
        <f>VLOOKUP($C2870,Inputs!$A$3:$G$53,5,FALSE)</f>
        <v>52.838741258741265</v>
      </c>
      <c r="P2870">
        <f>VLOOKUP(C2870,Depack!A$1:B$51,2,FALSE)</f>
        <v>8.4850187820947571</v>
      </c>
    </row>
    <row r="2871" spans="1:16" x14ac:dyDescent="0.2">
      <c r="A2871">
        <v>2868</v>
      </c>
      <c r="B2871" t="s">
        <v>4278</v>
      </c>
      <c r="C2871" t="s">
        <v>56</v>
      </c>
      <c r="D2871">
        <v>51103</v>
      </c>
      <c r="E2871">
        <v>2125.8000000000002</v>
      </c>
      <c r="F2871" s="21">
        <v>0</v>
      </c>
      <c r="I2871" s="21">
        <f>VLOOKUP($C2871,Inputs!$A$3:$G$53,2,FALSE)</f>
        <v>13.63</v>
      </c>
      <c r="J2871" s="21">
        <f>VLOOKUP($C2871,Inputs!$A$3:$G$53,3,FALSE)</f>
        <v>2.407</v>
      </c>
      <c r="K2871">
        <f>VLOOKUP($C2871,Inputs!$A$3:$G$53,4,FALSE)</f>
        <v>7.8600000000000003E-2</v>
      </c>
      <c r="L2871">
        <f>IF(ISBLANK(H2871),VLOOKUP($C2871,Inputs!$A$3:$G$53,5,FALSE),H2871)</f>
        <v>52.838741258741265</v>
      </c>
      <c r="M2871">
        <f>VLOOKUP($C2871,Inputs!$A$3:$G$53,7,FALSE)</f>
        <v>0</v>
      </c>
      <c r="N2871">
        <f t="shared" si="44"/>
        <v>220</v>
      </c>
      <c r="O2871">
        <f>VLOOKUP($C2871,Inputs!$A$3:$G$53,5,FALSE)</f>
        <v>52.838741258741265</v>
      </c>
      <c r="P2871">
        <f>VLOOKUP(C2871,Depack!A$1:B$51,2,FALSE)</f>
        <v>8.4850187820947571</v>
      </c>
    </row>
    <row r="2872" spans="1:16" x14ac:dyDescent="0.2">
      <c r="A2872">
        <v>2869</v>
      </c>
      <c r="B2872" t="s">
        <v>1181</v>
      </c>
      <c r="C2872" t="s">
        <v>56</v>
      </c>
      <c r="D2872">
        <v>51105</v>
      </c>
      <c r="E2872">
        <v>4297.1499999999996</v>
      </c>
      <c r="F2872" s="21">
        <v>0</v>
      </c>
      <c r="I2872" s="21">
        <f>VLOOKUP($C2872,Inputs!$A$3:$G$53,2,FALSE)</f>
        <v>13.63</v>
      </c>
      <c r="J2872" s="21">
        <f>VLOOKUP($C2872,Inputs!$A$3:$G$53,3,FALSE)</f>
        <v>2.407</v>
      </c>
      <c r="K2872">
        <f>VLOOKUP($C2872,Inputs!$A$3:$G$53,4,FALSE)</f>
        <v>7.8600000000000003E-2</v>
      </c>
      <c r="L2872">
        <f>IF(ISBLANK(H2872),VLOOKUP($C2872,Inputs!$A$3:$G$53,5,FALSE),H2872)</f>
        <v>52.838741258741265</v>
      </c>
      <c r="M2872">
        <f>VLOOKUP($C2872,Inputs!$A$3:$G$53,7,FALSE)</f>
        <v>0</v>
      </c>
      <c r="N2872">
        <f t="shared" si="44"/>
        <v>220</v>
      </c>
      <c r="O2872">
        <f>VLOOKUP($C2872,Inputs!$A$3:$G$53,5,FALSE)</f>
        <v>52.838741258741265</v>
      </c>
      <c r="P2872">
        <f>VLOOKUP(C2872,Depack!A$1:B$51,2,FALSE)</f>
        <v>8.4850187820947571</v>
      </c>
    </row>
    <row r="2873" spans="1:16" x14ac:dyDescent="0.2">
      <c r="A2873">
        <v>2870</v>
      </c>
      <c r="B2873" t="s">
        <v>4859</v>
      </c>
      <c r="C2873" t="s">
        <v>56</v>
      </c>
      <c r="D2873">
        <v>51107</v>
      </c>
      <c r="E2873">
        <v>64309.95</v>
      </c>
      <c r="F2873" s="21">
        <v>5</v>
      </c>
      <c r="G2873" s="21">
        <v>291</v>
      </c>
      <c r="H2873" s="21">
        <v>72.849999999999994</v>
      </c>
      <c r="I2873" s="21">
        <f>VLOOKUP($C2873,Inputs!$A$3:$G$53,2,FALSE)</f>
        <v>13.63</v>
      </c>
      <c r="J2873" s="21">
        <f>VLOOKUP($C2873,Inputs!$A$3:$G$53,3,FALSE)</f>
        <v>2.407</v>
      </c>
      <c r="K2873">
        <f>VLOOKUP($C2873,Inputs!$A$3:$G$53,4,FALSE)</f>
        <v>7.8600000000000003E-2</v>
      </c>
      <c r="L2873">
        <f>IF(ISBLANK(H2873),VLOOKUP($C2873,Inputs!$A$3:$G$53,5,FALSE),H2873)</f>
        <v>72.849999999999994</v>
      </c>
      <c r="M2873">
        <f>VLOOKUP($C2873,Inputs!$A$3:$G$53,7,FALSE)</f>
        <v>0</v>
      </c>
      <c r="N2873">
        <f t="shared" si="44"/>
        <v>291</v>
      </c>
      <c r="O2873">
        <f>VLOOKUP($C2873,Inputs!$A$3:$G$53,5,FALSE)</f>
        <v>52.838741258741265</v>
      </c>
      <c r="P2873">
        <f>VLOOKUP(C2873,Depack!A$1:B$51,2,FALSE)</f>
        <v>8.4850187820947571</v>
      </c>
    </row>
    <row r="2874" spans="1:16" x14ac:dyDescent="0.2">
      <c r="A2874">
        <v>2871</v>
      </c>
      <c r="B2874" t="s">
        <v>3812</v>
      </c>
      <c r="C2874" t="s">
        <v>56</v>
      </c>
      <c r="D2874">
        <v>51109</v>
      </c>
      <c r="E2874">
        <v>5063.8</v>
      </c>
      <c r="F2874" s="21">
        <v>1</v>
      </c>
      <c r="G2874" s="21">
        <v>312</v>
      </c>
      <c r="H2874" s="21">
        <v>52</v>
      </c>
      <c r="I2874" s="21">
        <f>VLOOKUP($C2874,Inputs!$A$3:$G$53,2,FALSE)</f>
        <v>13.63</v>
      </c>
      <c r="J2874" s="21">
        <f>VLOOKUP($C2874,Inputs!$A$3:$G$53,3,FALSE)</f>
        <v>2.407</v>
      </c>
      <c r="K2874">
        <f>VLOOKUP($C2874,Inputs!$A$3:$G$53,4,FALSE)</f>
        <v>7.8600000000000003E-2</v>
      </c>
      <c r="L2874">
        <f>IF(ISBLANK(H2874),VLOOKUP($C2874,Inputs!$A$3:$G$53,5,FALSE),H2874)</f>
        <v>52</v>
      </c>
      <c r="M2874">
        <f>VLOOKUP($C2874,Inputs!$A$3:$G$53,7,FALSE)</f>
        <v>0</v>
      </c>
      <c r="N2874">
        <f t="shared" si="44"/>
        <v>312</v>
      </c>
      <c r="O2874">
        <f>VLOOKUP($C2874,Inputs!$A$3:$G$53,5,FALSE)</f>
        <v>52.838741258741265</v>
      </c>
      <c r="P2874">
        <f>VLOOKUP(C2874,Depack!A$1:B$51,2,FALSE)</f>
        <v>8.4850187820947571</v>
      </c>
    </row>
    <row r="2875" spans="1:16" x14ac:dyDescent="0.2">
      <c r="A2875">
        <v>2872</v>
      </c>
      <c r="B2875" t="s">
        <v>4860</v>
      </c>
      <c r="C2875" t="s">
        <v>56</v>
      </c>
      <c r="D2875">
        <v>51111</v>
      </c>
      <c r="E2875">
        <v>2070.3000000000002</v>
      </c>
      <c r="F2875" s="21">
        <v>1</v>
      </c>
      <c r="G2875" s="21">
        <v>312</v>
      </c>
      <c r="H2875" s="21">
        <v>29</v>
      </c>
      <c r="I2875" s="21">
        <f>VLOOKUP($C2875,Inputs!$A$3:$G$53,2,FALSE)</f>
        <v>13.63</v>
      </c>
      <c r="J2875" s="21">
        <f>VLOOKUP($C2875,Inputs!$A$3:$G$53,3,FALSE)</f>
        <v>2.407</v>
      </c>
      <c r="K2875">
        <f>VLOOKUP($C2875,Inputs!$A$3:$G$53,4,FALSE)</f>
        <v>7.8600000000000003E-2</v>
      </c>
      <c r="L2875">
        <f>IF(ISBLANK(H2875),VLOOKUP($C2875,Inputs!$A$3:$G$53,5,FALSE),H2875)</f>
        <v>29</v>
      </c>
      <c r="M2875">
        <f>VLOOKUP($C2875,Inputs!$A$3:$G$53,7,FALSE)</f>
        <v>0</v>
      </c>
      <c r="N2875">
        <f t="shared" si="44"/>
        <v>312</v>
      </c>
      <c r="O2875">
        <f>VLOOKUP($C2875,Inputs!$A$3:$G$53,5,FALSE)</f>
        <v>52.838741258741265</v>
      </c>
      <c r="P2875">
        <f>VLOOKUP(C2875,Depack!A$1:B$51,2,FALSE)</f>
        <v>8.4850187820947571</v>
      </c>
    </row>
    <row r="2876" spans="1:16" x14ac:dyDescent="0.2">
      <c r="A2876">
        <v>2873</v>
      </c>
      <c r="B2876" t="s">
        <v>3328</v>
      </c>
      <c r="C2876" t="s">
        <v>56</v>
      </c>
      <c r="D2876">
        <v>51113</v>
      </c>
      <c r="E2876">
        <v>2194.94</v>
      </c>
      <c r="F2876" s="21">
        <v>0</v>
      </c>
      <c r="I2876" s="21">
        <f>VLOOKUP($C2876,Inputs!$A$3:$G$53,2,FALSE)</f>
        <v>13.63</v>
      </c>
      <c r="J2876" s="21">
        <f>VLOOKUP($C2876,Inputs!$A$3:$G$53,3,FALSE)</f>
        <v>2.407</v>
      </c>
      <c r="K2876">
        <f>VLOOKUP($C2876,Inputs!$A$3:$G$53,4,FALSE)</f>
        <v>7.8600000000000003E-2</v>
      </c>
      <c r="L2876">
        <f>IF(ISBLANK(H2876),VLOOKUP($C2876,Inputs!$A$3:$G$53,5,FALSE),H2876)</f>
        <v>52.838741258741265</v>
      </c>
      <c r="M2876">
        <f>VLOOKUP($C2876,Inputs!$A$3:$G$53,7,FALSE)</f>
        <v>0</v>
      </c>
      <c r="N2876">
        <f t="shared" si="44"/>
        <v>220</v>
      </c>
      <c r="O2876">
        <f>VLOOKUP($C2876,Inputs!$A$3:$G$53,5,FALSE)</f>
        <v>52.838741258741265</v>
      </c>
      <c r="P2876">
        <f>VLOOKUP(C2876,Depack!A$1:B$51,2,FALSE)</f>
        <v>8.4850187820947571</v>
      </c>
    </row>
    <row r="2877" spans="1:16" x14ac:dyDescent="0.2">
      <c r="A2877">
        <v>2874</v>
      </c>
      <c r="B2877" t="s">
        <v>4861</v>
      </c>
      <c r="C2877" t="s">
        <v>56</v>
      </c>
      <c r="D2877">
        <v>51115</v>
      </c>
      <c r="E2877">
        <v>1525.7139999999999</v>
      </c>
      <c r="F2877" s="21">
        <v>0</v>
      </c>
      <c r="I2877" s="21">
        <f>VLOOKUP($C2877,Inputs!$A$3:$G$53,2,FALSE)</f>
        <v>13.63</v>
      </c>
      <c r="J2877" s="21">
        <f>VLOOKUP($C2877,Inputs!$A$3:$G$53,3,FALSE)</f>
        <v>2.407</v>
      </c>
      <c r="K2877">
        <f>VLOOKUP($C2877,Inputs!$A$3:$G$53,4,FALSE)</f>
        <v>7.8600000000000003E-2</v>
      </c>
      <c r="L2877">
        <f>IF(ISBLANK(H2877),VLOOKUP($C2877,Inputs!$A$3:$G$53,5,FALSE),H2877)</f>
        <v>52.838741258741265</v>
      </c>
      <c r="M2877">
        <f>VLOOKUP($C2877,Inputs!$A$3:$G$53,7,FALSE)</f>
        <v>0</v>
      </c>
      <c r="N2877">
        <f t="shared" si="44"/>
        <v>220</v>
      </c>
      <c r="O2877">
        <f>VLOOKUP($C2877,Inputs!$A$3:$G$53,5,FALSE)</f>
        <v>52.838741258741265</v>
      </c>
      <c r="P2877">
        <f>VLOOKUP(C2877,Depack!A$1:B$51,2,FALSE)</f>
        <v>8.4850187820947571</v>
      </c>
    </row>
    <row r="2878" spans="1:16" x14ac:dyDescent="0.2">
      <c r="A2878">
        <v>2875</v>
      </c>
      <c r="B2878" t="s">
        <v>4401</v>
      </c>
      <c r="C2878" t="s">
        <v>56</v>
      </c>
      <c r="D2878">
        <v>51117</v>
      </c>
      <c r="E2878">
        <v>6258.82</v>
      </c>
      <c r="F2878" s="21">
        <v>1</v>
      </c>
      <c r="G2878" s="21">
        <v>260</v>
      </c>
      <c r="H2878" s="21">
        <v>40</v>
      </c>
      <c r="I2878" s="21">
        <f>VLOOKUP($C2878,Inputs!$A$3:$G$53,2,FALSE)</f>
        <v>13.63</v>
      </c>
      <c r="J2878" s="21">
        <f>VLOOKUP($C2878,Inputs!$A$3:$G$53,3,FALSE)</f>
        <v>2.407</v>
      </c>
      <c r="K2878">
        <f>VLOOKUP($C2878,Inputs!$A$3:$G$53,4,FALSE)</f>
        <v>7.8600000000000003E-2</v>
      </c>
      <c r="L2878">
        <f>IF(ISBLANK(H2878),VLOOKUP($C2878,Inputs!$A$3:$G$53,5,FALSE),H2878)</f>
        <v>40</v>
      </c>
      <c r="M2878">
        <f>VLOOKUP($C2878,Inputs!$A$3:$G$53,7,FALSE)</f>
        <v>0</v>
      </c>
      <c r="N2878">
        <f t="shared" si="44"/>
        <v>260</v>
      </c>
      <c r="O2878">
        <f>VLOOKUP($C2878,Inputs!$A$3:$G$53,5,FALSE)</f>
        <v>52.838741258741265</v>
      </c>
      <c r="P2878">
        <f>VLOOKUP(C2878,Depack!A$1:B$51,2,FALSE)</f>
        <v>8.4850187820947571</v>
      </c>
    </row>
    <row r="2879" spans="1:16" x14ac:dyDescent="0.2">
      <c r="A2879">
        <v>2876</v>
      </c>
      <c r="B2879" t="s">
        <v>1256</v>
      </c>
      <c r="C2879" t="s">
        <v>56</v>
      </c>
      <c r="D2879">
        <v>51119</v>
      </c>
      <c r="E2879">
        <v>1876.86</v>
      </c>
      <c r="F2879" s="21">
        <v>0</v>
      </c>
      <c r="I2879" s="21">
        <f>VLOOKUP($C2879,Inputs!$A$3:$G$53,2,FALSE)</f>
        <v>13.63</v>
      </c>
      <c r="J2879" s="21">
        <f>VLOOKUP($C2879,Inputs!$A$3:$G$53,3,FALSE)</f>
        <v>2.407</v>
      </c>
      <c r="K2879">
        <f>VLOOKUP($C2879,Inputs!$A$3:$G$53,4,FALSE)</f>
        <v>7.8600000000000003E-2</v>
      </c>
      <c r="L2879">
        <f>IF(ISBLANK(H2879),VLOOKUP($C2879,Inputs!$A$3:$G$53,5,FALSE),H2879)</f>
        <v>52.838741258741265</v>
      </c>
      <c r="M2879">
        <f>VLOOKUP($C2879,Inputs!$A$3:$G$53,7,FALSE)</f>
        <v>0</v>
      </c>
      <c r="N2879">
        <f t="shared" si="44"/>
        <v>220</v>
      </c>
      <c r="O2879">
        <f>VLOOKUP($C2879,Inputs!$A$3:$G$53,5,FALSE)</f>
        <v>52.838741258741265</v>
      </c>
      <c r="P2879">
        <f>VLOOKUP(C2879,Depack!A$1:B$51,2,FALSE)</f>
        <v>8.4850187820947571</v>
      </c>
    </row>
    <row r="2880" spans="1:16" x14ac:dyDescent="0.2">
      <c r="A2880">
        <v>2877</v>
      </c>
      <c r="B2880" t="s">
        <v>1663</v>
      </c>
      <c r="C2880" t="s">
        <v>56</v>
      </c>
      <c r="D2880">
        <v>51121</v>
      </c>
      <c r="E2880">
        <v>19760.189999999999</v>
      </c>
      <c r="F2880" s="21">
        <v>3</v>
      </c>
      <c r="G2880" s="21">
        <v>260</v>
      </c>
      <c r="H2880" s="21">
        <v>18</v>
      </c>
      <c r="I2880" s="21">
        <f>VLOOKUP($C2880,Inputs!$A$3:$G$53,2,FALSE)</f>
        <v>13.63</v>
      </c>
      <c r="J2880" s="21">
        <f>VLOOKUP($C2880,Inputs!$A$3:$G$53,3,FALSE)</f>
        <v>2.407</v>
      </c>
      <c r="K2880">
        <f>VLOOKUP($C2880,Inputs!$A$3:$G$53,4,FALSE)</f>
        <v>7.8600000000000003E-2</v>
      </c>
      <c r="L2880">
        <f>IF(ISBLANK(H2880),VLOOKUP($C2880,Inputs!$A$3:$G$53,5,FALSE),H2880)</f>
        <v>18</v>
      </c>
      <c r="M2880">
        <f>VLOOKUP($C2880,Inputs!$A$3:$G$53,7,FALSE)</f>
        <v>0</v>
      </c>
      <c r="N2880">
        <f t="shared" si="44"/>
        <v>260</v>
      </c>
      <c r="O2880">
        <f>VLOOKUP($C2880,Inputs!$A$3:$G$53,5,FALSE)</f>
        <v>52.838741258741265</v>
      </c>
      <c r="P2880">
        <f>VLOOKUP(C2880,Depack!A$1:B$51,2,FALSE)</f>
        <v>8.4850187820947571</v>
      </c>
    </row>
    <row r="2881" spans="1:16" x14ac:dyDescent="0.2">
      <c r="A2881">
        <v>2878</v>
      </c>
      <c r="B2881" t="s">
        <v>3938</v>
      </c>
      <c r="C2881" t="s">
        <v>56</v>
      </c>
      <c r="D2881">
        <v>51125</v>
      </c>
      <c r="E2881">
        <v>2380.4899999999998</v>
      </c>
      <c r="F2881" s="21">
        <v>0</v>
      </c>
      <c r="I2881" s="21">
        <f>VLOOKUP($C2881,Inputs!$A$3:$G$53,2,FALSE)</f>
        <v>13.63</v>
      </c>
      <c r="J2881" s="21">
        <f>VLOOKUP($C2881,Inputs!$A$3:$G$53,3,FALSE)</f>
        <v>2.407</v>
      </c>
      <c r="K2881">
        <f>VLOOKUP($C2881,Inputs!$A$3:$G$53,4,FALSE)</f>
        <v>7.8600000000000003E-2</v>
      </c>
      <c r="L2881">
        <f>IF(ISBLANK(H2881),VLOOKUP($C2881,Inputs!$A$3:$G$53,5,FALSE),H2881)</f>
        <v>52.838741258741265</v>
      </c>
      <c r="M2881">
        <f>VLOOKUP($C2881,Inputs!$A$3:$G$53,7,FALSE)</f>
        <v>0</v>
      </c>
      <c r="N2881">
        <f t="shared" si="44"/>
        <v>220</v>
      </c>
      <c r="O2881">
        <f>VLOOKUP($C2881,Inputs!$A$3:$G$53,5,FALSE)</f>
        <v>52.838741258741265</v>
      </c>
      <c r="P2881">
        <f>VLOOKUP(C2881,Depack!A$1:B$51,2,FALSE)</f>
        <v>8.4850187820947571</v>
      </c>
    </row>
    <row r="2882" spans="1:16" x14ac:dyDescent="0.2">
      <c r="A2882">
        <v>2879</v>
      </c>
      <c r="B2882" t="s">
        <v>4862</v>
      </c>
      <c r="C2882" t="s">
        <v>56</v>
      </c>
      <c r="D2882">
        <v>51127</v>
      </c>
      <c r="E2882">
        <v>3182.98</v>
      </c>
      <c r="F2882" s="21">
        <v>2</v>
      </c>
      <c r="G2882" s="21">
        <v>312</v>
      </c>
      <c r="H2882" s="21">
        <v>51.375</v>
      </c>
      <c r="I2882" s="21">
        <f>VLOOKUP($C2882,Inputs!$A$3:$G$53,2,FALSE)</f>
        <v>13.63</v>
      </c>
      <c r="J2882" s="21">
        <f>VLOOKUP($C2882,Inputs!$A$3:$G$53,3,FALSE)</f>
        <v>2.407</v>
      </c>
      <c r="K2882">
        <f>VLOOKUP($C2882,Inputs!$A$3:$G$53,4,FALSE)</f>
        <v>7.8600000000000003E-2</v>
      </c>
      <c r="L2882">
        <f>IF(ISBLANK(H2882),VLOOKUP($C2882,Inputs!$A$3:$G$53,5,FALSE),H2882)</f>
        <v>51.375</v>
      </c>
      <c r="M2882">
        <f>VLOOKUP($C2882,Inputs!$A$3:$G$53,7,FALSE)</f>
        <v>0</v>
      </c>
      <c r="N2882">
        <f t="shared" si="44"/>
        <v>312</v>
      </c>
      <c r="O2882">
        <f>VLOOKUP($C2882,Inputs!$A$3:$G$53,5,FALSE)</f>
        <v>52.838741258741265</v>
      </c>
      <c r="P2882">
        <f>VLOOKUP(C2882,Depack!A$1:B$51,2,FALSE)</f>
        <v>8.4850187820947571</v>
      </c>
    </row>
    <row r="2883" spans="1:16" x14ac:dyDescent="0.2">
      <c r="A2883">
        <v>2880</v>
      </c>
      <c r="B2883" t="s">
        <v>4404</v>
      </c>
      <c r="C2883" t="s">
        <v>56</v>
      </c>
      <c r="D2883">
        <v>51131</v>
      </c>
      <c r="E2883">
        <v>2409.27</v>
      </c>
      <c r="F2883" s="21">
        <v>0</v>
      </c>
      <c r="I2883" s="21">
        <f>VLOOKUP($C2883,Inputs!$A$3:$G$53,2,FALSE)</f>
        <v>13.63</v>
      </c>
      <c r="J2883" s="21">
        <f>VLOOKUP($C2883,Inputs!$A$3:$G$53,3,FALSE)</f>
        <v>2.407</v>
      </c>
      <c r="K2883">
        <f>VLOOKUP($C2883,Inputs!$A$3:$G$53,4,FALSE)</f>
        <v>7.8600000000000003E-2</v>
      </c>
      <c r="L2883">
        <f>IF(ISBLANK(H2883),VLOOKUP($C2883,Inputs!$A$3:$G$53,5,FALSE),H2883)</f>
        <v>52.838741258741265</v>
      </c>
      <c r="M2883">
        <f>VLOOKUP($C2883,Inputs!$A$3:$G$53,7,FALSE)</f>
        <v>0</v>
      </c>
      <c r="N2883">
        <f t="shared" ref="N2883:N2946" si="45">IF(ISBLANK(G2883),220,G2883)</f>
        <v>220</v>
      </c>
      <c r="O2883">
        <f>VLOOKUP($C2883,Inputs!$A$3:$G$53,5,FALSE)</f>
        <v>52.838741258741265</v>
      </c>
      <c r="P2883">
        <f>VLOOKUP(C2883,Depack!A$1:B$51,2,FALSE)</f>
        <v>8.4850187820947571</v>
      </c>
    </row>
    <row r="2884" spans="1:16" x14ac:dyDescent="0.2">
      <c r="A2884">
        <v>2881</v>
      </c>
      <c r="B2884" t="s">
        <v>4566</v>
      </c>
      <c r="C2884" t="s">
        <v>56</v>
      </c>
      <c r="D2884">
        <v>51133</v>
      </c>
      <c r="E2884">
        <v>2022.1</v>
      </c>
      <c r="F2884" s="21">
        <v>0</v>
      </c>
      <c r="I2884" s="21">
        <f>VLOOKUP($C2884,Inputs!$A$3:$G$53,2,FALSE)</f>
        <v>13.63</v>
      </c>
      <c r="J2884" s="21">
        <f>VLOOKUP($C2884,Inputs!$A$3:$G$53,3,FALSE)</f>
        <v>2.407</v>
      </c>
      <c r="K2884">
        <f>VLOOKUP($C2884,Inputs!$A$3:$G$53,4,FALSE)</f>
        <v>7.8600000000000003E-2</v>
      </c>
      <c r="L2884">
        <f>IF(ISBLANK(H2884),VLOOKUP($C2884,Inputs!$A$3:$G$53,5,FALSE),H2884)</f>
        <v>52.838741258741265</v>
      </c>
      <c r="M2884">
        <f>VLOOKUP($C2884,Inputs!$A$3:$G$53,7,FALSE)</f>
        <v>0</v>
      </c>
      <c r="N2884">
        <f t="shared" si="45"/>
        <v>220</v>
      </c>
      <c r="O2884">
        <f>VLOOKUP($C2884,Inputs!$A$3:$G$53,5,FALSE)</f>
        <v>52.838741258741265</v>
      </c>
      <c r="P2884">
        <f>VLOOKUP(C2884,Depack!A$1:B$51,2,FALSE)</f>
        <v>8.4850187820947571</v>
      </c>
    </row>
    <row r="2885" spans="1:16" x14ac:dyDescent="0.2">
      <c r="A2885">
        <v>2882</v>
      </c>
      <c r="B2885" t="s">
        <v>4863</v>
      </c>
      <c r="C2885" t="s">
        <v>56</v>
      </c>
      <c r="D2885">
        <v>51135</v>
      </c>
      <c r="E2885">
        <v>2885.42</v>
      </c>
      <c r="F2885" s="21">
        <v>1</v>
      </c>
      <c r="G2885" s="21">
        <v>312</v>
      </c>
      <c r="H2885" s="21">
        <v>27</v>
      </c>
      <c r="I2885" s="21">
        <f>VLOOKUP($C2885,Inputs!$A$3:$G$53,2,FALSE)</f>
        <v>13.63</v>
      </c>
      <c r="J2885" s="21">
        <f>VLOOKUP($C2885,Inputs!$A$3:$G$53,3,FALSE)</f>
        <v>2.407</v>
      </c>
      <c r="K2885">
        <f>VLOOKUP($C2885,Inputs!$A$3:$G$53,4,FALSE)</f>
        <v>7.8600000000000003E-2</v>
      </c>
      <c r="L2885">
        <f>IF(ISBLANK(H2885),VLOOKUP($C2885,Inputs!$A$3:$G$53,5,FALSE),H2885)</f>
        <v>27</v>
      </c>
      <c r="M2885">
        <f>VLOOKUP($C2885,Inputs!$A$3:$G$53,7,FALSE)</f>
        <v>0</v>
      </c>
      <c r="N2885">
        <f t="shared" si="45"/>
        <v>312</v>
      </c>
      <c r="O2885">
        <f>VLOOKUP($C2885,Inputs!$A$3:$G$53,5,FALSE)</f>
        <v>52.838741258741265</v>
      </c>
      <c r="P2885">
        <f>VLOOKUP(C2885,Depack!A$1:B$51,2,FALSE)</f>
        <v>8.4850187820947571</v>
      </c>
    </row>
    <row r="2886" spans="1:16" x14ac:dyDescent="0.2">
      <c r="A2886">
        <v>2883</v>
      </c>
      <c r="B2886" t="s">
        <v>338</v>
      </c>
      <c r="C2886" t="s">
        <v>56</v>
      </c>
      <c r="D2886">
        <v>51137</v>
      </c>
      <c r="E2886">
        <v>6259.28</v>
      </c>
      <c r="F2886" s="21">
        <v>1</v>
      </c>
      <c r="G2886" s="21">
        <v>312</v>
      </c>
      <c r="H2886" s="21">
        <v>52</v>
      </c>
      <c r="I2886" s="21">
        <f>VLOOKUP($C2886,Inputs!$A$3:$G$53,2,FALSE)</f>
        <v>13.63</v>
      </c>
      <c r="J2886" s="21">
        <f>VLOOKUP($C2886,Inputs!$A$3:$G$53,3,FALSE)</f>
        <v>2.407</v>
      </c>
      <c r="K2886">
        <f>VLOOKUP($C2886,Inputs!$A$3:$G$53,4,FALSE)</f>
        <v>7.8600000000000003E-2</v>
      </c>
      <c r="L2886">
        <f>IF(ISBLANK(H2886),VLOOKUP($C2886,Inputs!$A$3:$G$53,5,FALSE),H2886)</f>
        <v>52</v>
      </c>
      <c r="M2886">
        <f>VLOOKUP($C2886,Inputs!$A$3:$G$53,7,FALSE)</f>
        <v>0</v>
      </c>
      <c r="N2886">
        <f t="shared" si="45"/>
        <v>312</v>
      </c>
      <c r="O2886">
        <f>VLOOKUP($C2886,Inputs!$A$3:$G$53,5,FALSE)</f>
        <v>52.838741258741265</v>
      </c>
      <c r="P2886">
        <f>VLOOKUP(C2886,Depack!A$1:B$51,2,FALSE)</f>
        <v>8.4850187820947571</v>
      </c>
    </row>
    <row r="2887" spans="1:16" x14ac:dyDescent="0.2">
      <c r="A2887">
        <v>2884</v>
      </c>
      <c r="B2887" t="s">
        <v>3820</v>
      </c>
      <c r="C2887" t="s">
        <v>56</v>
      </c>
      <c r="D2887">
        <v>51139</v>
      </c>
      <c r="E2887">
        <v>3976.4</v>
      </c>
      <c r="F2887" s="21">
        <v>1</v>
      </c>
      <c r="G2887" s="21">
        <v>312</v>
      </c>
      <c r="H2887" s="21">
        <v>45</v>
      </c>
      <c r="I2887" s="21">
        <f>VLOOKUP($C2887,Inputs!$A$3:$G$53,2,FALSE)</f>
        <v>13.63</v>
      </c>
      <c r="J2887" s="21">
        <f>VLOOKUP($C2887,Inputs!$A$3:$G$53,3,FALSE)</f>
        <v>2.407</v>
      </c>
      <c r="K2887">
        <f>VLOOKUP($C2887,Inputs!$A$3:$G$53,4,FALSE)</f>
        <v>7.8600000000000003E-2</v>
      </c>
      <c r="L2887">
        <f>IF(ISBLANK(H2887),VLOOKUP($C2887,Inputs!$A$3:$G$53,5,FALSE),H2887)</f>
        <v>45</v>
      </c>
      <c r="M2887">
        <f>VLOOKUP($C2887,Inputs!$A$3:$G$53,7,FALSE)</f>
        <v>0</v>
      </c>
      <c r="N2887">
        <f t="shared" si="45"/>
        <v>312</v>
      </c>
      <c r="O2887">
        <f>VLOOKUP($C2887,Inputs!$A$3:$G$53,5,FALSE)</f>
        <v>52.838741258741265</v>
      </c>
      <c r="P2887">
        <f>VLOOKUP(C2887,Depack!A$1:B$51,2,FALSE)</f>
        <v>8.4850187820947571</v>
      </c>
    </row>
    <row r="2888" spans="1:16" x14ac:dyDescent="0.2">
      <c r="A2888">
        <v>2885</v>
      </c>
      <c r="B2888" t="s">
        <v>4864</v>
      </c>
      <c r="C2888" t="s">
        <v>56</v>
      </c>
      <c r="D2888">
        <v>51141</v>
      </c>
      <c r="E2888">
        <v>2850.56</v>
      </c>
      <c r="F2888" s="21">
        <v>0</v>
      </c>
      <c r="I2888" s="21">
        <f>VLOOKUP($C2888,Inputs!$A$3:$G$53,2,FALSE)</f>
        <v>13.63</v>
      </c>
      <c r="J2888" s="21">
        <f>VLOOKUP($C2888,Inputs!$A$3:$G$53,3,FALSE)</f>
        <v>2.407</v>
      </c>
      <c r="K2888">
        <f>VLOOKUP($C2888,Inputs!$A$3:$G$53,4,FALSE)</f>
        <v>7.8600000000000003E-2</v>
      </c>
      <c r="L2888">
        <f>IF(ISBLANK(H2888),VLOOKUP($C2888,Inputs!$A$3:$G$53,5,FALSE),H2888)</f>
        <v>52.838741258741265</v>
      </c>
      <c r="M2888">
        <f>VLOOKUP($C2888,Inputs!$A$3:$G$53,7,FALSE)</f>
        <v>0</v>
      </c>
      <c r="N2888">
        <f t="shared" si="45"/>
        <v>220</v>
      </c>
      <c r="O2888">
        <f>VLOOKUP($C2888,Inputs!$A$3:$G$53,5,FALSE)</f>
        <v>52.838741258741265</v>
      </c>
      <c r="P2888">
        <f>VLOOKUP(C2888,Depack!A$1:B$51,2,FALSE)</f>
        <v>8.4850187820947571</v>
      </c>
    </row>
    <row r="2889" spans="1:16" x14ac:dyDescent="0.2">
      <c r="A2889">
        <v>2886</v>
      </c>
      <c r="B2889" t="s">
        <v>4865</v>
      </c>
      <c r="C2889" t="s">
        <v>56</v>
      </c>
      <c r="D2889">
        <v>51143</v>
      </c>
      <c r="E2889">
        <v>9498.2099999999991</v>
      </c>
      <c r="F2889" s="21">
        <v>3</v>
      </c>
      <c r="G2889" s="21">
        <v>294</v>
      </c>
      <c r="H2889" s="21">
        <v>47.333329999999997</v>
      </c>
      <c r="I2889" s="21">
        <f>VLOOKUP($C2889,Inputs!$A$3:$G$53,2,FALSE)</f>
        <v>13.63</v>
      </c>
      <c r="J2889" s="21">
        <f>VLOOKUP($C2889,Inputs!$A$3:$G$53,3,FALSE)</f>
        <v>2.407</v>
      </c>
      <c r="K2889">
        <f>VLOOKUP($C2889,Inputs!$A$3:$G$53,4,FALSE)</f>
        <v>7.8600000000000003E-2</v>
      </c>
      <c r="L2889">
        <f>IF(ISBLANK(H2889),VLOOKUP($C2889,Inputs!$A$3:$G$53,5,FALSE),H2889)</f>
        <v>47.333329999999997</v>
      </c>
      <c r="M2889">
        <f>VLOOKUP($C2889,Inputs!$A$3:$G$53,7,FALSE)</f>
        <v>0</v>
      </c>
      <c r="N2889">
        <f t="shared" si="45"/>
        <v>294</v>
      </c>
      <c r="O2889">
        <f>VLOOKUP($C2889,Inputs!$A$3:$G$53,5,FALSE)</f>
        <v>52.838741258741265</v>
      </c>
      <c r="P2889">
        <f>VLOOKUP(C2889,Depack!A$1:B$51,2,FALSE)</f>
        <v>8.4850187820947571</v>
      </c>
    </row>
    <row r="2890" spans="1:16" x14ac:dyDescent="0.2">
      <c r="A2890">
        <v>2887</v>
      </c>
      <c r="B2890" t="s">
        <v>4866</v>
      </c>
      <c r="C2890" t="s">
        <v>56</v>
      </c>
      <c r="D2890">
        <v>51145</v>
      </c>
      <c r="E2890">
        <v>4992.93</v>
      </c>
      <c r="F2890" s="21">
        <v>0</v>
      </c>
      <c r="I2890" s="21">
        <f>VLOOKUP($C2890,Inputs!$A$3:$G$53,2,FALSE)</f>
        <v>13.63</v>
      </c>
      <c r="J2890" s="21">
        <f>VLOOKUP($C2890,Inputs!$A$3:$G$53,3,FALSE)</f>
        <v>2.407</v>
      </c>
      <c r="K2890">
        <f>VLOOKUP($C2890,Inputs!$A$3:$G$53,4,FALSE)</f>
        <v>7.8600000000000003E-2</v>
      </c>
      <c r="L2890">
        <f>IF(ISBLANK(H2890),VLOOKUP($C2890,Inputs!$A$3:$G$53,5,FALSE),H2890)</f>
        <v>52.838741258741265</v>
      </c>
      <c r="M2890">
        <f>VLOOKUP($C2890,Inputs!$A$3:$G$53,7,FALSE)</f>
        <v>0</v>
      </c>
      <c r="N2890">
        <f t="shared" si="45"/>
        <v>220</v>
      </c>
      <c r="O2890">
        <f>VLOOKUP($C2890,Inputs!$A$3:$G$53,5,FALSE)</f>
        <v>52.838741258741265</v>
      </c>
      <c r="P2890">
        <f>VLOOKUP(C2890,Depack!A$1:B$51,2,FALSE)</f>
        <v>8.4850187820947571</v>
      </c>
    </row>
    <row r="2891" spans="1:16" x14ac:dyDescent="0.2">
      <c r="A2891">
        <v>2888</v>
      </c>
      <c r="B2891" t="s">
        <v>4867</v>
      </c>
      <c r="C2891" t="s">
        <v>56</v>
      </c>
      <c r="D2891">
        <v>51147</v>
      </c>
      <c r="E2891">
        <v>4992.8900000000003</v>
      </c>
      <c r="F2891" s="21">
        <v>2</v>
      </c>
      <c r="G2891" s="21">
        <v>312</v>
      </c>
      <c r="H2891" s="21">
        <v>41.75</v>
      </c>
      <c r="I2891" s="21">
        <f>VLOOKUP($C2891,Inputs!$A$3:$G$53,2,FALSE)</f>
        <v>13.63</v>
      </c>
      <c r="J2891" s="21">
        <f>VLOOKUP($C2891,Inputs!$A$3:$G$53,3,FALSE)</f>
        <v>2.407</v>
      </c>
      <c r="K2891">
        <f>VLOOKUP($C2891,Inputs!$A$3:$G$53,4,FALSE)</f>
        <v>7.8600000000000003E-2</v>
      </c>
      <c r="L2891">
        <f>IF(ISBLANK(H2891),VLOOKUP($C2891,Inputs!$A$3:$G$53,5,FALSE),H2891)</f>
        <v>41.75</v>
      </c>
      <c r="M2891">
        <f>VLOOKUP($C2891,Inputs!$A$3:$G$53,7,FALSE)</f>
        <v>0</v>
      </c>
      <c r="N2891">
        <f t="shared" si="45"/>
        <v>312</v>
      </c>
      <c r="O2891">
        <f>VLOOKUP($C2891,Inputs!$A$3:$G$53,5,FALSE)</f>
        <v>52.838741258741265</v>
      </c>
      <c r="P2891">
        <f>VLOOKUP(C2891,Depack!A$1:B$51,2,FALSE)</f>
        <v>8.4850187820947571</v>
      </c>
    </row>
    <row r="2892" spans="1:16" x14ac:dyDescent="0.2">
      <c r="A2892">
        <v>2889</v>
      </c>
      <c r="B2892" t="s">
        <v>4868</v>
      </c>
      <c r="C2892" t="s">
        <v>56</v>
      </c>
      <c r="D2892">
        <v>51149</v>
      </c>
      <c r="E2892">
        <v>7017.37</v>
      </c>
      <c r="F2892" s="21">
        <v>2</v>
      </c>
      <c r="G2892" s="21">
        <v>338</v>
      </c>
      <c r="H2892" s="21">
        <v>50</v>
      </c>
      <c r="I2892" s="21">
        <f>VLOOKUP($C2892,Inputs!$A$3:$G$53,2,FALSE)</f>
        <v>13.63</v>
      </c>
      <c r="J2892" s="21">
        <f>VLOOKUP($C2892,Inputs!$A$3:$G$53,3,FALSE)</f>
        <v>2.407</v>
      </c>
      <c r="K2892">
        <f>VLOOKUP($C2892,Inputs!$A$3:$G$53,4,FALSE)</f>
        <v>7.8600000000000003E-2</v>
      </c>
      <c r="L2892">
        <f>IF(ISBLANK(H2892),VLOOKUP($C2892,Inputs!$A$3:$G$53,5,FALSE),H2892)</f>
        <v>50</v>
      </c>
      <c r="M2892">
        <f>VLOOKUP($C2892,Inputs!$A$3:$G$53,7,FALSE)</f>
        <v>0</v>
      </c>
      <c r="N2892">
        <f t="shared" si="45"/>
        <v>338</v>
      </c>
      <c r="O2892">
        <f>VLOOKUP($C2892,Inputs!$A$3:$G$53,5,FALSE)</f>
        <v>52.838741258741265</v>
      </c>
      <c r="P2892">
        <f>VLOOKUP(C2892,Depack!A$1:B$51,2,FALSE)</f>
        <v>8.4850187820947571</v>
      </c>
    </row>
    <row r="2893" spans="1:16" x14ac:dyDescent="0.2">
      <c r="A2893">
        <v>2890</v>
      </c>
      <c r="B2893" t="s">
        <v>4869</v>
      </c>
      <c r="C2893" t="s">
        <v>56</v>
      </c>
      <c r="D2893">
        <v>51153</v>
      </c>
      <c r="E2893">
        <v>77216.960000000006</v>
      </c>
      <c r="F2893" s="21">
        <v>3</v>
      </c>
      <c r="G2893" s="21">
        <v>329</v>
      </c>
      <c r="H2893" s="21">
        <v>48.166670000000003</v>
      </c>
      <c r="I2893" s="21">
        <f>VLOOKUP($C2893,Inputs!$A$3:$G$53,2,FALSE)</f>
        <v>13.63</v>
      </c>
      <c r="J2893" s="21">
        <f>VLOOKUP($C2893,Inputs!$A$3:$G$53,3,FALSE)</f>
        <v>2.407</v>
      </c>
      <c r="K2893">
        <f>VLOOKUP($C2893,Inputs!$A$3:$G$53,4,FALSE)</f>
        <v>7.8600000000000003E-2</v>
      </c>
      <c r="L2893">
        <f>IF(ISBLANK(H2893),VLOOKUP($C2893,Inputs!$A$3:$G$53,5,FALSE),H2893)</f>
        <v>48.166670000000003</v>
      </c>
      <c r="M2893">
        <f>VLOOKUP($C2893,Inputs!$A$3:$G$53,7,FALSE)</f>
        <v>0</v>
      </c>
      <c r="N2893">
        <f t="shared" si="45"/>
        <v>329</v>
      </c>
      <c r="O2893">
        <f>VLOOKUP($C2893,Inputs!$A$3:$G$53,5,FALSE)</f>
        <v>52.838741258741265</v>
      </c>
      <c r="P2893">
        <f>VLOOKUP(C2893,Depack!A$1:B$51,2,FALSE)</f>
        <v>8.4850187820947571</v>
      </c>
    </row>
    <row r="2894" spans="1:16" x14ac:dyDescent="0.2">
      <c r="A2894">
        <v>2891</v>
      </c>
      <c r="B2894" t="s">
        <v>3420</v>
      </c>
      <c r="C2894" t="s">
        <v>56</v>
      </c>
      <c r="D2894">
        <v>51155</v>
      </c>
      <c r="E2894">
        <v>6782.44</v>
      </c>
      <c r="F2894" s="21">
        <v>2</v>
      </c>
      <c r="G2894" s="21">
        <v>286</v>
      </c>
      <c r="H2894" s="21">
        <v>16</v>
      </c>
      <c r="I2894" s="21">
        <f>VLOOKUP($C2894,Inputs!$A$3:$G$53,2,FALSE)</f>
        <v>13.63</v>
      </c>
      <c r="J2894" s="21">
        <f>VLOOKUP($C2894,Inputs!$A$3:$G$53,3,FALSE)</f>
        <v>2.407</v>
      </c>
      <c r="K2894">
        <f>VLOOKUP($C2894,Inputs!$A$3:$G$53,4,FALSE)</f>
        <v>7.8600000000000003E-2</v>
      </c>
      <c r="L2894">
        <f>IF(ISBLANK(H2894),VLOOKUP($C2894,Inputs!$A$3:$G$53,5,FALSE),H2894)</f>
        <v>16</v>
      </c>
      <c r="M2894">
        <f>VLOOKUP($C2894,Inputs!$A$3:$G$53,7,FALSE)</f>
        <v>0</v>
      </c>
      <c r="N2894">
        <f t="shared" si="45"/>
        <v>286</v>
      </c>
      <c r="O2894">
        <f>VLOOKUP($C2894,Inputs!$A$3:$G$53,5,FALSE)</f>
        <v>52.838741258741265</v>
      </c>
      <c r="P2894">
        <f>VLOOKUP(C2894,Depack!A$1:B$51,2,FALSE)</f>
        <v>8.4850187820947571</v>
      </c>
    </row>
    <row r="2895" spans="1:16" x14ac:dyDescent="0.2">
      <c r="A2895">
        <v>2892</v>
      </c>
      <c r="B2895" t="s">
        <v>4870</v>
      </c>
      <c r="C2895" t="s">
        <v>56</v>
      </c>
      <c r="D2895">
        <v>51157</v>
      </c>
      <c r="E2895">
        <v>1261.856</v>
      </c>
      <c r="F2895" s="21">
        <v>0</v>
      </c>
      <c r="I2895" s="21">
        <f>VLOOKUP($C2895,Inputs!$A$3:$G$53,2,FALSE)</f>
        <v>13.63</v>
      </c>
      <c r="J2895" s="21">
        <f>VLOOKUP($C2895,Inputs!$A$3:$G$53,3,FALSE)</f>
        <v>2.407</v>
      </c>
      <c r="K2895">
        <f>VLOOKUP($C2895,Inputs!$A$3:$G$53,4,FALSE)</f>
        <v>7.8600000000000003E-2</v>
      </c>
      <c r="L2895">
        <f>IF(ISBLANK(H2895),VLOOKUP($C2895,Inputs!$A$3:$G$53,5,FALSE),H2895)</f>
        <v>52.838741258741265</v>
      </c>
      <c r="M2895">
        <f>VLOOKUP($C2895,Inputs!$A$3:$G$53,7,FALSE)</f>
        <v>0</v>
      </c>
      <c r="N2895">
        <f t="shared" si="45"/>
        <v>220</v>
      </c>
      <c r="O2895">
        <f>VLOOKUP($C2895,Inputs!$A$3:$G$53,5,FALSE)</f>
        <v>52.838741258741265</v>
      </c>
      <c r="P2895">
        <f>VLOOKUP(C2895,Depack!A$1:B$51,2,FALSE)</f>
        <v>8.4850187820947571</v>
      </c>
    </row>
    <row r="2896" spans="1:16" x14ac:dyDescent="0.2">
      <c r="A2896">
        <v>2893</v>
      </c>
      <c r="B2896" t="s">
        <v>3644</v>
      </c>
      <c r="C2896" t="s">
        <v>56</v>
      </c>
      <c r="D2896">
        <v>51159</v>
      </c>
      <c r="E2896">
        <v>1835.9739999999999</v>
      </c>
      <c r="F2896" s="21">
        <v>0</v>
      </c>
      <c r="I2896" s="21">
        <f>VLOOKUP($C2896,Inputs!$A$3:$G$53,2,FALSE)</f>
        <v>13.63</v>
      </c>
      <c r="J2896" s="21">
        <f>VLOOKUP($C2896,Inputs!$A$3:$G$53,3,FALSE)</f>
        <v>2.407</v>
      </c>
      <c r="K2896">
        <f>VLOOKUP($C2896,Inputs!$A$3:$G$53,4,FALSE)</f>
        <v>7.8600000000000003E-2</v>
      </c>
      <c r="L2896">
        <f>IF(ISBLANK(H2896),VLOOKUP($C2896,Inputs!$A$3:$G$53,5,FALSE),H2896)</f>
        <v>52.838741258741265</v>
      </c>
      <c r="M2896">
        <f>VLOOKUP($C2896,Inputs!$A$3:$G$53,7,FALSE)</f>
        <v>0</v>
      </c>
      <c r="N2896">
        <f t="shared" si="45"/>
        <v>220</v>
      </c>
      <c r="O2896">
        <f>VLOOKUP($C2896,Inputs!$A$3:$G$53,5,FALSE)</f>
        <v>52.838741258741265</v>
      </c>
      <c r="P2896">
        <f>VLOOKUP(C2896,Depack!A$1:B$51,2,FALSE)</f>
        <v>8.4850187820947571</v>
      </c>
    </row>
    <row r="2897" spans="1:16" x14ac:dyDescent="0.2">
      <c r="A2897">
        <v>2894</v>
      </c>
      <c r="B2897" t="s">
        <v>3117</v>
      </c>
      <c r="C2897" t="s">
        <v>56</v>
      </c>
      <c r="D2897">
        <v>51161</v>
      </c>
      <c r="E2897">
        <v>17353.66</v>
      </c>
      <c r="F2897" s="21">
        <v>2</v>
      </c>
      <c r="G2897" s="21">
        <v>260</v>
      </c>
      <c r="H2897" s="21">
        <v>24.75</v>
      </c>
      <c r="I2897" s="21">
        <f>VLOOKUP($C2897,Inputs!$A$3:$G$53,2,FALSE)</f>
        <v>13.63</v>
      </c>
      <c r="J2897" s="21">
        <f>VLOOKUP($C2897,Inputs!$A$3:$G$53,3,FALSE)</f>
        <v>2.407</v>
      </c>
      <c r="K2897">
        <f>VLOOKUP($C2897,Inputs!$A$3:$G$53,4,FALSE)</f>
        <v>7.8600000000000003E-2</v>
      </c>
      <c r="L2897">
        <f>IF(ISBLANK(H2897),VLOOKUP($C2897,Inputs!$A$3:$G$53,5,FALSE),H2897)</f>
        <v>24.75</v>
      </c>
      <c r="M2897">
        <f>VLOOKUP($C2897,Inputs!$A$3:$G$53,7,FALSE)</f>
        <v>0</v>
      </c>
      <c r="N2897">
        <f t="shared" si="45"/>
        <v>260</v>
      </c>
      <c r="O2897">
        <f>VLOOKUP($C2897,Inputs!$A$3:$G$53,5,FALSE)</f>
        <v>52.838741258741265</v>
      </c>
      <c r="P2897">
        <f>VLOOKUP(C2897,Depack!A$1:B$51,2,FALSE)</f>
        <v>8.4850187820947571</v>
      </c>
    </row>
    <row r="2898" spans="1:16" x14ac:dyDescent="0.2">
      <c r="A2898">
        <v>2895</v>
      </c>
      <c r="B2898" t="s">
        <v>4871</v>
      </c>
      <c r="C2898" t="s">
        <v>56</v>
      </c>
      <c r="D2898">
        <v>51163</v>
      </c>
      <c r="E2898">
        <v>3585.73</v>
      </c>
      <c r="F2898" s="21">
        <v>1</v>
      </c>
      <c r="G2898" s="21">
        <v>312</v>
      </c>
      <c r="H2898" s="21">
        <v>52</v>
      </c>
      <c r="I2898" s="21">
        <f>VLOOKUP($C2898,Inputs!$A$3:$G$53,2,FALSE)</f>
        <v>13.63</v>
      </c>
      <c r="J2898" s="21">
        <f>VLOOKUP($C2898,Inputs!$A$3:$G$53,3,FALSE)</f>
        <v>2.407</v>
      </c>
      <c r="K2898">
        <f>VLOOKUP($C2898,Inputs!$A$3:$G$53,4,FALSE)</f>
        <v>7.8600000000000003E-2</v>
      </c>
      <c r="L2898">
        <f>IF(ISBLANK(H2898),VLOOKUP($C2898,Inputs!$A$3:$G$53,5,FALSE),H2898)</f>
        <v>52</v>
      </c>
      <c r="M2898">
        <f>VLOOKUP($C2898,Inputs!$A$3:$G$53,7,FALSE)</f>
        <v>0</v>
      </c>
      <c r="N2898">
        <f t="shared" si="45"/>
        <v>312</v>
      </c>
      <c r="O2898">
        <f>VLOOKUP($C2898,Inputs!$A$3:$G$53,5,FALSE)</f>
        <v>52.838741258741265</v>
      </c>
      <c r="P2898">
        <f>VLOOKUP(C2898,Depack!A$1:B$51,2,FALSE)</f>
        <v>8.4850187820947571</v>
      </c>
    </row>
    <row r="2899" spans="1:16" x14ac:dyDescent="0.2">
      <c r="A2899">
        <v>2896</v>
      </c>
      <c r="B2899" t="s">
        <v>2231</v>
      </c>
      <c r="C2899" t="s">
        <v>56</v>
      </c>
      <c r="D2899">
        <v>51165</v>
      </c>
      <c r="E2899">
        <v>14514.41</v>
      </c>
      <c r="F2899" s="21">
        <v>2</v>
      </c>
      <c r="G2899" s="21">
        <v>260</v>
      </c>
      <c r="H2899" s="21">
        <v>0</v>
      </c>
      <c r="I2899" s="21">
        <f>VLOOKUP($C2899,Inputs!$A$3:$G$53,2,FALSE)</f>
        <v>13.63</v>
      </c>
      <c r="J2899" s="21">
        <f>VLOOKUP($C2899,Inputs!$A$3:$G$53,3,FALSE)</f>
        <v>2.407</v>
      </c>
      <c r="K2899">
        <f>VLOOKUP($C2899,Inputs!$A$3:$G$53,4,FALSE)</f>
        <v>7.8600000000000003E-2</v>
      </c>
      <c r="L2899">
        <f>IF(ISBLANK(H2899),VLOOKUP($C2899,Inputs!$A$3:$G$53,5,FALSE),H2899)</f>
        <v>0</v>
      </c>
      <c r="M2899">
        <f>VLOOKUP($C2899,Inputs!$A$3:$G$53,7,FALSE)</f>
        <v>0</v>
      </c>
      <c r="N2899">
        <f t="shared" si="45"/>
        <v>260</v>
      </c>
      <c r="O2899">
        <f>VLOOKUP($C2899,Inputs!$A$3:$G$53,5,FALSE)</f>
        <v>52.838741258741265</v>
      </c>
      <c r="P2899">
        <f>VLOOKUP(C2899,Depack!A$1:B$51,2,FALSE)</f>
        <v>8.4850187820947571</v>
      </c>
    </row>
    <row r="2900" spans="1:16" x14ac:dyDescent="0.2">
      <c r="A2900">
        <v>2897</v>
      </c>
      <c r="B2900" t="s">
        <v>3337</v>
      </c>
      <c r="C2900" t="s">
        <v>56</v>
      </c>
      <c r="D2900">
        <v>51167</v>
      </c>
      <c r="E2900">
        <v>4664.9799999999996</v>
      </c>
      <c r="F2900" s="21">
        <v>0</v>
      </c>
      <c r="I2900" s="21">
        <f>VLOOKUP($C2900,Inputs!$A$3:$G$53,2,FALSE)</f>
        <v>13.63</v>
      </c>
      <c r="J2900" s="21">
        <f>VLOOKUP($C2900,Inputs!$A$3:$G$53,3,FALSE)</f>
        <v>2.407</v>
      </c>
      <c r="K2900">
        <f>VLOOKUP($C2900,Inputs!$A$3:$G$53,4,FALSE)</f>
        <v>7.8600000000000003E-2</v>
      </c>
      <c r="L2900">
        <f>IF(ISBLANK(H2900),VLOOKUP($C2900,Inputs!$A$3:$G$53,5,FALSE),H2900)</f>
        <v>52.838741258741265</v>
      </c>
      <c r="M2900">
        <f>VLOOKUP($C2900,Inputs!$A$3:$G$53,7,FALSE)</f>
        <v>0</v>
      </c>
      <c r="N2900">
        <f t="shared" si="45"/>
        <v>220</v>
      </c>
      <c r="O2900">
        <f>VLOOKUP($C2900,Inputs!$A$3:$G$53,5,FALSE)</f>
        <v>52.838741258741265</v>
      </c>
      <c r="P2900">
        <f>VLOOKUP(C2900,Depack!A$1:B$51,2,FALSE)</f>
        <v>8.4850187820947571</v>
      </c>
    </row>
    <row r="2901" spans="1:16" x14ac:dyDescent="0.2">
      <c r="A2901">
        <v>2898</v>
      </c>
      <c r="B2901" t="s">
        <v>2001</v>
      </c>
      <c r="C2901" t="s">
        <v>56</v>
      </c>
      <c r="D2901">
        <v>51169</v>
      </c>
      <c r="E2901">
        <v>3986.61</v>
      </c>
      <c r="F2901" s="21">
        <v>0</v>
      </c>
      <c r="I2901" s="21">
        <f>VLOOKUP($C2901,Inputs!$A$3:$G$53,2,FALSE)</f>
        <v>13.63</v>
      </c>
      <c r="J2901" s="21">
        <f>VLOOKUP($C2901,Inputs!$A$3:$G$53,3,FALSE)</f>
        <v>2.407</v>
      </c>
      <c r="K2901">
        <f>VLOOKUP($C2901,Inputs!$A$3:$G$53,4,FALSE)</f>
        <v>7.8600000000000003E-2</v>
      </c>
      <c r="L2901">
        <f>IF(ISBLANK(H2901),VLOOKUP($C2901,Inputs!$A$3:$G$53,5,FALSE),H2901)</f>
        <v>52.838741258741265</v>
      </c>
      <c r="M2901">
        <f>VLOOKUP($C2901,Inputs!$A$3:$G$53,7,FALSE)</f>
        <v>0</v>
      </c>
      <c r="N2901">
        <f t="shared" si="45"/>
        <v>220</v>
      </c>
      <c r="O2901">
        <f>VLOOKUP($C2901,Inputs!$A$3:$G$53,5,FALSE)</f>
        <v>52.838741258741265</v>
      </c>
      <c r="P2901">
        <f>VLOOKUP(C2901,Depack!A$1:B$51,2,FALSE)</f>
        <v>8.4850187820947571</v>
      </c>
    </row>
    <row r="2902" spans="1:16" x14ac:dyDescent="0.2">
      <c r="A2902">
        <v>2899</v>
      </c>
      <c r="B2902" t="s">
        <v>4872</v>
      </c>
      <c r="C2902" t="s">
        <v>56</v>
      </c>
      <c r="D2902">
        <v>51171</v>
      </c>
      <c r="E2902">
        <v>7975.12</v>
      </c>
      <c r="F2902" s="21">
        <v>1</v>
      </c>
      <c r="G2902" s="21">
        <v>312</v>
      </c>
      <c r="H2902" s="21">
        <v>45</v>
      </c>
      <c r="I2902" s="21">
        <f>VLOOKUP($C2902,Inputs!$A$3:$G$53,2,FALSE)</f>
        <v>13.63</v>
      </c>
      <c r="J2902" s="21">
        <f>VLOOKUP($C2902,Inputs!$A$3:$G$53,3,FALSE)</f>
        <v>2.407</v>
      </c>
      <c r="K2902">
        <f>VLOOKUP($C2902,Inputs!$A$3:$G$53,4,FALSE)</f>
        <v>7.8600000000000003E-2</v>
      </c>
      <c r="L2902">
        <f>IF(ISBLANK(H2902),VLOOKUP($C2902,Inputs!$A$3:$G$53,5,FALSE),H2902)</f>
        <v>45</v>
      </c>
      <c r="M2902">
        <f>VLOOKUP($C2902,Inputs!$A$3:$G$53,7,FALSE)</f>
        <v>0</v>
      </c>
      <c r="N2902">
        <f t="shared" si="45"/>
        <v>312</v>
      </c>
      <c r="O2902">
        <f>VLOOKUP($C2902,Inputs!$A$3:$G$53,5,FALSE)</f>
        <v>52.838741258741265</v>
      </c>
      <c r="P2902">
        <f>VLOOKUP(C2902,Depack!A$1:B$51,2,FALSE)</f>
        <v>8.4850187820947571</v>
      </c>
    </row>
    <row r="2903" spans="1:16" x14ac:dyDescent="0.2">
      <c r="A2903">
        <v>2900</v>
      </c>
      <c r="B2903" t="s">
        <v>4873</v>
      </c>
      <c r="C2903" t="s">
        <v>56</v>
      </c>
      <c r="D2903">
        <v>51173</v>
      </c>
      <c r="E2903">
        <v>5767.25</v>
      </c>
      <c r="F2903" s="21">
        <v>0</v>
      </c>
      <c r="I2903" s="21">
        <f>VLOOKUP($C2903,Inputs!$A$3:$G$53,2,FALSE)</f>
        <v>13.63</v>
      </c>
      <c r="J2903" s="21">
        <f>VLOOKUP($C2903,Inputs!$A$3:$G$53,3,FALSE)</f>
        <v>2.407</v>
      </c>
      <c r="K2903">
        <f>VLOOKUP($C2903,Inputs!$A$3:$G$53,4,FALSE)</f>
        <v>7.8600000000000003E-2</v>
      </c>
      <c r="L2903">
        <f>IF(ISBLANK(H2903),VLOOKUP($C2903,Inputs!$A$3:$G$53,5,FALSE),H2903)</f>
        <v>52.838741258741265</v>
      </c>
      <c r="M2903">
        <f>VLOOKUP($C2903,Inputs!$A$3:$G$53,7,FALSE)</f>
        <v>0</v>
      </c>
      <c r="N2903">
        <f t="shared" si="45"/>
        <v>220</v>
      </c>
      <c r="O2903">
        <f>VLOOKUP($C2903,Inputs!$A$3:$G$53,5,FALSE)</f>
        <v>52.838741258741265</v>
      </c>
      <c r="P2903">
        <f>VLOOKUP(C2903,Depack!A$1:B$51,2,FALSE)</f>
        <v>8.4850187820947571</v>
      </c>
    </row>
    <row r="2904" spans="1:16" x14ac:dyDescent="0.2">
      <c r="A2904">
        <v>2901</v>
      </c>
      <c r="B2904" t="s">
        <v>4874</v>
      </c>
      <c r="C2904" t="s">
        <v>56</v>
      </c>
      <c r="D2904">
        <v>51175</v>
      </c>
      <c r="E2904">
        <v>3136.52</v>
      </c>
      <c r="F2904" s="21">
        <v>0</v>
      </c>
      <c r="I2904" s="21">
        <f>VLOOKUP($C2904,Inputs!$A$3:$G$53,2,FALSE)</f>
        <v>13.63</v>
      </c>
      <c r="J2904" s="21">
        <f>VLOOKUP($C2904,Inputs!$A$3:$G$53,3,FALSE)</f>
        <v>2.407</v>
      </c>
      <c r="K2904">
        <f>VLOOKUP($C2904,Inputs!$A$3:$G$53,4,FALSE)</f>
        <v>7.8600000000000003E-2</v>
      </c>
      <c r="L2904">
        <f>IF(ISBLANK(H2904),VLOOKUP($C2904,Inputs!$A$3:$G$53,5,FALSE),H2904)</f>
        <v>52.838741258741265</v>
      </c>
      <c r="M2904">
        <f>VLOOKUP($C2904,Inputs!$A$3:$G$53,7,FALSE)</f>
        <v>0</v>
      </c>
      <c r="N2904">
        <f t="shared" si="45"/>
        <v>220</v>
      </c>
      <c r="O2904">
        <f>VLOOKUP($C2904,Inputs!$A$3:$G$53,5,FALSE)</f>
        <v>52.838741258741265</v>
      </c>
      <c r="P2904">
        <f>VLOOKUP(C2904,Depack!A$1:B$51,2,FALSE)</f>
        <v>8.4850187820947571</v>
      </c>
    </row>
    <row r="2905" spans="1:16" x14ac:dyDescent="0.2">
      <c r="A2905">
        <v>2902</v>
      </c>
      <c r="B2905" t="s">
        <v>2976</v>
      </c>
      <c r="C2905" t="s">
        <v>56</v>
      </c>
      <c r="D2905">
        <v>51177</v>
      </c>
      <c r="E2905">
        <v>22933.11</v>
      </c>
      <c r="F2905" s="21">
        <v>3</v>
      </c>
      <c r="G2905" s="21">
        <v>329</v>
      </c>
      <c r="H2905" s="21">
        <v>42</v>
      </c>
      <c r="I2905" s="21">
        <f>VLOOKUP($C2905,Inputs!$A$3:$G$53,2,FALSE)</f>
        <v>13.63</v>
      </c>
      <c r="J2905" s="21">
        <f>VLOOKUP($C2905,Inputs!$A$3:$G$53,3,FALSE)</f>
        <v>2.407</v>
      </c>
      <c r="K2905">
        <f>VLOOKUP($C2905,Inputs!$A$3:$G$53,4,FALSE)</f>
        <v>7.8600000000000003E-2</v>
      </c>
      <c r="L2905">
        <f>IF(ISBLANK(H2905),VLOOKUP($C2905,Inputs!$A$3:$G$53,5,FALSE),H2905)</f>
        <v>42</v>
      </c>
      <c r="M2905">
        <f>VLOOKUP($C2905,Inputs!$A$3:$G$53,7,FALSE)</f>
        <v>0</v>
      </c>
      <c r="N2905">
        <f t="shared" si="45"/>
        <v>329</v>
      </c>
      <c r="O2905">
        <f>VLOOKUP($C2905,Inputs!$A$3:$G$53,5,FALSE)</f>
        <v>52.838741258741265</v>
      </c>
      <c r="P2905">
        <f>VLOOKUP(C2905,Depack!A$1:B$51,2,FALSE)</f>
        <v>8.4850187820947571</v>
      </c>
    </row>
    <row r="2906" spans="1:16" x14ac:dyDescent="0.2">
      <c r="A2906">
        <v>2903</v>
      </c>
      <c r="B2906" t="s">
        <v>3889</v>
      </c>
      <c r="C2906" t="s">
        <v>56</v>
      </c>
      <c r="D2906">
        <v>51179</v>
      </c>
      <c r="E2906">
        <v>23061.279999999999</v>
      </c>
      <c r="F2906" s="21">
        <v>1</v>
      </c>
      <c r="G2906" s="21">
        <v>312</v>
      </c>
      <c r="H2906" s="21">
        <v>41</v>
      </c>
      <c r="I2906" s="21">
        <f>VLOOKUP($C2906,Inputs!$A$3:$G$53,2,FALSE)</f>
        <v>13.63</v>
      </c>
      <c r="J2906" s="21">
        <f>VLOOKUP($C2906,Inputs!$A$3:$G$53,3,FALSE)</f>
        <v>2.407</v>
      </c>
      <c r="K2906">
        <f>VLOOKUP($C2906,Inputs!$A$3:$G$53,4,FALSE)</f>
        <v>7.8600000000000003E-2</v>
      </c>
      <c r="L2906">
        <f>IF(ISBLANK(H2906),VLOOKUP($C2906,Inputs!$A$3:$G$53,5,FALSE),H2906)</f>
        <v>41</v>
      </c>
      <c r="M2906">
        <f>VLOOKUP($C2906,Inputs!$A$3:$G$53,7,FALSE)</f>
        <v>0</v>
      </c>
      <c r="N2906">
        <f t="shared" si="45"/>
        <v>312</v>
      </c>
      <c r="O2906">
        <f>VLOOKUP($C2906,Inputs!$A$3:$G$53,5,FALSE)</f>
        <v>52.838741258741265</v>
      </c>
      <c r="P2906">
        <f>VLOOKUP(C2906,Depack!A$1:B$51,2,FALSE)</f>
        <v>8.4850187820947571</v>
      </c>
    </row>
    <row r="2907" spans="1:16" x14ac:dyDescent="0.2">
      <c r="A2907">
        <v>2904</v>
      </c>
      <c r="B2907" t="s">
        <v>4417</v>
      </c>
      <c r="C2907" t="s">
        <v>56</v>
      </c>
      <c r="D2907">
        <v>51181</v>
      </c>
      <c r="E2907">
        <v>979.47400000000005</v>
      </c>
      <c r="F2907" s="21">
        <v>0</v>
      </c>
      <c r="I2907" s="21">
        <f>VLOOKUP($C2907,Inputs!$A$3:$G$53,2,FALSE)</f>
        <v>13.63</v>
      </c>
      <c r="J2907" s="21">
        <f>VLOOKUP($C2907,Inputs!$A$3:$G$53,3,FALSE)</f>
        <v>2.407</v>
      </c>
      <c r="K2907">
        <f>VLOOKUP($C2907,Inputs!$A$3:$G$53,4,FALSE)</f>
        <v>7.8600000000000003E-2</v>
      </c>
      <c r="L2907">
        <f>IF(ISBLANK(H2907),VLOOKUP($C2907,Inputs!$A$3:$G$53,5,FALSE),H2907)</f>
        <v>52.838741258741265</v>
      </c>
      <c r="M2907">
        <f>VLOOKUP($C2907,Inputs!$A$3:$G$53,7,FALSE)</f>
        <v>0</v>
      </c>
      <c r="N2907">
        <f t="shared" si="45"/>
        <v>220</v>
      </c>
      <c r="O2907">
        <f>VLOOKUP($C2907,Inputs!$A$3:$G$53,5,FALSE)</f>
        <v>52.838741258741265</v>
      </c>
      <c r="P2907">
        <f>VLOOKUP(C2907,Depack!A$1:B$51,2,FALSE)</f>
        <v>8.4850187820947571</v>
      </c>
    </row>
    <row r="2908" spans="1:16" x14ac:dyDescent="0.2">
      <c r="A2908">
        <v>2905</v>
      </c>
      <c r="B2908" t="s">
        <v>3524</v>
      </c>
      <c r="C2908" t="s">
        <v>56</v>
      </c>
      <c r="D2908">
        <v>51183</v>
      </c>
      <c r="E2908">
        <v>2498.54</v>
      </c>
      <c r="F2908" s="21">
        <v>1</v>
      </c>
      <c r="G2908" s="21">
        <v>260</v>
      </c>
      <c r="H2908" s="21">
        <v>45</v>
      </c>
      <c r="I2908" s="21">
        <f>VLOOKUP($C2908,Inputs!$A$3:$G$53,2,FALSE)</f>
        <v>13.63</v>
      </c>
      <c r="J2908" s="21">
        <f>VLOOKUP($C2908,Inputs!$A$3:$G$53,3,FALSE)</f>
        <v>2.407</v>
      </c>
      <c r="K2908">
        <f>VLOOKUP($C2908,Inputs!$A$3:$G$53,4,FALSE)</f>
        <v>7.8600000000000003E-2</v>
      </c>
      <c r="L2908">
        <f>IF(ISBLANK(H2908),VLOOKUP($C2908,Inputs!$A$3:$G$53,5,FALSE),H2908)</f>
        <v>45</v>
      </c>
      <c r="M2908">
        <f>VLOOKUP($C2908,Inputs!$A$3:$G$53,7,FALSE)</f>
        <v>0</v>
      </c>
      <c r="N2908">
        <f t="shared" si="45"/>
        <v>260</v>
      </c>
      <c r="O2908">
        <f>VLOOKUP($C2908,Inputs!$A$3:$G$53,5,FALSE)</f>
        <v>52.838741258741265</v>
      </c>
      <c r="P2908">
        <f>VLOOKUP(C2908,Depack!A$1:B$51,2,FALSE)</f>
        <v>8.4850187820947571</v>
      </c>
    </row>
    <row r="2909" spans="1:16" x14ac:dyDescent="0.2">
      <c r="A2909">
        <v>2906</v>
      </c>
      <c r="B2909" t="s">
        <v>3749</v>
      </c>
      <c r="C2909" t="s">
        <v>56</v>
      </c>
      <c r="D2909">
        <v>51185</v>
      </c>
      <c r="E2909">
        <v>8387.36</v>
      </c>
      <c r="F2909" s="21">
        <v>1</v>
      </c>
      <c r="G2909" s="21">
        <v>312</v>
      </c>
      <c r="H2909" s="21">
        <v>30</v>
      </c>
      <c r="I2909" s="21">
        <f>VLOOKUP($C2909,Inputs!$A$3:$G$53,2,FALSE)</f>
        <v>13.63</v>
      </c>
      <c r="J2909" s="21">
        <f>VLOOKUP($C2909,Inputs!$A$3:$G$53,3,FALSE)</f>
        <v>2.407</v>
      </c>
      <c r="K2909">
        <f>VLOOKUP($C2909,Inputs!$A$3:$G$53,4,FALSE)</f>
        <v>7.8600000000000003E-2</v>
      </c>
      <c r="L2909">
        <f>IF(ISBLANK(H2909),VLOOKUP($C2909,Inputs!$A$3:$G$53,5,FALSE),H2909)</f>
        <v>30</v>
      </c>
      <c r="M2909">
        <f>VLOOKUP($C2909,Inputs!$A$3:$G$53,7,FALSE)</f>
        <v>0</v>
      </c>
      <c r="N2909">
        <f t="shared" si="45"/>
        <v>312</v>
      </c>
      <c r="O2909">
        <f>VLOOKUP($C2909,Inputs!$A$3:$G$53,5,FALSE)</f>
        <v>52.838741258741265</v>
      </c>
      <c r="P2909">
        <f>VLOOKUP(C2909,Depack!A$1:B$51,2,FALSE)</f>
        <v>8.4850187820947571</v>
      </c>
    </row>
    <row r="2910" spans="1:16" x14ac:dyDescent="0.2">
      <c r="A2910">
        <v>2907</v>
      </c>
      <c r="B2910" t="s">
        <v>3666</v>
      </c>
      <c r="C2910" t="s">
        <v>56</v>
      </c>
      <c r="D2910">
        <v>51187</v>
      </c>
      <c r="E2910">
        <v>6863.15</v>
      </c>
      <c r="F2910" s="21">
        <v>0</v>
      </c>
      <c r="I2910" s="21">
        <f>VLOOKUP($C2910,Inputs!$A$3:$G$53,2,FALSE)</f>
        <v>13.63</v>
      </c>
      <c r="J2910" s="21">
        <f>VLOOKUP($C2910,Inputs!$A$3:$G$53,3,FALSE)</f>
        <v>2.407</v>
      </c>
      <c r="K2910">
        <f>VLOOKUP($C2910,Inputs!$A$3:$G$53,4,FALSE)</f>
        <v>7.8600000000000003E-2</v>
      </c>
      <c r="L2910">
        <f>IF(ISBLANK(H2910),VLOOKUP($C2910,Inputs!$A$3:$G$53,5,FALSE),H2910)</f>
        <v>52.838741258741265</v>
      </c>
      <c r="M2910">
        <f>VLOOKUP($C2910,Inputs!$A$3:$G$53,7,FALSE)</f>
        <v>0</v>
      </c>
      <c r="N2910">
        <f t="shared" si="45"/>
        <v>220</v>
      </c>
      <c r="O2910">
        <f>VLOOKUP($C2910,Inputs!$A$3:$G$53,5,FALSE)</f>
        <v>52.838741258741265</v>
      </c>
      <c r="P2910">
        <f>VLOOKUP(C2910,Depack!A$1:B$51,2,FALSE)</f>
        <v>8.4850187820947571</v>
      </c>
    </row>
    <row r="2911" spans="1:16" x14ac:dyDescent="0.2">
      <c r="A2911">
        <v>2908</v>
      </c>
      <c r="B2911" t="s">
        <v>57</v>
      </c>
      <c r="C2911" t="s">
        <v>56</v>
      </c>
      <c r="D2911">
        <v>51191</v>
      </c>
      <c r="E2911">
        <v>9919.59</v>
      </c>
      <c r="F2911" s="21">
        <v>2</v>
      </c>
      <c r="G2911" s="21">
        <v>312</v>
      </c>
      <c r="H2911" s="21">
        <v>12.574999999999999</v>
      </c>
      <c r="I2911" s="21">
        <f>VLOOKUP($C2911,Inputs!$A$3:$G$53,2,FALSE)</f>
        <v>13.63</v>
      </c>
      <c r="J2911" s="21">
        <f>VLOOKUP($C2911,Inputs!$A$3:$G$53,3,FALSE)</f>
        <v>2.407</v>
      </c>
      <c r="K2911">
        <f>VLOOKUP($C2911,Inputs!$A$3:$G$53,4,FALSE)</f>
        <v>7.8600000000000003E-2</v>
      </c>
      <c r="L2911">
        <f>IF(ISBLANK(H2911),VLOOKUP($C2911,Inputs!$A$3:$G$53,5,FALSE),H2911)</f>
        <v>12.574999999999999</v>
      </c>
      <c r="M2911">
        <f>VLOOKUP($C2911,Inputs!$A$3:$G$53,7,FALSE)</f>
        <v>0</v>
      </c>
      <c r="N2911">
        <f t="shared" si="45"/>
        <v>312</v>
      </c>
      <c r="O2911">
        <f>VLOOKUP($C2911,Inputs!$A$3:$G$53,5,FALSE)</f>
        <v>52.838741258741265</v>
      </c>
      <c r="P2911">
        <f>VLOOKUP(C2911,Depack!A$1:B$51,2,FALSE)</f>
        <v>8.4850187820947571</v>
      </c>
    </row>
    <row r="2912" spans="1:16" x14ac:dyDescent="0.2">
      <c r="A2912">
        <v>2909</v>
      </c>
      <c r="B2912" t="s">
        <v>4573</v>
      </c>
      <c r="C2912" t="s">
        <v>56</v>
      </c>
      <c r="D2912">
        <v>51193</v>
      </c>
      <c r="E2912">
        <v>2952.49</v>
      </c>
      <c r="F2912" s="21">
        <v>0</v>
      </c>
      <c r="I2912" s="21">
        <f>VLOOKUP($C2912,Inputs!$A$3:$G$53,2,FALSE)</f>
        <v>13.63</v>
      </c>
      <c r="J2912" s="21">
        <f>VLOOKUP($C2912,Inputs!$A$3:$G$53,3,FALSE)</f>
        <v>2.407</v>
      </c>
      <c r="K2912">
        <f>VLOOKUP($C2912,Inputs!$A$3:$G$53,4,FALSE)</f>
        <v>7.8600000000000003E-2</v>
      </c>
      <c r="L2912">
        <f>IF(ISBLANK(H2912),VLOOKUP($C2912,Inputs!$A$3:$G$53,5,FALSE),H2912)</f>
        <v>52.838741258741265</v>
      </c>
      <c r="M2912">
        <f>VLOOKUP($C2912,Inputs!$A$3:$G$53,7,FALSE)</f>
        <v>0</v>
      </c>
      <c r="N2912">
        <f t="shared" si="45"/>
        <v>220</v>
      </c>
      <c r="O2912">
        <f>VLOOKUP($C2912,Inputs!$A$3:$G$53,5,FALSE)</f>
        <v>52.838741258741265</v>
      </c>
      <c r="P2912">
        <f>VLOOKUP(C2912,Depack!A$1:B$51,2,FALSE)</f>
        <v>8.4850187820947571</v>
      </c>
    </row>
    <row r="2913" spans="1:16" x14ac:dyDescent="0.2">
      <c r="A2913">
        <v>2910</v>
      </c>
      <c r="B2913" t="s">
        <v>4809</v>
      </c>
      <c r="C2913" t="s">
        <v>56</v>
      </c>
      <c r="D2913">
        <v>51195</v>
      </c>
      <c r="E2913">
        <v>8165.18</v>
      </c>
      <c r="F2913" s="21">
        <v>1</v>
      </c>
      <c r="G2913" s="21">
        <v>312</v>
      </c>
      <c r="H2913" s="21">
        <v>30</v>
      </c>
      <c r="I2913" s="21">
        <f>VLOOKUP($C2913,Inputs!$A$3:$G$53,2,FALSE)</f>
        <v>13.63</v>
      </c>
      <c r="J2913" s="21">
        <f>VLOOKUP($C2913,Inputs!$A$3:$G$53,3,FALSE)</f>
        <v>2.407</v>
      </c>
      <c r="K2913">
        <f>VLOOKUP($C2913,Inputs!$A$3:$G$53,4,FALSE)</f>
        <v>7.8600000000000003E-2</v>
      </c>
      <c r="L2913">
        <f>IF(ISBLANK(H2913),VLOOKUP($C2913,Inputs!$A$3:$G$53,5,FALSE),H2913)</f>
        <v>30</v>
      </c>
      <c r="M2913">
        <f>VLOOKUP($C2913,Inputs!$A$3:$G$53,7,FALSE)</f>
        <v>0</v>
      </c>
      <c r="N2913">
        <f t="shared" si="45"/>
        <v>312</v>
      </c>
      <c r="O2913">
        <f>VLOOKUP($C2913,Inputs!$A$3:$G$53,5,FALSE)</f>
        <v>52.838741258741265</v>
      </c>
      <c r="P2913">
        <f>VLOOKUP(C2913,Depack!A$1:B$51,2,FALSE)</f>
        <v>8.4850187820947571</v>
      </c>
    </row>
    <row r="2914" spans="1:16" x14ac:dyDescent="0.2">
      <c r="A2914">
        <v>2911</v>
      </c>
      <c r="B2914" t="s">
        <v>4875</v>
      </c>
      <c r="C2914" t="s">
        <v>56</v>
      </c>
      <c r="D2914">
        <v>51197</v>
      </c>
      <c r="E2914">
        <v>6114.05</v>
      </c>
      <c r="F2914" s="21">
        <v>1</v>
      </c>
      <c r="G2914" s="21">
        <v>312</v>
      </c>
      <c r="H2914" s="21">
        <v>52</v>
      </c>
      <c r="I2914" s="21">
        <f>VLOOKUP($C2914,Inputs!$A$3:$G$53,2,FALSE)</f>
        <v>13.63</v>
      </c>
      <c r="J2914" s="21">
        <f>VLOOKUP($C2914,Inputs!$A$3:$G$53,3,FALSE)</f>
        <v>2.407</v>
      </c>
      <c r="K2914">
        <f>VLOOKUP($C2914,Inputs!$A$3:$G$53,4,FALSE)</f>
        <v>7.8600000000000003E-2</v>
      </c>
      <c r="L2914">
        <f>IF(ISBLANK(H2914),VLOOKUP($C2914,Inputs!$A$3:$G$53,5,FALSE),H2914)</f>
        <v>52</v>
      </c>
      <c r="M2914">
        <f>VLOOKUP($C2914,Inputs!$A$3:$G$53,7,FALSE)</f>
        <v>0</v>
      </c>
      <c r="N2914">
        <f t="shared" si="45"/>
        <v>312</v>
      </c>
      <c r="O2914">
        <f>VLOOKUP($C2914,Inputs!$A$3:$G$53,5,FALSE)</f>
        <v>52.838741258741265</v>
      </c>
      <c r="P2914">
        <f>VLOOKUP(C2914,Depack!A$1:B$51,2,FALSE)</f>
        <v>8.4850187820947571</v>
      </c>
    </row>
    <row r="2915" spans="1:16" x14ac:dyDescent="0.2">
      <c r="A2915">
        <v>2912</v>
      </c>
      <c r="B2915" t="s">
        <v>3132</v>
      </c>
      <c r="C2915" t="s">
        <v>56</v>
      </c>
      <c r="D2915">
        <v>51199</v>
      </c>
      <c r="E2915">
        <v>12961.88</v>
      </c>
      <c r="F2915" s="21">
        <v>2</v>
      </c>
      <c r="G2915" s="21">
        <v>312</v>
      </c>
      <c r="H2915" s="21">
        <v>45.5</v>
      </c>
      <c r="I2915" s="21">
        <f>VLOOKUP($C2915,Inputs!$A$3:$G$53,2,FALSE)</f>
        <v>13.63</v>
      </c>
      <c r="J2915" s="21">
        <f>VLOOKUP($C2915,Inputs!$A$3:$G$53,3,FALSE)</f>
        <v>2.407</v>
      </c>
      <c r="K2915">
        <f>VLOOKUP($C2915,Inputs!$A$3:$G$53,4,FALSE)</f>
        <v>7.8600000000000003E-2</v>
      </c>
      <c r="L2915">
        <f>IF(ISBLANK(H2915),VLOOKUP($C2915,Inputs!$A$3:$G$53,5,FALSE),H2915)</f>
        <v>45.5</v>
      </c>
      <c r="M2915">
        <f>VLOOKUP($C2915,Inputs!$A$3:$G$53,7,FALSE)</f>
        <v>0</v>
      </c>
      <c r="N2915">
        <f t="shared" si="45"/>
        <v>312</v>
      </c>
      <c r="O2915">
        <f>VLOOKUP($C2915,Inputs!$A$3:$G$53,5,FALSE)</f>
        <v>52.838741258741265</v>
      </c>
      <c r="P2915">
        <f>VLOOKUP(C2915,Depack!A$1:B$51,2,FALSE)</f>
        <v>8.4850187820947571</v>
      </c>
    </row>
    <row r="2916" spans="1:16" x14ac:dyDescent="0.2">
      <c r="A2916">
        <v>2913</v>
      </c>
      <c r="B2916" t="s">
        <v>4876</v>
      </c>
      <c r="C2916" t="s">
        <v>56</v>
      </c>
      <c r="D2916">
        <v>51510</v>
      </c>
      <c r="E2916">
        <v>30635.17</v>
      </c>
      <c r="F2916" s="21">
        <v>1</v>
      </c>
      <c r="G2916" s="21">
        <v>312</v>
      </c>
      <c r="H2916" s="21">
        <v>75</v>
      </c>
      <c r="I2916" s="21">
        <f>VLOOKUP($C2916,Inputs!$A$3:$G$53,2,FALSE)</f>
        <v>13.63</v>
      </c>
      <c r="J2916" s="21">
        <f>VLOOKUP($C2916,Inputs!$A$3:$G$53,3,FALSE)</f>
        <v>2.407</v>
      </c>
      <c r="K2916">
        <f>VLOOKUP($C2916,Inputs!$A$3:$G$53,4,FALSE)</f>
        <v>7.8600000000000003E-2</v>
      </c>
      <c r="L2916">
        <f>IF(ISBLANK(H2916),VLOOKUP($C2916,Inputs!$A$3:$G$53,5,FALSE),H2916)</f>
        <v>75</v>
      </c>
      <c r="M2916">
        <f>VLOOKUP($C2916,Inputs!$A$3:$G$53,7,FALSE)</f>
        <v>0</v>
      </c>
      <c r="N2916">
        <f t="shared" si="45"/>
        <v>312</v>
      </c>
      <c r="O2916">
        <f>VLOOKUP($C2916,Inputs!$A$3:$G$53,5,FALSE)</f>
        <v>52.838741258741265</v>
      </c>
      <c r="P2916">
        <f>VLOOKUP(C2916,Depack!A$1:B$51,2,FALSE)</f>
        <v>8.4850187820947571</v>
      </c>
    </row>
    <row r="2917" spans="1:16" x14ac:dyDescent="0.2">
      <c r="A2917">
        <v>2914</v>
      </c>
      <c r="B2917" t="s">
        <v>4877</v>
      </c>
      <c r="C2917" t="s">
        <v>56</v>
      </c>
      <c r="D2917">
        <v>51515</v>
      </c>
      <c r="E2917">
        <v>1689.5540000000001</v>
      </c>
      <c r="F2917" s="21">
        <v>2</v>
      </c>
      <c r="G2917" s="21">
        <v>312</v>
      </c>
      <c r="H2917" s="21">
        <v>50.5</v>
      </c>
      <c r="I2917" s="21">
        <f>VLOOKUP($C2917,Inputs!$A$3:$G$53,2,FALSE)</f>
        <v>13.63</v>
      </c>
      <c r="J2917" s="21">
        <f>VLOOKUP($C2917,Inputs!$A$3:$G$53,3,FALSE)</f>
        <v>2.407</v>
      </c>
      <c r="K2917">
        <f>VLOOKUP($C2917,Inputs!$A$3:$G$53,4,FALSE)</f>
        <v>7.8600000000000003E-2</v>
      </c>
      <c r="L2917">
        <f>IF(ISBLANK(H2917),VLOOKUP($C2917,Inputs!$A$3:$G$53,5,FALSE),H2917)</f>
        <v>50.5</v>
      </c>
      <c r="M2917">
        <f>VLOOKUP($C2917,Inputs!$A$3:$G$53,7,FALSE)</f>
        <v>0</v>
      </c>
      <c r="N2917">
        <f t="shared" si="45"/>
        <v>312</v>
      </c>
      <c r="O2917">
        <f>VLOOKUP($C2917,Inputs!$A$3:$G$53,5,FALSE)</f>
        <v>52.838741258741265</v>
      </c>
      <c r="P2917">
        <f>VLOOKUP(C2917,Depack!A$1:B$51,2,FALSE)</f>
        <v>8.4850187820947571</v>
      </c>
    </row>
    <row r="2918" spans="1:16" x14ac:dyDescent="0.2">
      <c r="A2918">
        <v>2915</v>
      </c>
      <c r="B2918" t="s">
        <v>4022</v>
      </c>
      <c r="C2918" t="s">
        <v>56</v>
      </c>
      <c r="D2918">
        <v>51520</v>
      </c>
      <c r="E2918">
        <v>5178.26</v>
      </c>
      <c r="F2918" s="21">
        <v>2</v>
      </c>
      <c r="G2918" s="21">
        <v>260</v>
      </c>
      <c r="H2918" s="21">
        <v>30.9</v>
      </c>
      <c r="I2918" s="21">
        <f>VLOOKUP($C2918,Inputs!$A$3:$G$53,2,FALSE)</f>
        <v>13.63</v>
      </c>
      <c r="J2918" s="21">
        <f>VLOOKUP($C2918,Inputs!$A$3:$G$53,3,FALSE)</f>
        <v>2.407</v>
      </c>
      <c r="K2918">
        <f>VLOOKUP($C2918,Inputs!$A$3:$G$53,4,FALSE)</f>
        <v>7.8600000000000003E-2</v>
      </c>
      <c r="L2918">
        <f>IF(ISBLANK(H2918),VLOOKUP($C2918,Inputs!$A$3:$G$53,5,FALSE),H2918)</f>
        <v>30.9</v>
      </c>
      <c r="M2918">
        <f>VLOOKUP($C2918,Inputs!$A$3:$G$53,7,FALSE)</f>
        <v>0</v>
      </c>
      <c r="N2918">
        <f t="shared" si="45"/>
        <v>260</v>
      </c>
      <c r="O2918">
        <f>VLOOKUP($C2918,Inputs!$A$3:$G$53,5,FALSE)</f>
        <v>52.838741258741265</v>
      </c>
      <c r="P2918">
        <f>VLOOKUP(C2918,Depack!A$1:B$51,2,FALSE)</f>
        <v>8.4850187820947571</v>
      </c>
    </row>
    <row r="2919" spans="1:16" x14ac:dyDescent="0.2">
      <c r="A2919">
        <v>2916</v>
      </c>
      <c r="B2919" t="s">
        <v>3799</v>
      </c>
      <c r="C2919" t="s">
        <v>56</v>
      </c>
      <c r="D2919">
        <v>51530</v>
      </c>
      <c r="E2919">
        <v>1203.662</v>
      </c>
      <c r="F2919" s="21">
        <v>0</v>
      </c>
      <c r="I2919" s="21">
        <f>VLOOKUP($C2919,Inputs!$A$3:$G$53,2,FALSE)</f>
        <v>13.63</v>
      </c>
      <c r="J2919" s="21">
        <f>VLOOKUP($C2919,Inputs!$A$3:$G$53,3,FALSE)</f>
        <v>2.407</v>
      </c>
      <c r="K2919">
        <f>VLOOKUP($C2919,Inputs!$A$3:$G$53,4,FALSE)</f>
        <v>7.8600000000000003E-2</v>
      </c>
      <c r="L2919">
        <f>IF(ISBLANK(H2919),VLOOKUP($C2919,Inputs!$A$3:$G$53,5,FALSE),H2919)</f>
        <v>52.838741258741265</v>
      </c>
      <c r="M2919">
        <f>VLOOKUP($C2919,Inputs!$A$3:$G$53,7,FALSE)</f>
        <v>0</v>
      </c>
      <c r="N2919">
        <f t="shared" si="45"/>
        <v>220</v>
      </c>
      <c r="O2919">
        <f>VLOOKUP($C2919,Inputs!$A$3:$G$53,5,FALSE)</f>
        <v>52.838741258741265</v>
      </c>
      <c r="P2919">
        <f>VLOOKUP(C2919,Depack!A$1:B$51,2,FALSE)</f>
        <v>8.4850187820947571</v>
      </c>
    </row>
    <row r="2920" spans="1:16" x14ac:dyDescent="0.2">
      <c r="A2920">
        <v>2917</v>
      </c>
      <c r="B2920" t="s">
        <v>3083</v>
      </c>
      <c r="C2920" t="s">
        <v>56</v>
      </c>
      <c r="D2920">
        <v>51540</v>
      </c>
      <c r="E2920">
        <v>12996.89</v>
      </c>
      <c r="F2920" s="21">
        <v>1</v>
      </c>
      <c r="G2920" s="21">
        <v>260</v>
      </c>
      <c r="H2920" s="21">
        <v>0</v>
      </c>
      <c r="I2920" s="21">
        <f>VLOOKUP($C2920,Inputs!$A$3:$G$53,2,FALSE)</f>
        <v>13.63</v>
      </c>
      <c r="J2920" s="21">
        <f>VLOOKUP($C2920,Inputs!$A$3:$G$53,3,FALSE)</f>
        <v>2.407</v>
      </c>
      <c r="K2920">
        <f>VLOOKUP($C2920,Inputs!$A$3:$G$53,4,FALSE)</f>
        <v>7.8600000000000003E-2</v>
      </c>
      <c r="L2920">
        <f>IF(ISBLANK(H2920),VLOOKUP($C2920,Inputs!$A$3:$G$53,5,FALSE),H2920)</f>
        <v>0</v>
      </c>
      <c r="M2920">
        <f>VLOOKUP($C2920,Inputs!$A$3:$G$53,7,FALSE)</f>
        <v>0</v>
      </c>
      <c r="N2920">
        <f t="shared" si="45"/>
        <v>260</v>
      </c>
      <c r="O2920">
        <f>VLOOKUP($C2920,Inputs!$A$3:$G$53,5,FALSE)</f>
        <v>52.838741258741265</v>
      </c>
      <c r="P2920">
        <f>VLOOKUP(C2920,Depack!A$1:B$51,2,FALSE)</f>
        <v>8.4850187820947571</v>
      </c>
    </row>
    <row r="2921" spans="1:16" x14ac:dyDescent="0.2">
      <c r="A2921">
        <v>2918</v>
      </c>
      <c r="B2921" t="s">
        <v>4878</v>
      </c>
      <c r="C2921" t="s">
        <v>56</v>
      </c>
      <c r="D2921">
        <v>51550</v>
      </c>
      <c r="E2921">
        <v>45596.43</v>
      </c>
      <c r="F2921" s="21">
        <v>8</v>
      </c>
      <c r="G2921" s="21">
        <v>279</v>
      </c>
      <c r="H2921" s="21">
        <v>17</v>
      </c>
      <c r="I2921" s="21">
        <f>VLOOKUP($C2921,Inputs!$A$3:$G$53,2,FALSE)</f>
        <v>13.63</v>
      </c>
      <c r="J2921" s="21">
        <f>VLOOKUP($C2921,Inputs!$A$3:$G$53,3,FALSE)</f>
        <v>2.407</v>
      </c>
      <c r="K2921">
        <f>VLOOKUP($C2921,Inputs!$A$3:$G$53,4,FALSE)</f>
        <v>7.8600000000000003E-2</v>
      </c>
      <c r="L2921">
        <f>IF(ISBLANK(H2921),VLOOKUP($C2921,Inputs!$A$3:$G$53,5,FALSE),H2921)</f>
        <v>17</v>
      </c>
      <c r="M2921">
        <f>VLOOKUP($C2921,Inputs!$A$3:$G$53,7,FALSE)</f>
        <v>0</v>
      </c>
      <c r="N2921">
        <f t="shared" si="45"/>
        <v>279</v>
      </c>
      <c r="O2921">
        <f>VLOOKUP($C2921,Inputs!$A$3:$G$53,5,FALSE)</f>
        <v>52.838741258741265</v>
      </c>
      <c r="P2921">
        <f>VLOOKUP(C2921,Depack!A$1:B$51,2,FALSE)</f>
        <v>8.4850187820947571</v>
      </c>
    </row>
    <row r="2922" spans="1:16" x14ac:dyDescent="0.2">
      <c r="A2922">
        <v>2919</v>
      </c>
      <c r="B2922" t="s">
        <v>4879</v>
      </c>
      <c r="C2922" t="s">
        <v>56</v>
      </c>
      <c r="D2922">
        <v>51570</v>
      </c>
      <c r="E2922">
        <v>5052.3900000000003</v>
      </c>
      <c r="F2922" s="21">
        <v>0</v>
      </c>
      <c r="I2922" s="21">
        <f>VLOOKUP($C2922,Inputs!$A$3:$G$53,2,FALSE)</f>
        <v>13.63</v>
      </c>
      <c r="J2922" s="21">
        <f>VLOOKUP($C2922,Inputs!$A$3:$G$53,3,FALSE)</f>
        <v>2.407</v>
      </c>
      <c r="K2922">
        <f>VLOOKUP($C2922,Inputs!$A$3:$G$53,4,FALSE)</f>
        <v>7.8600000000000003E-2</v>
      </c>
      <c r="L2922">
        <f>IF(ISBLANK(H2922),VLOOKUP($C2922,Inputs!$A$3:$G$53,5,FALSE),H2922)</f>
        <v>52.838741258741265</v>
      </c>
      <c r="M2922">
        <f>VLOOKUP($C2922,Inputs!$A$3:$G$53,7,FALSE)</f>
        <v>0</v>
      </c>
      <c r="N2922">
        <f t="shared" si="45"/>
        <v>220</v>
      </c>
      <c r="O2922">
        <f>VLOOKUP($C2922,Inputs!$A$3:$G$53,5,FALSE)</f>
        <v>52.838741258741265</v>
      </c>
      <c r="P2922">
        <f>VLOOKUP(C2922,Depack!A$1:B$51,2,FALSE)</f>
        <v>8.4850187820947571</v>
      </c>
    </row>
    <row r="2923" spans="1:16" x14ac:dyDescent="0.2">
      <c r="A2923">
        <v>2920</v>
      </c>
      <c r="B2923" t="s">
        <v>3310</v>
      </c>
      <c r="C2923" t="s">
        <v>56</v>
      </c>
      <c r="D2923">
        <v>51580</v>
      </c>
      <c r="E2923">
        <v>1167.5060000000001</v>
      </c>
      <c r="F2923" s="21">
        <v>0</v>
      </c>
      <c r="I2923" s="21">
        <f>VLOOKUP($C2923,Inputs!$A$3:$G$53,2,FALSE)</f>
        <v>13.63</v>
      </c>
      <c r="J2923" s="21">
        <f>VLOOKUP($C2923,Inputs!$A$3:$G$53,3,FALSE)</f>
        <v>2.407</v>
      </c>
      <c r="K2923">
        <f>VLOOKUP($C2923,Inputs!$A$3:$G$53,4,FALSE)</f>
        <v>7.8600000000000003E-2</v>
      </c>
      <c r="L2923">
        <f>IF(ISBLANK(H2923),VLOOKUP($C2923,Inputs!$A$3:$G$53,5,FALSE),H2923)</f>
        <v>52.838741258741265</v>
      </c>
      <c r="M2923">
        <f>VLOOKUP($C2923,Inputs!$A$3:$G$53,7,FALSE)</f>
        <v>0</v>
      </c>
      <c r="N2923">
        <f t="shared" si="45"/>
        <v>220</v>
      </c>
      <c r="O2923">
        <f>VLOOKUP($C2923,Inputs!$A$3:$G$53,5,FALSE)</f>
        <v>52.838741258741265</v>
      </c>
      <c r="P2923">
        <f>VLOOKUP(C2923,Depack!A$1:B$51,2,FALSE)</f>
        <v>8.4850187820947571</v>
      </c>
    </row>
    <row r="2924" spans="1:16" x14ac:dyDescent="0.2">
      <c r="A2924">
        <v>2921</v>
      </c>
      <c r="B2924" t="s">
        <v>4880</v>
      </c>
      <c r="C2924" t="s">
        <v>56</v>
      </c>
      <c r="D2924">
        <v>51590</v>
      </c>
      <c r="E2924">
        <v>10675.21</v>
      </c>
      <c r="F2924" s="21">
        <v>0</v>
      </c>
      <c r="I2924" s="21">
        <f>VLOOKUP($C2924,Inputs!$A$3:$G$53,2,FALSE)</f>
        <v>13.63</v>
      </c>
      <c r="J2924" s="21">
        <f>VLOOKUP($C2924,Inputs!$A$3:$G$53,3,FALSE)</f>
        <v>2.407</v>
      </c>
      <c r="K2924">
        <f>VLOOKUP($C2924,Inputs!$A$3:$G$53,4,FALSE)</f>
        <v>7.8600000000000003E-2</v>
      </c>
      <c r="L2924">
        <f>IF(ISBLANK(H2924),VLOOKUP($C2924,Inputs!$A$3:$G$53,5,FALSE),H2924)</f>
        <v>52.838741258741265</v>
      </c>
      <c r="M2924">
        <f>VLOOKUP($C2924,Inputs!$A$3:$G$53,7,FALSE)</f>
        <v>0</v>
      </c>
      <c r="N2924">
        <f t="shared" si="45"/>
        <v>220</v>
      </c>
      <c r="O2924">
        <f>VLOOKUP($C2924,Inputs!$A$3:$G$53,5,FALSE)</f>
        <v>52.838741258741265</v>
      </c>
      <c r="P2924">
        <f>VLOOKUP(C2924,Depack!A$1:B$51,2,FALSE)</f>
        <v>8.4850187820947571</v>
      </c>
    </row>
    <row r="2925" spans="1:16" x14ac:dyDescent="0.2">
      <c r="A2925">
        <v>2922</v>
      </c>
      <c r="B2925" t="s">
        <v>4881</v>
      </c>
      <c r="C2925" t="s">
        <v>56</v>
      </c>
      <c r="D2925">
        <v>51595</v>
      </c>
      <c r="E2925">
        <v>1689.6</v>
      </c>
      <c r="F2925" s="21">
        <v>0</v>
      </c>
      <c r="I2925" s="21">
        <f>VLOOKUP($C2925,Inputs!$A$3:$G$53,2,FALSE)</f>
        <v>13.63</v>
      </c>
      <c r="J2925" s="21">
        <f>VLOOKUP($C2925,Inputs!$A$3:$G$53,3,FALSE)</f>
        <v>2.407</v>
      </c>
      <c r="K2925">
        <f>VLOOKUP($C2925,Inputs!$A$3:$G$53,4,FALSE)</f>
        <v>7.8600000000000003E-2</v>
      </c>
      <c r="L2925">
        <f>IF(ISBLANK(H2925),VLOOKUP($C2925,Inputs!$A$3:$G$53,5,FALSE),H2925)</f>
        <v>52.838741258741265</v>
      </c>
      <c r="M2925">
        <f>VLOOKUP($C2925,Inputs!$A$3:$G$53,7,FALSE)</f>
        <v>0</v>
      </c>
      <c r="N2925">
        <f t="shared" si="45"/>
        <v>220</v>
      </c>
      <c r="O2925">
        <f>VLOOKUP($C2925,Inputs!$A$3:$G$53,5,FALSE)</f>
        <v>52.838741258741265</v>
      </c>
      <c r="P2925">
        <f>VLOOKUP(C2925,Depack!A$1:B$51,2,FALSE)</f>
        <v>8.4850187820947571</v>
      </c>
    </row>
    <row r="2926" spans="1:16" x14ac:dyDescent="0.2">
      <c r="A2926">
        <v>2923</v>
      </c>
      <c r="B2926" t="s">
        <v>4882</v>
      </c>
      <c r="C2926" t="s">
        <v>56</v>
      </c>
      <c r="D2926">
        <v>51600</v>
      </c>
      <c r="E2926">
        <v>9487.74</v>
      </c>
      <c r="F2926" s="21">
        <v>0</v>
      </c>
      <c r="I2926" s="21">
        <f>VLOOKUP($C2926,Inputs!$A$3:$G$53,2,FALSE)</f>
        <v>13.63</v>
      </c>
      <c r="J2926" s="21">
        <f>VLOOKUP($C2926,Inputs!$A$3:$G$53,3,FALSE)</f>
        <v>2.407</v>
      </c>
      <c r="K2926">
        <f>VLOOKUP($C2926,Inputs!$A$3:$G$53,4,FALSE)</f>
        <v>7.8600000000000003E-2</v>
      </c>
      <c r="L2926">
        <f>IF(ISBLANK(H2926),VLOOKUP($C2926,Inputs!$A$3:$G$53,5,FALSE),H2926)</f>
        <v>52.838741258741265</v>
      </c>
      <c r="M2926">
        <f>VLOOKUP($C2926,Inputs!$A$3:$G$53,7,FALSE)</f>
        <v>0</v>
      </c>
      <c r="N2926">
        <f t="shared" si="45"/>
        <v>220</v>
      </c>
      <c r="O2926">
        <f>VLOOKUP($C2926,Inputs!$A$3:$G$53,5,FALSE)</f>
        <v>52.838741258741265</v>
      </c>
      <c r="P2926">
        <f>VLOOKUP(C2926,Depack!A$1:B$51,2,FALSE)</f>
        <v>8.4850187820947571</v>
      </c>
    </row>
    <row r="2927" spans="1:16" x14ac:dyDescent="0.2">
      <c r="A2927">
        <v>2924</v>
      </c>
      <c r="B2927" t="s">
        <v>4883</v>
      </c>
      <c r="C2927" t="s">
        <v>56</v>
      </c>
      <c r="D2927">
        <v>51610</v>
      </c>
      <c r="E2927">
        <v>3289.69</v>
      </c>
      <c r="F2927" s="21">
        <v>0</v>
      </c>
      <c r="I2927" s="21">
        <f>VLOOKUP($C2927,Inputs!$A$3:$G$53,2,FALSE)</f>
        <v>13.63</v>
      </c>
      <c r="J2927" s="21">
        <f>VLOOKUP($C2927,Inputs!$A$3:$G$53,3,FALSE)</f>
        <v>2.407</v>
      </c>
      <c r="K2927">
        <f>VLOOKUP($C2927,Inputs!$A$3:$G$53,4,FALSE)</f>
        <v>7.8600000000000003E-2</v>
      </c>
      <c r="L2927">
        <f>IF(ISBLANK(H2927),VLOOKUP($C2927,Inputs!$A$3:$G$53,5,FALSE),H2927)</f>
        <v>52.838741258741265</v>
      </c>
      <c r="M2927">
        <f>VLOOKUP($C2927,Inputs!$A$3:$G$53,7,FALSE)</f>
        <v>0</v>
      </c>
      <c r="N2927">
        <f t="shared" si="45"/>
        <v>220</v>
      </c>
      <c r="O2927">
        <f>VLOOKUP($C2927,Inputs!$A$3:$G$53,5,FALSE)</f>
        <v>52.838741258741265</v>
      </c>
      <c r="P2927">
        <f>VLOOKUP(C2927,Depack!A$1:B$51,2,FALSE)</f>
        <v>8.4850187820947571</v>
      </c>
    </row>
    <row r="2928" spans="1:16" x14ac:dyDescent="0.2">
      <c r="A2928">
        <v>2925</v>
      </c>
      <c r="B2928" t="s">
        <v>4884</v>
      </c>
      <c r="C2928" t="s">
        <v>56</v>
      </c>
      <c r="D2928">
        <v>51620</v>
      </c>
      <c r="E2928">
        <v>2025.848</v>
      </c>
      <c r="F2928" s="21">
        <v>0</v>
      </c>
      <c r="I2928" s="21">
        <f>VLOOKUP($C2928,Inputs!$A$3:$G$53,2,FALSE)</f>
        <v>13.63</v>
      </c>
      <c r="J2928" s="21">
        <f>VLOOKUP($C2928,Inputs!$A$3:$G$53,3,FALSE)</f>
        <v>2.407</v>
      </c>
      <c r="K2928">
        <f>VLOOKUP($C2928,Inputs!$A$3:$G$53,4,FALSE)</f>
        <v>7.8600000000000003E-2</v>
      </c>
      <c r="L2928">
        <f>IF(ISBLANK(H2928),VLOOKUP($C2928,Inputs!$A$3:$G$53,5,FALSE),H2928)</f>
        <v>52.838741258741265</v>
      </c>
      <c r="M2928">
        <f>VLOOKUP($C2928,Inputs!$A$3:$G$53,7,FALSE)</f>
        <v>0</v>
      </c>
      <c r="N2928">
        <f t="shared" si="45"/>
        <v>220</v>
      </c>
      <c r="O2928">
        <f>VLOOKUP($C2928,Inputs!$A$3:$G$53,5,FALSE)</f>
        <v>52.838741258741265</v>
      </c>
      <c r="P2928">
        <f>VLOOKUP(C2928,Depack!A$1:B$51,2,FALSE)</f>
        <v>8.4850187820947571</v>
      </c>
    </row>
    <row r="2929" spans="1:16" x14ac:dyDescent="0.2">
      <c r="A2929">
        <v>2926</v>
      </c>
      <c r="B2929" t="s">
        <v>2975</v>
      </c>
      <c r="C2929" t="s">
        <v>56</v>
      </c>
      <c r="D2929">
        <v>51630</v>
      </c>
      <c r="E2929">
        <v>8542.56</v>
      </c>
      <c r="F2929" s="21">
        <v>1</v>
      </c>
      <c r="G2929" s="21">
        <v>312</v>
      </c>
      <c r="H2929" s="21">
        <v>47.84</v>
      </c>
      <c r="I2929" s="21">
        <f>VLOOKUP($C2929,Inputs!$A$3:$G$53,2,FALSE)</f>
        <v>13.63</v>
      </c>
      <c r="J2929" s="21">
        <f>VLOOKUP($C2929,Inputs!$A$3:$G$53,3,FALSE)</f>
        <v>2.407</v>
      </c>
      <c r="K2929">
        <f>VLOOKUP($C2929,Inputs!$A$3:$G$53,4,FALSE)</f>
        <v>7.8600000000000003E-2</v>
      </c>
      <c r="L2929">
        <f>IF(ISBLANK(H2929),VLOOKUP($C2929,Inputs!$A$3:$G$53,5,FALSE),H2929)</f>
        <v>47.84</v>
      </c>
      <c r="M2929">
        <f>VLOOKUP($C2929,Inputs!$A$3:$G$53,7,FALSE)</f>
        <v>0</v>
      </c>
      <c r="N2929">
        <f t="shared" si="45"/>
        <v>312</v>
      </c>
      <c r="O2929">
        <f>VLOOKUP($C2929,Inputs!$A$3:$G$53,5,FALSE)</f>
        <v>52.838741258741265</v>
      </c>
      <c r="P2929">
        <f>VLOOKUP(C2929,Depack!A$1:B$51,2,FALSE)</f>
        <v>8.4850187820947571</v>
      </c>
    </row>
    <row r="2930" spans="1:16" x14ac:dyDescent="0.2">
      <c r="A2930">
        <v>2927</v>
      </c>
      <c r="B2930" t="s">
        <v>4885</v>
      </c>
      <c r="C2930" t="s">
        <v>56</v>
      </c>
      <c r="D2930">
        <v>51640</v>
      </c>
      <c r="E2930">
        <v>1804.748</v>
      </c>
      <c r="F2930" s="21">
        <v>0</v>
      </c>
      <c r="I2930" s="21">
        <f>VLOOKUP($C2930,Inputs!$A$3:$G$53,2,FALSE)</f>
        <v>13.63</v>
      </c>
      <c r="J2930" s="21">
        <f>VLOOKUP($C2930,Inputs!$A$3:$G$53,3,FALSE)</f>
        <v>2.407</v>
      </c>
      <c r="K2930">
        <f>VLOOKUP($C2930,Inputs!$A$3:$G$53,4,FALSE)</f>
        <v>7.8600000000000003E-2</v>
      </c>
      <c r="L2930">
        <f>IF(ISBLANK(H2930),VLOOKUP($C2930,Inputs!$A$3:$G$53,5,FALSE),H2930)</f>
        <v>52.838741258741265</v>
      </c>
      <c r="M2930">
        <f>VLOOKUP($C2930,Inputs!$A$3:$G$53,7,FALSE)</f>
        <v>0</v>
      </c>
      <c r="N2930">
        <f t="shared" si="45"/>
        <v>220</v>
      </c>
      <c r="O2930">
        <f>VLOOKUP($C2930,Inputs!$A$3:$G$53,5,FALSE)</f>
        <v>52.838741258741265</v>
      </c>
      <c r="P2930">
        <f>VLOOKUP(C2930,Depack!A$1:B$51,2,FALSE)</f>
        <v>8.4850187820947571</v>
      </c>
    </row>
    <row r="2931" spans="1:16" x14ac:dyDescent="0.2">
      <c r="A2931">
        <v>2928</v>
      </c>
      <c r="B2931" t="s">
        <v>4589</v>
      </c>
      <c r="C2931" t="s">
        <v>56</v>
      </c>
      <c r="D2931">
        <v>51650</v>
      </c>
      <c r="E2931">
        <v>26403.66</v>
      </c>
      <c r="F2931" s="21">
        <v>0</v>
      </c>
      <c r="I2931" s="21">
        <f>VLOOKUP($C2931,Inputs!$A$3:$G$53,2,FALSE)</f>
        <v>13.63</v>
      </c>
      <c r="J2931" s="21">
        <f>VLOOKUP($C2931,Inputs!$A$3:$G$53,3,FALSE)</f>
        <v>2.407</v>
      </c>
      <c r="K2931">
        <f>VLOOKUP($C2931,Inputs!$A$3:$G$53,4,FALSE)</f>
        <v>7.8600000000000003E-2</v>
      </c>
      <c r="L2931">
        <f>IF(ISBLANK(H2931),VLOOKUP($C2931,Inputs!$A$3:$G$53,5,FALSE),H2931)</f>
        <v>52.838741258741265</v>
      </c>
      <c r="M2931">
        <f>VLOOKUP($C2931,Inputs!$A$3:$G$53,7,FALSE)</f>
        <v>0</v>
      </c>
      <c r="N2931">
        <f t="shared" si="45"/>
        <v>220</v>
      </c>
      <c r="O2931">
        <f>VLOOKUP($C2931,Inputs!$A$3:$G$53,5,FALSE)</f>
        <v>52.838741258741265</v>
      </c>
      <c r="P2931">
        <f>VLOOKUP(C2931,Depack!A$1:B$51,2,FALSE)</f>
        <v>8.4850187820947571</v>
      </c>
    </row>
    <row r="2932" spans="1:16" x14ac:dyDescent="0.2">
      <c r="A2932">
        <v>2929</v>
      </c>
      <c r="B2932" t="s">
        <v>4886</v>
      </c>
      <c r="C2932" t="s">
        <v>56</v>
      </c>
      <c r="D2932">
        <v>51660</v>
      </c>
      <c r="E2932">
        <v>13698.89</v>
      </c>
      <c r="F2932" s="21">
        <v>2</v>
      </c>
      <c r="G2932" s="21">
        <v>312</v>
      </c>
      <c r="H2932" s="21">
        <v>25</v>
      </c>
      <c r="I2932" s="21">
        <f>VLOOKUP($C2932,Inputs!$A$3:$G$53,2,FALSE)</f>
        <v>13.63</v>
      </c>
      <c r="J2932" s="21">
        <f>VLOOKUP($C2932,Inputs!$A$3:$G$53,3,FALSE)</f>
        <v>2.407</v>
      </c>
      <c r="K2932">
        <f>VLOOKUP($C2932,Inputs!$A$3:$G$53,4,FALSE)</f>
        <v>7.8600000000000003E-2</v>
      </c>
      <c r="L2932">
        <f>IF(ISBLANK(H2932),VLOOKUP($C2932,Inputs!$A$3:$G$53,5,FALSE),H2932)</f>
        <v>25</v>
      </c>
      <c r="M2932">
        <f>VLOOKUP($C2932,Inputs!$A$3:$G$53,7,FALSE)</f>
        <v>0</v>
      </c>
      <c r="N2932">
        <f t="shared" si="45"/>
        <v>312</v>
      </c>
      <c r="O2932">
        <f>VLOOKUP($C2932,Inputs!$A$3:$G$53,5,FALSE)</f>
        <v>52.838741258741265</v>
      </c>
      <c r="P2932">
        <f>VLOOKUP(C2932,Depack!A$1:B$51,2,FALSE)</f>
        <v>8.4850187820947571</v>
      </c>
    </row>
    <row r="2933" spans="1:16" x14ac:dyDescent="0.2">
      <c r="A2933">
        <v>2930</v>
      </c>
      <c r="B2933" t="s">
        <v>3039</v>
      </c>
      <c r="C2933" t="s">
        <v>56</v>
      </c>
      <c r="D2933">
        <v>51670</v>
      </c>
      <c r="E2933">
        <v>4117.53</v>
      </c>
      <c r="F2933" s="21">
        <v>1</v>
      </c>
      <c r="G2933" s="21">
        <v>312</v>
      </c>
      <c r="H2933" s="21">
        <v>0</v>
      </c>
      <c r="I2933" s="21">
        <f>VLOOKUP($C2933,Inputs!$A$3:$G$53,2,FALSE)</f>
        <v>13.63</v>
      </c>
      <c r="J2933" s="21">
        <f>VLOOKUP($C2933,Inputs!$A$3:$G$53,3,FALSE)</f>
        <v>2.407</v>
      </c>
      <c r="K2933">
        <f>VLOOKUP($C2933,Inputs!$A$3:$G$53,4,FALSE)</f>
        <v>7.8600000000000003E-2</v>
      </c>
      <c r="L2933">
        <f>IF(ISBLANK(H2933),VLOOKUP($C2933,Inputs!$A$3:$G$53,5,FALSE),H2933)</f>
        <v>0</v>
      </c>
      <c r="M2933">
        <f>VLOOKUP($C2933,Inputs!$A$3:$G$53,7,FALSE)</f>
        <v>0</v>
      </c>
      <c r="N2933">
        <f t="shared" si="45"/>
        <v>312</v>
      </c>
      <c r="O2933">
        <f>VLOOKUP($C2933,Inputs!$A$3:$G$53,5,FALSE)</f>
        <v>52.838741258741265</v>
      </c>
      <c r="P2933">
        <f>VLOOKUP(C2933,Depack!A$1:B$51,2,FALSE)</f>
        <v>8.4850187820947571</v>
      </c>
    </row>
    <row r="2934" spans="1:16" x14ac:dyDescent="0.2">
      <c r="A2934">
        <v>2931</v>
      </c>
      <c r="B2934" t="s">
        <v>4592</v>
      </c>
      <c r="C2934" t="s">
        <v>56</v>
      </c>
      <c r="D2934">
        <v>51678</v>
      </c>
      <c r="E2934">
        <v>1885.9380000000001</v>
      </c>
      <c r="F2934" s="21">
        <v>0</v>
      </c>
      <c r="I2934" s="21">
        <f>VLOOKUP($C2934,Inputs!$A$3:$G$53,2,FALSE)</f>
        <v>13.63</v>
      </c>
      <c r="J2934" s="21">
        <f>VLOOKUP($C2934,Inputs!$A$3:$G$53,3,FALSE)</f>
        <v>2.407</v>
      </c>
      <c r="K2934">
        <f>VLOOKUP($C2934,Inputs!$A$3:$G$53,4,FALSE)</f>
        <v>7.8600000000000003E-2</v>
      </c>
      <c r="L2934">
        <f>IF(ISBLANK(H2934),VLOOKUP($C2934,Inputs!$A$3:$G$53,5,FALSE),H2934)</f>
        <v>52.838741258741265</v>
      </c>
      <c r="M2934">
        <f>VLOOKUP($C2934,Inputs!$A$3:$G$53,7,FALSE)</f>
        <v>0</v>
      </c>
      <c r="N2934">
        <f t="shared" si="45"/>
        <v>220</v>
      </c>
      <c r="O2934">
        <f>VLOOKUP($C2934,Inputs!$A$3:$G$53,5,FALSE)</f>
        <v>52.838741258741265</v>
      </c>
      <c r="P2934">
        <f>VLOOKUP(C2934,Depack!A$1:B$51,2,FALSE)</f>
        <v>8.4850187820947571</v>
      </c>
    </row>
    <row r="2935" spans="1:16" x14ac:dyDescent="0.2">
      <c r="A2935">
        <v>2932</v>
      </c>
      <c r="B2935" t="s">
        <v>4887</v>
      </c>
      <c r="C2935" t="s">
        <v>56</v>
      </c>
      <c r="D2935">
        <v>51680</v>
      </c>
      <c r="E2935">
        <v>20034.59</v>
      </c>
      <c r="F2935" s="21">
        <v>2</v>
      </c>
      <c r="G2935" s="21">
        <v>312</v>
      </c>
      <c r="H2935" s="21">
        <v>19.375</v>
      </c>
      <c r="I2935" s="21">
        <f>VLOOKUP($C2935,Inputs!$A$3:$G$53,2,FALSE)</f>
        <v>13.63</v>
      </c>
      <c r="J2935" s="21">
        <f>VLOOKUP($C2935,Inputs!$A$3:$G$53,3,FALSE)</f>
        <v>2.407</v>
      </c>
      <c r="K2935">
        <f>VLOOKUP($C2935,Inputs!$A$3:$G$53,4,FALSE)</f>
        <v>7.8600000000000003E-2</v>
      </c>
      <c r="L2935">
        <f>IF(ISBLANK(H2935),VLOOKUP($C2935,Inputs!$A$3:$G$53,5,FALSE),H2935)</f>
        <v>19.375</v>
      </c>
      <c r="M2935">
        <f>VLOOKUP($C2935,Inputs!$A$3:$G$53,7,FALSE)</f>
        <v>0</v>
      </c>
      <c r="N2935">
        <f t="shared" si="45"/>
        <v>312</v>
      </c>
      <c r="O2935">
        <f>VLOOKUP($C2935,Inputs!$A$3:$G$53,5,FALSE)</f>
        <v>52.838741258741265</v>
      </c>
      <c r="P2935">
        <f>VLOOKUP(C2935,Depack!A$1:B$51,2,FALSE)</f>
        <v>8.4850187820947571</v>
      </c>
    </row>
    <row r="2936" spans="1:16" x14ac:dyDescent="0.2">
      <c r="A2936">
        <v>2933</v>
      </c>
      <c r="B2936" t="s">
        <v>4888</v>
      </c>
      <c r="C2936" t="s">
        <v>56</v>
      </c>
      <c r="D2936">
        <v>51683</v>
      </c>
      <c r="E2936">
        <v>8301.35</v>
      </c>
      <c r="F2936" s="21">
        <v>0</v>
      </c>
      <c r="I2936" s="21">
        <f>VLOOKUP($C2936,Inputs!$A$3:$G$53,2,FALSE)</f>
        <v>13.63</v>
      </c>
      <c r="J2936" s="21">
        <f>VLOOKUP($C2936,Inputs!$A$3:$G$53,3,FALSE)</f>
        <v>2.407</v>
      </c>
      <c r="K2936">
        <f>VLOOKUP($C2936,Inputs!$A$3:$G$53,4,FALSE)</f>
        <v>7.8600000000000003E-2</v>
      </c>
      <c r="L2936">
        <f>IF(ISBLANK(H2936),VLOOKUP($C2936,Inputs!$A$3:$G$53,5,FALSE),H2936)</f>
        <v>52.838741258741265</v>
      </c>
      <c r="M2936">
        <f>VLOOKUP($C2936,Inputs!$A$3:$G$53,7,FALSE)</f>
        <v>0</v>
      </c>
      <c r="N2936">
        <f t="shared" si="45"/>
        <v>220</v>
      </c>
      <c r="O2936">
        <f>VLOOKUP($C2936,Inputs!$A$3:$G$53,5,FALSE)</f>
        <v>52.838741258741265</v>
      </c>
      <c r="P2936">
        <f>VLOOKUP(C2936,Depack!A$1:B$51,2,FALSE)</f>
        <v>8.4850187820947571</v>
      </c>
    </row>
    <row r="2937" spans="1:16" x14ac:dyDescent="0.2">
      <c r="A2937">
        <v>2934</v>
      </c>
      <c r="B2937" t="s">
        <v>4889</v>
      </c>
      <c r="C2937" t="s">
        <v>56</v>
      </c>
      <c r="D2937">
        <v>51685</v>
      </c>
      <c r="E2937">
        <v>2342.12</v>
      </c>
      <c r="F2937" s="21">
        <v>0</v>
      </c>
      <c r="I2937" s="21">
        <f>VLOOKUP($C2937,Inputs!$A$3:$G$53,2,FALSE)</f>
        <v>13.63</v>
      </c>
      <c r="J2937" s="21">
        <f>VLOOKUP($C2937,Inputs!$A$3:$G$53,3,FALSE)</f>
        <v>2.407</v>
      </c>
      <c r="K2937">
        <f>VLOOKUP($C2937,Inputs!$A$3:$G$53,4,FALSE)</f>
        <v>7.8600000000000003E-2</v>
      </c>
      <c r="L2937">
        <f>IF(ISBLANK(H2937),VLOOKUP($C2937,Inputs!$A$3:$G$53,5,FALSE),H2937)</f>
        <v>52.838741258741265</v>
      </c>
      <c r="M2937">
        <f>VLOOKUP($C2937,Inputs!$A$3:$G$53,7,FALSE)</f>
        <v>0</v>
      </c>
      <c r="N2937">
        <f t="shared" si="45"/>
        <v>220</v>
      </c>
      <c r="O2937">
        <f>VLOOKUP($C2937,Inputs!$A$3:$G$53,5,FALSE)</f>
        <v>52.838741258741265</v>
      </c>
      <c r="P2937">
        <f>VLOOKUP(C2937,Depack!A$1:B$51,2,FALSE)</f>
        <v>8.4850187820947571</v>
      </c>
    </row>
    <row r="2938" spans="1:16" x14ac:dyDescent="0.2">
      <c r="A2938">
        <v>2935</v>
      </c>
      <c r="B2938" t="s">
        <v>4890</v>
      </c>
      <c r="C2938" t="s">
        <v>56</v>
      </c>
      <c r="D2938">
        <v>51690</v>
      </c>
      <c r="E2938">
        <v>3320.14</v>
      </c>
      <c r="F2938" s="21">
        <v>0</v>
      </c>
      <c r="I2938" s="21">
        <f>VLOOKUP($C2938,Inputs!$A$3:$G$53,2,FALSE)</f>
        <v>13.63</v>
      </c>
      <c r="J2938" s="21">
        <f>VLOOKUP($C2938,Inputs!$A$3:$G$53,3,FALSE)</f>
        <v>2.407</v>
      </c>
      <c r="K2938">
        <f>VLOOKUP($C2938,Inputs!$A$3:$G$53,4,FALSE)</f>
        <v>7.8600000000000003E-2</v>
      </c>
      <c r="L2938">
        <f>IF(ISBLANK(H2938),VLOOKUP($C2938,Inputs!$A$3:$G$53,5,FALSE),H2938)</f>
        <v>52.838741258741265</v>
      </c>
      <c r="M2938">
        <f>VLOOKUP($C2938,Inputs!$A$3:$G$53,7,FALSE)</f>
        <v>0</v>
      </c>
      <c r="N2938">
        <f t="shared" si="45"/>
        <v>220</v>
      </c>
      <c r="O2938">
        <f>VLOOKUP($C2938,Inputs!$A$3:$G$53,5,FALSE)</f>
        <v>52.838741258741265</v>
      </c>
      <c r="P2938">
        <f>VLOOKUP(C2938,Depack!A$1:B$51,2,FALSE)</f>
        <v>8.4850187820947571</v>
      </c>
    </row>
    <row r="2939" spans="1:16" x14ac:dyDescent="0.2">
      <c r="A2939">
        <v>2936</v>
      </c>
      <c r="B2939" t="s">
        <v>4891</v>
      </c>
      <c r="C2939" t="s">
        <v>56</v>
      </c>
      <c r="D2939">
        <v>51700</v>
      </c>
      <c r="E2939">
        <v>34955.08</v>
      </c>
      <c r="F2939" s="21">
        <v>3</v>
      </c>
      <c r="G2939" s="21">
        <v>294</v>
      </c>
      <c r="H2939" s="21">
        <v>16.32</v>
      </c>
      <c r="I2939" s="21">
        <f>VLOOKUP($C2939,Inputs!$A$3:$G$53,2,FALSE)</f>
        <v>13.63</v>
      </c>
      <c r="J2939" s="21">
        <f>VLOOKUP($C2939,Inputs!$A$3:$G$53,3,FALSE)</f>
        <v>2.407</v>
      </c>
      <c r="K2939">
        <f>VLOOKUP($C2939,Inputs!$A$3:$G$53,4,FALSE)</f>
        <v>7.8600000000000003E-2</v>
      </c>
      <c r="L2939">
        <f>IF(ISBLANK(H2939),VLOOKUP($C2939,Inputs!$A$3:$G$53,5,FALSE),H2939)</f>
        <v>16.32</v>
      </c>
      <c r="M2939">
        <f>VLOOKUP($C2939,Inputs!$A$3:$G$53,7,FALSE)</f>
        <v>0</v>
      </c>
      <c r="N2939">
        <f t="shared" si="45"/>
        <v>294</v>
      </c>
      <c r="O2939">
        <f>VLOOKUP($C2939,Inputs!$A$3:$G$53,5,FALSE)</f>
        <v>52.838741258741265</v>
      </c>
      <c r="P2939">
        <f>VLOOKUP(C2939,Depack!A$1:B$51,2,FALSE)</f>
        <v>8.4850187820947571</v>
      </c>
    </row>
    <row r="2940" spans="1:16" x14ac:dyDescent="0.2">
      <c r="A2940">
        <v>2937</v>
      </c>
      <c r="B2940" t="s">
        <v>1801</v>
      </c>
      <c r="C2940" t="s">
        <v>56</v>
      </c>
      <c r="D2940">
        <v>51710</v>
      </c>
      <c r="E2940">
        <v>51341.52</v>
      </c>
      <c r="F2940" s="21">
        <v>2</v>
      </c>
      <c r="G2940" s="21">
        <v>286</v>
      </c>
      <c r="H2940" s="21">
        <v>25</v>
      </c>
      <c r="I2940" s="21">
        <f>VLOOKUP($C2940,Inputs!$A$3:$G$53,2,FALSE)</f>
        <v>13.63</v>
      </c>
      <c r="J2940" s="21">
        <f>VLOOKUP($C2940,Inputs!$A$3:$G$53,3,FALSE)</f>
        <v>2.407</v>
      </c>
      <c r="K2940">
        <f>VLOOKUP($C2940,Inputs!$A$3:$G$53,4,FALSE)</f>
        <v>7.8600000000000003E-2</v>
      </c>
      <c r="L2940">
        <f>IF(ISBLANK(H2940),VLOOKUP($C2940,Inputs!$A$3:$G$53,5,FALSE),H2940)</f>
        <v>25</v>
      </c>
      <c r="M2940">
        <f>VLOOKUP($C2940,Inputs!$A$3:$G$53,7,FALSE)</f>
        <v>0</v>
      </c>
      <c r="N2940">
        <f t="shared" si="45"/>
        <v>286</v>
      </c>
      <c r="O2940">
        <f>VLOOKUP($C2940,Inputs!$A$3:$G$53,5,FALSE)</f>
        <v>52.838741258741265</v>
      </c>
      <c r="P2940">
        <f>VLOOKUP(C2940,Depack!A$1:B$51,2,FALSE)</f>
        <v>8.4850187820947571</v>
      </c>
    </row>
    <row r="2941" spans="1:16" x14ac:dyDescent="0.2">
      <c r="A2941">
        <v>2938</v>
      </c>
      <c r="B2941" t="s">
        <v>3871</v>
      </c>
      <c r="C2941" t="s">
        <v>56</v>
      </c>
      <c r="D2941">
        <v>51720</v>
      </c>
      <c r="E2941">
        <v>1165.338</v>
      </c>
      <c r="F2941" s="21">
        <v>0</v>
      </c>
      <c r="I2941" s="21">
        <f>VLOOKUP($C2941,Inputs!$A$3:$G$53,2,FALSE)</f>
        <v>13.63</v>
      </c>
      <c r="J2941" s="21">
        <f>VLOOKUP($C2941,Inputs!$A$3:$G$53,3,FALSE)</f>
        <v>2.407</v>
      </c>
      <c r="K2941">
        <f>VLOOKUP($C2941,Inputs!$A$3:$G$53,4,FALSE)</f>
        <v>7.8600000000000003E-2</v>
      </c>
      <c r="L2941">
        <f>IF(ISBLANK(H2941),VLOOKUP($C2941,Inputs!$A$3:$G$53,5,FALSE),H2941)</f>
        <v>52.838741258741265</v>
      </c>
      <c r="M2941">
        <f>VLOOKUP($C2941,Inputs!$A$3:$G$53,7,FALSE)</f>
        <v>0</v>
      </c>
      <c r="N2941">
        <f t="shared" si="45"/>
        <v>220</v>
      </c>
      <c r="O2941">
        <f>VLOOKUP($C2941,Inputs!$A$3:$G$53,5,FALSE)</f>
        <v>52.838741258741265</v>
      </c>
      <c r="P2941">
        <f>VLOOKUP(C2941,Depack!A$1:B$51,2,FALSE)</f>
        <v>8.4850187820947571</v>
      </c>
    </row>
    <row r="2942" spans="1:16" x14ac:dyDescent="0.2">
      <c r="A2942">
        <v>2939</v>
      </c>
      <c r="B2942" t="s">
        <v>4892</v>
      </c>
      <c r="C2942" t="s">
        <v>56</v>
      </c>
      <c r="D2942">
        <v>51730</v>
      </c>
      <c r="E2942">
        <v>5968.84</v>
      </c>
      <c r="F2942" s="21">
        <v>1</v>
      </c>
      <c r="G2942" s="21">
        <v>312</v>
      </c>
      <c r="H2942" s="21">
        <v>34</v>
      </c>
      <c r="I2942" s="21">
        <f>VLOOKUP($C2942,Inputs!$A$3:$G$53,2,FALSE)</f>
        <v>13.63</v>
      </c>
      <c r="J2942" s="21">
        <f>VLOOKUP($C2942,Inputs!$A$3:$G$53,3,FALSE)</f>
        <v>2.407</v>
      </c>
      <c r="K2942">
        <f>VLOOKUP($C2942,Inputs!$A$3:$G$53,4,FALSE)</f>
        <v>7.8600000000000003E-2</v>
      </c>
      <c r="L2942">
        <f>IF(ISBLANK(H2942),VLOOKUP($C2942,Inputs!$A$3:$G$53,5,FALSE),H2942)</f>
        <v>34</v>
      </c>
      <c r="M2942">
        <f>VLOOKUP($C2942,Inputs!$A$3:$G$53,7,FALSE)</f>
        <v>0</v>
      </c>
      <c r="N2942">
        <f t="shared" si="45"/>
        <v>312</v>
      </c>
      <c r="O2942">
        <f>VLOOKUP($C2942,Inputs!$A$3:$G$53,5,FALSE)</f>
        <v>52.838741258741265</v>
      </c>
      <c r="P2942">
        <f>VLOOKUP(C2942,Depack!A$1:B$51,2,FALSE)</f>
        <v>8.4850187820947571</v>
      </c>
    </row>
    <row r="2943" spans="1:16" x14ac:dyDescent="0.2">
      <c r="A2943">
        <v>2940</v>
      </c>
      <c r="B2943" t="s">
        <v>4893</v>
      </c>
      <c r="C2943" t="s">
        <v>56</v>
      </c>
      <c r="D2943">
        <v>51735</v>
      </c>
      <c r="E2943">
        <v>2219.2399999999998</v>
      </c>
      <c r="F2943" s="21">
        <v>0</v>
      </c>
      <c r="I2943" s="21">
        <f>VLOOKUP($C2943,Inputs!$A$3:$G$53,2,FALSE)</f>
        <v>13.63</v>
      </c>
      <c r="J2943" s="21">
        <f>VLOOKUP($C2943,Inputs!$A$3:$G$53,3,FALSE)</f>
        <v>2.407</v>
      </c>
      <c r="K2943">
        <f>VLOOKUP($C2943,Inputs!$A$3:$G$53,4,FALSE)</f>
        <v>7.8600000000000003E-2</v>
      </c>
      <c r="L2943">
        <f>IF(ISBLANK(H2943),VLOOKUP($C2943,Inputs!$A$3:$G$53,5,FALSE),H2943)</f>
        <v>52.838741258741265</v>
      </c>
      <c r="M2943">
        <f>VLOOKUP($C2943,Inputs!$A$3:$G$53,7,FALSE)</f>
        <v>0</v>
      </c>
      <c r="N2943">
        <f t="shared" si="45"/>
        <v>220</v>
      </c>
      <c r="O2943">
        <f>VLOOKUP($C2943,Inputs!$A$3:$G$53,5,FALSE)</f>
        <v>52.838741258741265</v>
      </c>
      <c r="P2943">
        <f>VLOOKUP(C2943,Depack!A$1:B$51,2,FALSE)</f>
        <v>8.4850187820947571</v>
      </c>
    </row>
    <row r="2944" spans="1:16" x14ac:dyDescent="0.2">
      <c r="A2944">
        <v>2941</v>
      </c>
      <c r="B2944" t="s">
        <v>2230</v>
      </c>
      <c r="C2944" t="s">
        <v>56</v>
      </c>
      <c r="D2944">
        <v>51740</v>
      </c>
      <c r="E2944">
        <v>17451.41</v>
      </c>
      <c r="F2944" s="21">
        <v>1</v>
      </c>
      <c r="G2944" s="21">
        <v>260</v>
      </c>
      <c r="H2944" s="21">
        <v>0</v>
      </c>
      <c r="I2944" s="21">
        <f>VLOOKUP($C2944,Inputs!$A$3:$G$53,2,FALSE)</f>
        <v>13.63</v>
      </c>
      <c r="J2944" s="21">
        <f>VLOOKUP($C2944,Inputs!$A$3:$G$53,3,FALSE)</f>
        <v>2.407</v>
      </c>
      <c r="K2944">
        <f>VLOOKUP($C2944,Inputs!$A$3:$G$53,4,FALSE)</f>
        <v>7.8600000000000003E-2</v>
      </c>
      <c r="L2944">
        <f>IF(ISBLANK(H2944),VLOOKUP($C2944,Inputs!$A$3:$G$53,5,FALSE),H2944)</f>
        <v>0</v>
      </c>
      <c r="M2944">
        <f>VLOOKUP($C2944,Inputs!$A$3:$G$53,7,FALSE)</f>
        <v>0</v>
      </c>
      <c r="N2944">
        <f t="shared" si="45"/>
        <v>260</v>
      </c>
      <c r="O2944">
        <f>VLOOKUP($C2944,Inputs!$A$3:$G$53,5,FALSE)</f>
        <v>52.838741258741265</v>
      </c>
      <c r="P2944">
        <f>VLOOKUP(C2944,Depack!A$1:B$51,2,FALSE)</f>
        <v>8.4850187820947571</v>
      </c>
    </row>
    <row r="2945" spans="1:16" x14ac:dyDescent="0.2">
      <c r="A2945">
        <v>2942</v>
      </c>
      <c r="B2945" t="s">
        <v>4894</v>
      </c>
      <c r="C2945" t="s">
        <v>56</v>
      </c>
      <c r="D2945">
        <v>51750</v>
      </c>
      <c r="E2945">
        <v>3782.04</v>
      </c>
      <c r="F2945" s="21">
        <v>1</v>
      </c>
      <c r="G2945" s="21">
        <v>260</v>
      </c>
      <c r="H2945" s="21">
        <v>0</v>
      </c>
      <c r="I2945" s="21">
        <f>VLOOKUP($C2945,Inputs!$A$3:$G$53,2,FALSE)</f>
        <v>13.63</v>
      </c>
      <c r="J2945" s="21">
        <f>VLOOKUP($C2945,Inputs!$A$3:$G$53,3,FALSE)</f>
        <v>2.407</v>
      </c>
      <c r="K2945">
        <f>VLOOKUP($C2945,Inputs!$A$3:$G$53,4,FALSE)</f>
        <v>7.8600000000000003E-2</v>
      </c>
      <c r="L2945">
        <f>IF(ISBLANK(H2945),VLOOKUP($C2945,Inputs!$A$3:$G$53,5,FALSE),H2945)</f>
        <v>0</v>
      </c>
      <c r="M2945">
        <f>VLOOKUP($C2945,Inputs!$A$3:$G$53,7,FALSE)</f>
        <v>0</v>
      </c>
      <c r="N2945">
        <f t="shared" si="45"/>
        <v>260</v>
      </c>
      <c r="O2945">
        <f>VLOOKUP($C2945,Inputs!$A$3:$G$53,5,FALSE)</f>
        <v>52.838741258741265</v>
      </c>
      <c r="P2945">
        <f>VLOOKUP(C2945,Depack!A$1:B$51,2,FALSE)</f>
        <v>8.4850187820947571</v>
      </c>
    </row>
    <row r="2946" spans="1:16" x14ac:dyDescent="0.2">
      <c r="A2946">
        <v>2943</v>
      </c>
      <c r="B2946" t="s">
        <v>4895</v>
      </c>
      <c r="C2946" t="s">
        <v>56</v>
      </c>
      <c r="D2946">
        <v>51760</v>
      </c>
      <c r="E2946">
        <v>44933.86</v>
      </c>
      <c r="F2946" s="21">
        <v>5</v>
      </c>
      <c r="G2946" s="21">
        <v>280</v>
      </c>
      <c r="H2946" s="21">
        <v>54.64</v>
      </c>
      <c r="I2946" s="21">
        <f>VLOOKUP($C2946,Inputs!$A$3:$G$53,2,FALSE)</f>
        <v>13.63</v>
      </c>
      <c r="J2946" s="21">
        <f>VLOOKUP($C2946,Inputs!$A$3:$G$53,3,FALSE)</f>
        <v>2.407</v>
      </c>
      <c r="K2946">
        <f>VLOOKUP($C2946,Inputs!$A$3:$G$53,4,FALSE)</f>
        <v>7.8600000000000003E-2</v>
      </c>
      <c r="L2946">
        <f>IF(ISBLANK(H2946),VLOOKUP($C2946,Inputs!$A$3:$G$53,5,FALSE),H2946)</f>
        <v>54.64</v>
      </c>
      <c r="M2946">
        <f>VLOOKUP($C2946,Inputs!$A$3:$G$53,7,FALSE)</f>
        <v>0</v>
      </c>
      <c r="N2946">
        <f t="shared" si="45"/>
        <v>280</v>
      </c>
      <c r="O2946">
        <f>VLOOKUP($C2946,Inputs!$A$3:$G$53,5,FALSE)</f>
        <v>52.838741258741265</v>
      </c>
      <c r="P2946">
        <f>VLOOKUP(C2946,Depack!A$1:B$51,2,FALSE)</f>
        <v>8.4850187820947571</v>
      </c>
    </row>
    <row r="2947" spans="1:16" x14ac:dyDescent="0.2">
      <c r="A2947">
        <v>2944</v>
      </c>
      <c r="B2947" t="s">
        <v>3118</v>
      </c>
      <c r="C2947" t="s">
        <v>56</v>
      </c>
      <c r="D2947">
        <v>51770</v>
      </c>
      <c r="E2947">
        <v>22656.38</v>
      </c>
      <c r="F2947" s="21">
        <v>3</v>
      </c>
      <c r="G2947" s="21">
        <v>260</v>
      </c>
      <c r="H2947" s="21">
        <v>0</v>
      </c>
      <c r="I2947" s="21">
        <f>VLOOKUP($C2947,Inputs!$A$3:$G$53,2,FALSE)</f>
        <v>13.63</v>
      </c>
      <c r="J2947" s="21">
        <f>VLOOKUP($C2947,Inputs!$A$3:$G$53,3,FALSE)</f>
        <v>2.407</v>
      </c>
      <c r="K2947">
        <f>VLOOKUP($C2947,Inputs!$A$3:$G$53,4,FALSE)</f>
        <v>7.8600000000000003E-2</v>
      </c>
      <c r="L2947">
        <f>IF(ISBLANK(H2947),VLOOKUP($C2947,Inputs!$A$3:$G$53,5,FALSE),H2947)</f>
        <v>0</v>
      </c>
      <c r="M2947">
        <f>VLOOKUP($C2947,Inputs!$A$3:$G$53,7,FALSE)</f>
        <v>0</v>
      </c>
      <c r="N2947">
        <f t="shared" ref="N2947:N3010" si="46">IF(ISBLANK(G2947),220,G2947)</f>
        <v>260</v>
      </c>
      <c r="O2947">
        <f>VLOOKUP($C2947,Inputs!$A$3:$G$53,5,FALSE)</f>
        <v>52.838741258741265</v>
      </c>
      <c r="P2947">
        <f>VLOOKUP(C2947,Depack!A$1:B$51,2,FALSE)</f>
        <v>8.4850187820947571</v>
      </c>
    </row>
    <row r="2948" spans="1:16" x14ac:dyDescent="0.2">
      <c r="A2948">
        <v>2945</v>
      </c>
      <c r="B2948" t="s">
        <v>4319</v>
      </c>
      <c r="C2948" t="s">
        <v>56</v>
      </c>
      <c r="D2948">
        <v>51775</v>
      </c>
      <c r="E2948">
        <v>6437.9</v>
      </c>
      <c r="F2948" s="21">
        <v>0</v>
      </c>
      <c r="I2948" s="21">
        <f>VLOOKUP($C2948,Inputs!$A$3:$G$53,2,FALSE)</f>
        <v>13.63</v>
      </c>
      <c r="J2948" s="21">
        <f>VLOOKUP($C2948,Inputs!$A$3:$G$53,3,FALSE)</f>
        <v>2.407</v>
      </c>
      <c r="K2948">
        <f>VLOOKUP($C2948,Inputs!$A$3:$G$53,4,FALSE)</f>
        <v>7.8600000000000003E-2</v>
      </c>
      <c r="L2948">
        <f>IF(ISBLANK(H2948),VLOOKUP($C2948,Inputs!$A$3:$G$53,5,FALSE),H2948)</f>
        <v>52.838741258741265</v>
      </c>
      <c r="M2948">
        <f>VLOOKUP($C2948,Inputs!$A$3:$G$53,7,FALSE)</f>
        <v>0</v>
      </c>
      <c r="N2948">
        <f t="shared" si="46"/>
        <v>220</v>
      </c>
      <c r="O2948">
        <f>VLOOKUP($C2948,Inputs!$A$3:$G$53,5,FALSE)</f>
        <v>52.838741258741265</v>
      </c>
      <c r="P2948">
        <f>VLOOKUP(C2948,Depack!A$1:B$51,2,FALSE)</f>
        <v>8.4850187820947571</v>
      </c>
    </row>
    <row r="2949" spans="1:16" x14ac:dyDescent="0.2">
      <c r="A2949">
        <v>2946</v>
      </c>
      <c r="B2949" t="s">
        <v>4896</v>
      </c>
      <c r="C2949" t="s">
        <v>56</v>
      </c>
      <c r="D2949">
        <v>51790</v>
      </c>
      <c r="E2949">
        <v>5540.84</v>
      </c>
      <c r="F2949" s="21">
        <v>0</v>
      </c>
      <c r="I2949" s="21">
        <f>VLOOKUP($C2949,Inputs!$A$3:$G$53,2,FALSE)</f>
        <v>13.63</v>
      </c>
      <c r="J2949" s="21">
        <f>VLOOKUP($C2949,Inputs!$A$3:$G$53,3,FALSE)</f>
        <v>2.407</v>
      </c>
      <c r="K2949">
        <f>VLOOKUP($C2949,Inputs!$A$3:$G$53,4,FALSE)</f>
        <v>7.8600000000000003E-2</v>
      </c>
      <c r="L2949">
        <f>IF(ISBLANK(H2949),VLOOKUP($C2949,Inputs!$A$3:$G$53,5,FALSE),H2949)</f>
        <v>52.838741258741265</v>
      </c>
      <c r="M2949">
        <f>VLOOKUP($C2949,Inputs!$A$3:$G$53,7,FALSE)</f>
        <v>0</v>
      </c>
      <c r="N2949">
        <f t="shared" si="46"/>
        <v>220</v>
      </c>
      <c r="O2949">
        <f>VLOOKUP($C2949,Inputs!$A$3:$G$53,5,FALSE)</f>
        <v>52.838741258741265</v>
      </c>
      <c r="P2949">
        <f>VLOOKUP(C2949,Depack!A$1:B$51,2,FALSE)</f>
        <v>8.4850187820947571</v>
      </c>
    </row>
    <row r="2950" spans="1:16" x14ac:dyDescent="0.2">
      <c r="A2950">
        <v>2947</v>
      </c>
      <c r="B2950" t="s">
        <v>2371</v>
      </c>
      <c r="C2950" t="s">
        <v>56</v>
      </c>
      <c r="D2950">
        <v>51800</v>
      </c>
      <c r="E2950">
        <v>16217.02</v>
      </c>
      <c r="F2950" s="21">
        <v>3</v>
      </c>
      <c r="G2950" s="21">
        <v>277</v>
      </c>
      <c r="H2950" s="21">
        <v>83.333330000000004</v>
      </c>
      <c r="I2950" s="21">
        <f>VLOOKUP($C2950,Inputs!$A$3:$G$53,2,FALSE)</f>
        <v>13.63</v>
      </c>
      <c r="J2950" s="21">
        <f>VLOOKUP($C2950,Inputs!$A$3:$G$53,3,FALSE)</f>
        <v>2.407</v>
      </c>
      <c r="K2950">
        <f>VLOOKUP($C2950,Inputs!$A$3:$G$53,4,FALSE)</f>
        <v>7.8600000000000003E-2</v>
      </c>
      <c r="L2950">
        <f>IF(ISBLANK(H2950),VLOOKUP($C2950,Inputs!$A$3:$G$53,5,FALSE),H2950)</f>
        <v>83.333330000000004</v>
      </c>
      <c r="M2950">
        <f>VLOOKUP($C2950,Inputs!$A$3:$G$53,7,FALSE)</f>
        <v>0</v>
      </c>
      <c r="N2950">
        <f t="shared" si="46"/>
        <v>277</v>
      </c>
      <c r="O2950">
        <f>VLOOKUP($C2950,Inputs!$A$3:$G$53,5,FALSE)</f>
        <v>52.838741258741265</v>
      </c>
      <c r="P2950">
        <f>VLOOKUP(C2950,Depack!A$1:B$51,2,FALSE)</f>
        <v>8.4850187820947571</v>
      </c>
    </row>
    <row r="2951" spans="1:16" x14ac:dyDescent="0.2">
      <c r="A2951">
        <v>2948</v>
      </c>
      <c r="B2951" t="s">
        <v>4897</v>
      </c>
      <c r="C2951" t="s">
        <v>56</v>
      </c>
      <c r="D2951">
        <v>51810</v>
      </c>
      <c r="E2951">
        <v>90723.26</v>
      </c>
      <c r="F2951" s="21">
        <v>1</v>
      </c>
      <c r="G2951" s="21">
        <v>312</v>
      </c>
      <c r="H2951" s="21">
        <v>60</v>
      </c>
      <c r="I2951" s="21">
        <f>VLOOKUP($C2951,Inputs!$A$3:$G$53,2,FALSE)</f>
        <v>13.63</v>
      </c>
      <c r="J2951" s="21">
        <f>VLOOKUP($C2951,Inputs!$A$3:$G$53,3,FALSE)</f>
        <v>2.407</v>
      </c>
      <c r="K2951">
        <f>VLOOKUP($C2951,Inputs!$A$3:$G$53,4,FALSE)</f>
        <v>7.8600000000000003E-2</v>
      </c>
      <c r="L2951">
        <f>IF(ISBLANK(H2951),VLOOKUP($C2951,Inputs!$A$3:$G$53,5,FALSE),H2951)</f>
        <v>60</v>
      </c>
      <c r="M2951">
        <f>VLOOKUP($C2951,Inputs!$A$3:$G$53,7,FALSE)</f>
        <v>0</v>
      </c>
      <c r="N2951">
        <f t="shared" si="46"/>
        <v>312</v>
      </c>
      <c r="O2951">
        <f>VLOOKUP($C2951,Inputs!$A$3:$G$53,5,FALSE)</f>
        <v>52.838741258741265</v>
      </c>
      <c r="P2951">
        <f>VLOOKUP(C2951,Depack!A$1:B$51,2,FALSE)</f>
        <v>8.4850187820947571</v>
      </c>
    </row>
    <row r="2952" spans="1:16" x14ac:dyDescent="0.2">
      <c r="A2952">
        <v>2949</v>
      </c>
      <c r="B2952" t="s">
        <v>4898</v>
      </c>
      <c r="C2952" t="s">
        <v>56</v>
      </c>
      <c r="D2952">
        <v>51820</v>
      </c>
      <c r="E2952">
        <v>4791.1099999999997</v>
      </c>
      <c r="F2952" s="21">
        <v>0</v>
      </c>
      <c r="I2952" s="21">
        <f>VLOOKUP($C2952,Inputs!$A$3:$G$53,2,FALSE)</f>
        <v>13.63</v>
      </c>
      <c r="J2952" s="21">
        <f>VLOOKUP($C2952,Inputs!$A$3:$G$53,3,FALSE)</f>
        <v>2.407</v>
      </c>
      <c r="K2952">
        <f>VLOOKUP($C2952,Inputs!$A$3:$G$53,4,FALSE)</f>
        <v>7.8600000000000003E-2</v>
      </c>
      <c r="L2952">
        <f>IF(ISBLANK(H2952),VLOOKUP($C2952,Inputs!$A$3:$G$53,5,FALSE),H2952)</f>
        <v>52.838741258741265</v>
      </c>
      <c r="M2952">
        <f>VLOOKUP($C2952,Inputs!$A$3:$G$53,7,FALSE)</f>
        <v>0</v>
      </c>
      <c r="N2952">
        <f t="shared" si="46"/>
        <v>220</v>
      </c>
      <c r="O2952">
        <f>VLOOKUP($C2952,Inputs!$A$3:$G$53,5,FALSE)</f>
        <v>52.838741258741265</v>
      </c>
      <c r="P2952">
        <f>VLOOKUP(C2952,Depack!A$1:B$51,2,FALSE)</f>
        <v>8.4850187820947571</v>
      </c>
    </row>
    <row r="2953" spans="1:16" x14ac:dyDescent="0.2">
      <c r="A2953">
        <v>2950</v>
      </c>
      <c r="B2953" t="s">
        <v>4599</v>
      </c>
      <c r="C2953" t="s">
        <v>56</v>
      </c>
      <c r="D2953">
        <v>51830</v>
      </c>
      <c r="E2953">
        <v>6286.6</v>
      </c>
      <c r="F2953" s="21">
        <v>1</v>
      </c>
      <c r="G2953" s="21">
        <v>312</v>
      </c>
      <c r="H2953" s="21">
        <v>0</v>
      </c>
      <c r="I2953" s="21">
        <f>VLOOKUP($C2953,Inputs!$A$3:$G$53,2,FALSE)</f>
        <v>13.63</v>
      </c>
      <c r="J2953" s="21">
        <f>VLOOKUP($C2953,Inputs!$A$3:$G$53,3,FALSE)</f>
        <v>2.407</v>
      </c>
      <c r="K2953">
        <f>VLOOKUP($C2953,Inputs!$A$3:$G$53,4,FALSE)</f>
        <v>7.8600000000000003E-2</v>
      </c>
      <c r="L2953">
        <f>IF(ISBLANK(H2953),VLOOKUP($C2953,Inputs!$A$3:$G$53,5,FALSE),H2953)</f>
        <v>0</v>
      </c>
      <c r="M2953">
        <f>VLOOKUP($C2953,Inputs!$A$3:$G$53,7,FALSE)</f>
        <v>0</v>
      </c>
      <c r="N2953">
        <f t="shared" si="46"/>
        <v>312</v>
      </c>
      <c r="O2953">
        <f>VLOOKUP($C2953,Inputs!$A$3:$G$53,5,FALSE)</f>
        <v>52.838741258741265</v>
      </c>
      <c r="P2953">
        <f>VLOOKUP(C2953,Depack!A$1:B$51,2,FALSE)</f>
        <v>8.4850187820947571</v>
      </c>
    </row>
    <row r="2954" spans="1:16" x14ac:dyDescent="0.2">
      <c r="A2954">
        <v>2951</v>
      </c>
      <c r="B2954" t="s">
        <v>4899</v>
      </c>
      <c r="C2954" t="s">
        <v>56</v>
      </c>
      <c r="D2954">
        <v>51840</v>
      </c>
      <c r="E2954">
        <v>7217.14</v>
      </c>
      <c r="F2954" s="21">
        <v>0</v>
      </c>
      <c r="I2954" s="21">
        <f>VLOOKUP($C2954,Inputs!$A$3:$G$53,2,FALSE)</f>
        <v>13.63</v>
      </c>
      <c r="J2954" s="21">
        <f>VLOOKUP($C2954,Inputs!$A$3:$G$53,3,FALSE)</f>
        <v>2.407</v>
      </c>
      <c r="K2954">
        <f>VLOOKUP($C2954,Inputs!$A$3:$G$53,4,FALSE)</f>
        <v>7.8600000000000003E-2</v>
      </c>
      <c r="L2954">
        <f>IF(ISBLANK(H2954),VLOOKUP($C2954,Inputs!$A$3:$G$53,5,FALSE),H2954)</f>
        <v>52.838741258741265</v>
      </c>
      <c r="M2954">
        <f>VLOOKUP($C2954,Inputs!$A$3:$G$53,7,FALSE)</f>
        <v>0</v>
      </c>
      <c r="N2954">
        <f t="shared" si="46"/>
        <v>220</v>
      </c>
      <c r="O2954">
        <f>VLOOKUP($C2954,Inputs!$A$3:$G$53,5,FALSE)</f>
        <v>52.838741258741265</v>
      </c>
      <c r="P2954">
        <f>VLOOKUP(C2954,Depack!A$1:B$51,2,FALSE)</f>
        <v>8.4850187820947571</v>
      </c>
    </row>
    <row r="2955" spans="1:16" x14ac:dyDescent="0.2">
      <c r="A2955">
        <v>2952</v>
      </c>
      <c r="B2955" t="s">
        <v>3464</v>
      </c>
      <c r="C2955" t="s">
        <v>57</v>
      </c>
      <c r="D2955">
        <v>53001</v>
      </c>
      <c r="E2955">
        <v>3735.52</v>
      </c>
      <c r="F2955" s="21">
        <v>0</v>
      </c>
      <c r="I2955" s="21">
        <f>VLOOKUP($C2955,Inputs!$A$3:$G$53,2,FALSE)</f>
        <v>22.28</v>
      </c>
      <c r="J2955" s="21">
        <f>VLOOKUP($C2955,Inputs!$A$3:$G$53,3,FALSE)</f>
        <v>2.7589999999999999</v>
      </c>
      <c r="K2955">
        <f>VLOOKUP($C2955,Inputs!$A$3:$G$53,4,FALSE)</f>
        <v>8.3699999999999997E-2</v>
      </c>
      <c r="L2955">
        <f>IF(ISBLANK(H2955),VLOOKUP($C2955,Inputs!$A$3:$G$53,5,FALSE),H2955)</f>
        <v>93.787117117117091</v>
      </c>
      <c r="M2955">
        <f>VLOOKUP($C2955,Inputs!$A$3:$G$53,7,FALSE)</f>
        <v>0</v>
      </c>
      <c r="N2955">
        <f t="shared" si="46"/>
        <v>220</v>
      </c>
      <c r="O2955">
        <f>VLOOKUP($C2955,Inputs!$A$3:$G$53,5,FALSE)</f>
        <v>93.787117117117091</v>
      </c>
      <c r="P2955">
        <f>VLOOKUP(C2955,Depack!A$1:B$51,2,FALSE)</f>
        <v>10.400739570823212</v>
      </c>
    </row>
    <row r="2956" spans="1:16" x14ac:dyDescent="0.2">
      <c r="A2956">
        <v>2953</v>
      </c>
      <c r="B2956" t="s">
        <v>4900</v>
      </c>
      <c r="C2956" t="s">
        <v>57</v>
      </c>
      <c r="D2956">
        <v>53003</v>
      </c>
      <c r="E2956">
        <v>3837.84</v>
      </c>
      <c r="F2956" s="21">
        <v>1</v>
      </c>
      <c r="G2956" s="21">
        <v>312</v>
      </c>
      <c r="H2956" s="21">
        <v>49.73</v>
      </c>
      <c r="I2956" s="21">
        <f>VLOOKUP($C2956,Inputs!$A$3:$G$53,2,FALSE)</f>
        <v>22.28</v>
      </c>
      <c r="J2956" s="21">
        <f>VLOOKUP($C2956,Inputs!$A$3:$G$53,3,FALSE)</f>
        <v>2.7589999999999999</v>
      </c>
      <c r="K2956">
        <f>VLOOKUP($C2956,Inputs!$A$3:$G$53,4,FALSE)</f>
        <v>8.3699999999999997E-2</v>
      </c>
      <c r="L2956">
        <f>IF(ISBLANK(H2956),VLOOKUP($C2956,Inputs!$A$3:$G$53,5,FALSE),H2956)</f>
        <v>49.73</v>
      </c>
      <c r="M2956">
        <f>VLOOKUP($C2956,Inputs!$A$3:$G$53,7,FALSE)</f>
        <v>0</v>
      </c>
      <c r="N2956">
        <f t="shared" si="46"/>
        <v>312</v>
      </c>
      <c r="O2956">
        <f>VLOOKUP($C2956,Inputs!$A$3:$G$53,5,FALSE)</f>
        <v>93.787117117117091</v>
      </c>
      <c r="P2956">
        <f>VLOOKUP(C2956,Depack!A$1:B$51,2,FALSE)</f>
        <v>10.400739570823212</v>
      </c>
    </row>
    <row r="2957" spans="1:16" x14ac:dyDescent="0.2">
      <c r="A2957">
        <v>2954</v>
      </c>
      <c r="B2957" t="s">
        <v>1218</v>
      </c>
      <c r="C2957" t="s">
        <v>57</v>
      </c>
      <c r="D2957">
        <v>53005</v>
      </c>
      <c r="E2957">
        <v>34165.449999999997</v>
      </c>
      <c r="F2957" s="21">
        <v>4</v>
      </c>
      <c r="G2957" s="21">
        <v>325</v>
      </c>
      <c r="H2957" s="21">
        <v>34.75</v>
      </c>
      <c r="I2957" s="21">
        <f>VLOOKUP($C2957,Inputs!$A$3:$G$53,2,FALSE)</f>
        <v>22.28</v>
      </c>
      <c r="J2957" s="21">
        <f>VLOOKUP($C2957,Inputs!$A$3:$G$53,3,FALSE)</f>
        <v>2.7589999999999999</v>
      </c>
      <c r="K2957">
        <f>VLOOKUP($C2957,Inputs!$A$3:$G$53,4,FALSE)</f>
        <v>8.3699999999999997E-2</v>
      </c>
      <c r="L2957">
        <f>IF(ISBLANK(H2957),VLOOKUP($C2957,Inputs!$A$3:$G$53,5,FALSE),H2957)</f>
        <v>34.75</v>
      </c>
      <c r="M2957">
        <f>VLOOKUP($C2957,Inputs!$A$3:$G$53,7,FALSE)</f>
        <v>0</v>
      </c>
      <c r="N2957">
        <f t="shared" si="46"/>
        <v>325</v>
      </c>
      <c r="O2957">
        <f>VLOOKUP($C2957,Inputs!$A$3:$G$53,5,FALSE)</f>
        <v>93.787117117117091</v>
      </c>
      <c r="P2957">
        <f>VLOOKUP(C2957,Depack!A$1:B$51,2,FALSE)</f>
        <v>10.400739570823212</v>
      </c>
    </row>
    <row r="2958" spans="1:16" x14ac:dyDescent="0.2">
      <c r="A2958">
        <v>2955</v>
      </c>
      <c r="B2958" t="s">
        <v>4901</v>
      </c>
      <c r="C2958" t="s">
        <v>57</v>
      </c>
      <c r="D2958">
        <v>53007</v>
      </c>
      <c r="E2958">
        <v>15088.68</v>
      </c>
      <c r="F2958" s="21">
        <v>2</v>
      </c>
      <c r="G2958" s="21">
        <v>260</v>
      </c>
      <c r="H2958" s="21">
        <v>71.555000000000007</v>
      </c>
      <c r="I2958" s="21">
        <f>VLOOKUP($C2958,Inputs!$A$3:$G$53,2,FALSE)</f>
        <v>22.28</v>
      </c>
      <c r="J2958" s="21">
        <f>VLOOKUP($C2958,Inputs!$A$3:$G$53,3,FALSE)</f>
        <v>2.7589999999999999</v>
      </c>
      <c r="K2958">
        <f>VLOOKUP($C2958,Inputs!$A$3:$G$53,4,FALSE)</f>
        <v>8.3699999999999997E-2</v>
      </c>
      <c r="L2958">
        <f>IF(ISBLANK(H2958),VLOOKUP($C2958,Inputs!$A$3:$G$53,5,FALSE),H2958)</f>
        <v>71.555000000000007</v>
      </c>
      <c r="M2958">
        <f>VLOOKUP($C2958,Inputs!$A$3:$G$53,7,FALSE)</f>
        <v>0</v>
      </c>
      <c r="N2958">
        <f t="shared" si="46"/>
        <v>260</v>
      </c>
      <c r="O2958">
        <f>VLOOKUP($C2958,Inputs!$A$3:$G$53,5,FALSE)</f>
        <v>93.787117117117091</v>
      </c>
      <c r="P2958">
        <f>VLOOKUP(C2958,Depack!A$1:B$51,2,FALSE)</f>
        <v>10.400739570823212</v>
      </c>
    </row>
    <row r="2959" spans="1:16" x14ac:dyDescent="0.2">
      <c r="A2959">
        <v>2956</v>
      </c>
      <c r="B2959" t="s">
        <v>4902</v>
      </c>
      <c r="C2959" t="s">
        <v>57</v>
      </c>
      <c r="D2959">
        <v>53009</v>
      </c>
      <c r="E2959">
        <v>13435.87</v>
      </c>
      <c r="F2959" s="21">
        <v>2</v>
      </c>
      <c r="G2959" s="21">
        <v>234</v>
      </c>
      <c r="H2959" s="21">
        <v>224.72</v>
      </c>
      <c r="I2959" s="21">
        <f>VLOOKUP($C2959,Inputs!$A$3:$G$53,2,FALSE)</f>
        <v>22.28</v>
      </c>
      <c r="J2959" s="21">
        <f>VLOOKUP($C2959,Inputs!$A$3:$G$53,3,FALSE)</f>
        <v>2.7589999999999999</v>
      </c>
      <c r="K2959">
        <f>VLOOKUP($C2959,Inputs!$A$3:$G$53,4,FALSE)</f>
        <v>8.3699999999999997E-2</v>
      </c>
      <c r="L2959">
        <f>IF(ISBLANK(H2959),VLOOKUP($C2959,Inputs!$A$3:$G$53,5,FALSE),H2959)</f>
        <v>224.72</v>
      </c>
      <c r="M2959">
        <f>VLOOKUP($C2959,Inputs!$A$3:$G$53,7,FALSE)</f>
        <v>0</v>
      </c>
      <c r="N2959">
        <f t="shared" si="46"/>
        <v>234</v>
      </c>
      <c r="O2959">
        <f>VLOOKUP($C2959,Inputs!$A$3:$G$53,5,FALSE)</f>
        <v>93.787117117117091</v>
      </c>
      <c r="P2959">
        <f>VLOOKUP(C2959,Depack!A$1:B$51,2,FALSE)</f>
        <v>10.400739570823212</v>
      </c>
    </row>
    <row r="2960" spans="1:16" x14ac:dyDescent="0.2">
      <c r="A2960">
        <v>2957</v>
      </c>
      <c r="B2960" t="s">
        <v>3393</v>
      </c>
      <c r="C2960" t="s">
        <v>57</v>
      </c>
      <c r="D2960">
        <v>53011</v>
      </c>
      <c r="E2960">
        <v>77754.64</v>
      </c>
      <c r="F2960" s="21">
        <v>4</v>
      </c>
      <c r="G2960" s="21">
        <v>325</v>
      </c>
      <c r="H2960" s="21">
        <v>61.39</v>
      </c>
      <c r="I2960" s="21">
        <f>VLOOKUP($C2960,Inputs!$A$3:$G$53,2,FALSE)</f>
        <v>22.28</v>
      </c>
      <c r="J2960" s="21">
        <f>VLOOKUP($C2960,Inputs!$A$3:$G$53,3,FALSE)</f>
        <v>2.7589999999999999</v>
      </c>
      <c r="K2960">
        <f>VLOOKUP($C2960,Inputs!$A$3:$G$53,4,FALSE)</f>
        <v>8.3699999999999997E-2</v>
      </c>
      <c r="L2960">
        <f>IF(ISBLANK(H2960),VLOOKUP($C2960,Inputs!$A$3:$G$53,5,FALSE),H2960)</f>
        <v>61.39</v>
      </c>
      <c r="M2960">
        <f>VLOOKUP($C2960,Inputs!$A$3:$G$53,7,FALSE)</f>
        <v>0</v>
      </c>
      <c r="N2960">
        <f t="shared" si="46"/>
        <v>325</v>
      </c>
      <c r="O2960">
        <f>VLOOKUP($C2960,Inputs!$A$3:$G$53,5,FALSE)</f>
        <v>93.787117117117091</v>
      </c>
      <c r="P2960">
        <f>VLOOKUP(C2960,Depack!A$1:B$51,2,FALSE)</f>
        <v>10.400739570823212</v>
      </c>
    </row>
    <row r="2961" spans="1:16" x14ac:dyDescent="0.2">
      <c r="A2961">
        <v>2958</v>
      </c>
      <c r="B2961" t="s">
        <v>3198</v>
      </c>
      <c r="C2961" t="s">
        <v>57</v>
      </c>
      <c r="D2961">
        <v>53013</v>
      </c>
      <c r="E2961">
        <v>664.35</v>
      </c>
      <c r="F2961" s="21">
        <v>1</v>
      </c>
      <c r="G2961" s="21">
        <v>156</v>
      </c>
      <c r="H2961" s="21">
        <v>46</v>
      </c>
      <c r="I2961" s="21">
        <f>VLOOKUP($C2961,Inputs!$A$3:$G$53,2,FALSE)</f>
        <v>22.28</v>
      </c>
      <c r="J2961" s="21">
        <f>VLOOKUP($C2961,Inputs!$A$3:$G$53,3,FALSE)</f>
        <v>2.7589999999999999</v>
      </c>
      <c r="K2961">
        <f>VLOOKUP($C2961,Inputs!$A$3:$G$53,4,FALSE)</f>
        <v>8.3699999999999997E-2</v>
      </c>
      <c r="L2961">
        <f>IF(ISBLANK(H2961),VLOOKUP($C2961,Inputs!$A$3:$G$53,5,FALSE),H2961)</f>
        <v>46</v>
      </c>
      <c r="M2961">
        <f>VLOOKUP($C2961,Inputs!$A$3:$G$53,7,FALSE)</f>
        <v>0</v>
      </c>
      <c r="N2961">
        <f t="shared" si="46"/>
        <v>156</v>
      </c>
      <c r="O2961">
        <f>VLOOKUP($C2961,Inputs!$A$3:$G$53,5,FALSE)</f>
        <v>93.787117117117091</v>
      </c>
      <c r="P2961">
        <f>VLOOKUP(C2961,Depack!A$1:B$51,2,FALSE)</f>
        <v>10.400739570823212</v>
      </c>
    </row>
    <row r="2962" spans="1:16" x14ac:dyDescent="0.2">
      <c r="A2962">
        <v>2959</v>
      </c>
      <c r="B2962" t="s">
        <v>4903</v>
      </c>
      <c r="C2962" t="s">
        <v>57</v>
      </c>
      <c r="D2962">
        <v>53015</v>
      </c>
      <c r="E2962">
        <v>18676.169999999998</v>
      </c>
      <c r="F2962" s="21">
        <v>2</v>
      </c>
      <c r="G2962" s="21">
        <v>364</v>
      </c>
      <c r="H2962" s="21">
        <v>43.15</v>
      </c>
      <c r="I2962" s="21">
        <f>VLOOKUP($C2962,Inputs!$A$3:$G$53,2,FALSE)</f>
        <v>22.28</v>
      </c>
      <c r="J2962" s="21">
        <f>VLOOKUP($C2962,Inputs!$A$3:$G$53,3,FALSE)</f>
        <v>2.7589999999999999</v>
      </c>
      <c r="K2962">
        <f>VLOOKUP($C2962,Inputs!$A$3:$G$53,4,FALSE)</f>
        <v>8.3699999999999997E-2</v>
      </c>
      <c r="L2962">
        <f>IF(ISBLANK(H2962),VLOOKUP($C2962,Inputs!$A$3:$G$53,5,FALSE),H2962)</f>
        <v>43.15</v>
      </c>
      <c r="M2962">
        <f>VLOOKUP($C2962,Inputs!$A$3:$G$53,7,FALSE)</f>
        <v>0</v>
      </c>
      <c r="N2962">
        <f t="shared" si="46"/>
        <v>364</v>
      </c>
      <c r="O2962">
        <f>VLOOKUP($C2962,Inputs!$A$3:$G$53,5,FALSE)</f>
        <v>93.787117117117091</v>
      </c>
      <c r="P2962">
        <f>VLOOKUP(C2962,Depack!A$1:B$51,2,FALSE)</f>
        <v>10.400739570823212</v>
      </c>
    </row>
    <row r="2963" spans="1:16" x14ac:dyDescent="0.2">
      <c r="A2963">
        <v>2960</v>
      </c>
      <c r="B2963" t="s">
        <v>3263</v>
      </c>
      <c r="C2963" t="s">
        <v>57</v>
      </c>
      <c r="D2963">
        <v>53017</v>
      </c>
      <c r="E2963">
        <v>6854.12</v>
      </c>
      <c r="F2963" s="21">
        <v>1</v>
      </c>
      <c r="G2963" s="21">
        <v>260</v>
      </c>
      <c r="H2963" s="21">
        <v>56</v>
      </c>
      <c r="I2963" s="21">
        <f>VLOOKUP($C2963,Inputs!$A$3:$G$53,2,FALSE)</f>
        <v>22.28</v>
      </c>
      <c r="J2963" s="21">
        <f>VLOOKUP($C2963,Inputs!$A$3:$G$53,3,FALSE)</f>
        <v>2.7589999999999999</v>
      </c>
      <c r="K2963">
        <f>VLOOKUP($C2963,Inputs!$A$3:$G$53,4,FALSE)</f>
        <v>8.3699999999999997E-2</v>
      </c>
      <c r="L2963">
        <f>IF(ISBLANK(H2963),VLOOKUP($C2963,Inputs!$A$3:$G$53,5,FALSE),H2963)</f>
        <v>56</v>
      </c>
      <c r="M2963">
        <f>VLOOKUP($C2963,Inputs!$A$3:$G$53,7,FALSE)</f>
        <v>0</v>
      </c>
      <c r="N2963">
        <f t="shared" si="46"/>
        <v>260</v>
      </c>
      <c r="O2963">
        <f>VLOOKUP($C2963,Inputs!$A$3:$G$53,5,FALSE)</f>
        <v>93.787117117117091</v>
      </c>
      <c r="P2963">
        <f>VLOOKUP(C2963,Depack!A$1:B$51,2,FALSE)</f>
        <v>10.400739570823212</v>
      </c>
    </row>
    <row r="2964" spans="1:16" x14ac:dyDescent="0.2">
      <c r="A2964">
        <v>2961</v>
      </c>
      <c r="B2964" t="s">
        <v>4904</v>
      </c>
      <c r="C2964" t="s">
        <v>57</v>
      </c>
      <c r="D2964">
        <v>53019</v>
      </c>
      <c r="E2964">
        <v>1167.5999999999999</v>
      </c>
      <c r="F2964" s="21">
        <v>0</v>
      </c>
      <c r="I2964" s="21">
        <f>VLOOKUP($C2964,Inputs!$A$3:$G$53,2,FALSE)</f>
        <v>22.28</v>
      </c>
      <c r="J2964" s="21">
        <f>VLOOKUP($C2964,Inputs!$A$3:$G$53,3,FALSE)</f>
        <v>2.7589999999999999</v>
      </c>
      <c r="K2964">
        <f>VLOOKUP($C2964,Inputs!$A$3:$G$53,4,FALSE)</f>
        <v>8.3699999999999997E-2</v>
      </c>
      <c r="L2964">
        <f>IF(ISBLANK(H2964),VLOOKUP($C2964,Inputs!$A$3:$G$53,5,FALSE),H2964)</f>
        <v>93.787117117117091</v>
      </c>
      <c r="M2964">
        <f>VLOOKUP($C2964,Inputs!$A$3:$G$53,7,FALSE)</f>
        <v>0</v>
      </c>
      <c r="N2964">
        <f t="shared" si="46"/>
        <v>220</v>
      </c>
      <c r="O2964">
        <f>VLOOKUP($C2964,Inputs!$A$3:$G$53,5,FALSE)</f>
        <v>93.787117117117091</v>
      </c>
      <c r="P2964">
        <f>VLOOKUP(C2964,Depack!A$1:B$51,2,FALSE)</f>
        <v>10.400739570823212</v>
      </c>
    </row>
    <row r="2965" spans="1:16" x14ac:dyDescent="0.2">
      <c r="A2965">
        <v>2962</v>
      </c>
      <c r="B2965" t="s">
        <v>2616</v>
      </c>
      <c r="C2965" t="s">
        <v>57</v>
      </c>
      <c r="D2965">
        <v>53021</v>
      </c>
      <c r="E2965">
        <v>15793.77</v>
      </c>
      <c r="F2965" s="21">
        <v>1</v>
      </c>
      <c r="G2965" s="21">
        <v>312</v>
      </c>
      <c r="H2965" s="21">
        <v>69</v>
      </c>
      <c r="I2965" s="21">
        <f>VLOOKUP($C2965,Inputs!$A$3:$G$53,2,FALSE)</f>
        <v>22.28</v>
      </c>
      <c r="J2965" s="21">
        <f>VLOOKUP($C2965,Inputs!$A$3:$G$53,3,FALSE)</f>
        <v>2.7589999999999999</v>
      </c>
      <c r="K2965">
        <f>VLOOKUP($C2965,Inputs!$A$3:$G$53,4,FALSE)</f>
        <v>8.3699999999999997E-2</v>
      </c>
      <c r="L2965">
        <f>IF(ISBLANK(H2965),VLOOKUP($C2965,Inputs!$A$3:$G$53,5,FALSE),H2965)</f>
        <v>69</v>
      </c>
      <c r="M2965">
        <f>VLOOKUP($C2965,Inputs!$A$3:$G$53,7,FALSE)</f>
        <v>0</v>
      </c>
      <c r="N2965">
        <f t="shared" si="46"/>
        <v>312</v>
      </c>
      <c r="O2965">
        <f>VLOOKUP($C2965,Inputs!$A$3:$G$53,5,FALSE)</f>
        <v>93.787117117117091</v>
      </c>
      <c r="P2965">
        <f>VLOOKUP(C2965,Depack!A$1:B$51,2,FALSE)</f>
        <v>10.400739570823212</v>
      </c>
    </row>
    <row r="2966" spans="1:16" x14ac:dyDescent="0.2">
      <c r="A2966">
        <v>2963</v>
      </c>
      <c r="B2966" t="s">
        <v>3486</v>
      </c>
      <c r="C2966" t="s">
        <v>57</v>
      </c>
      <c r="D2966">
        <v>53023</v>
      </c>
      <c r="E2966">
        <v>386.048</v>
      </c>
      <c r="F2966" s="21">
        <v>0</v>
      </c>
      <c r="I2966" s="21">
        <f>VLOOKUP($C2966,Inputs!$A$3:$G$53,2,FALSE)</f>
        <v>22.28</v>
      </c>
      <c r="J2966" s="21">
        <f>VLOOKUP($C2966,Inputs!$A$3:$G$53,3,FALSE)</f>
        <v>2.7589999999999999</v>
      </c>
      <c r="K2966">
        <f>VLOOKUP($C2966,Inputs!$A$3:$G$53,4,FALSE)</f>
        <v>8.3699999999999997E-2</v>
      </c>
      <c r="L2966">
        <f>IF(ISBLANK(H2966),VLOOKUP($C2966,Inputs!$A$3:$G$53,5,FALSE),H2966)</f>
        <v>93.787117117117091</v>
      </c>
      <c r="M2966">
        <f>VLOOKUP($C2966,Inputs!$A$3:$G$53,7,FALSE)</f>
        <v>0</v>
      </c>
      <c r="N2966">
        <f t="shared" si="46"/>
        <v>220</v>
      </c>
      <c r="O2966">
        <f>VLOOKUP($C2966,Inputs!$A$3:$G$53,5,FALSE)</f>
        <v>93.787117117117091</v>
      </c>
      <c r="P2966">
        <f>VLOOKUP(C2966,Depack!A$1:B$51,2,FALSE)</f>
        <v>10.400739570823212</v>
      </c>
    </row>
    <row r="2967" spans="1:16" x14ac:dyDescent="0.2">
      <c r="A2967">
        <v>2964</v>
      </c>
      <c r="B2967" t="s">
        <v>3217</v>
      </c>
      <c r="C2967" t="s">
        <v>57</v>
      </c>
      <c r="D2967">
        <v>53025</v>
      </c>
      <c r="E2967">
        <v>16642.22</v>
      </c>
      <c r="F2967" s="21">
        <v>2</v>
      </c>
      <c r="G2967" s="21">
        <v>234</v>
      </c>
      <c r="H2967" s="21">
        <v>14.4</v>
      </c>
      <c r="I2967" s="21">
        <f>VLOOKUP($C2967,Inputs!$A$3:$G$53,2,FALSE)</f>
        <v>22.28</v>
      </c>
      <c r="J2967" s="21">
        <f>VLOOKUP($C2967,Inputs!$A$3:$G$53,3,FALSE)</f>
        <v>2.7589999999999999</v>
      </c>
      <c r="K2967">
        <f>VLOOKUP($C2967,Inputs!$A$3:$G$53,4,FALSE)</f>
        <v>8.3699999999999997E-2</v>
      </c>
      <c r="L2967">
        <f>IF(ISBLANK(H2967),VLOOKUP($C2967,Inputs!$A$3:$G$53,5,FALSE),H2967)</f>
        <v>14.4</v>
      </c>
      <c r="M2967">
        <f>VLOOKUP($C2967,Inputs!$A$3:$G$53,7,FALSE)</f>
        <v>0</v>
      </c>
      <c r="N2967">
        <f t="shared" si="46"/>
        <v>234</v>
      </c>
      <c r="O2967">
        <f>VLOOKUP($C2967,Inputs!$A$3:$G$53,5,FALSE)</f>
        <v>93.787117117117091</v>
      </c>
      <c r="P2967">
        <f>VLOOKUP(C2967,Depack!A$1:B$51,2,FALSE)</f>
        <v>10.400739570823212</v>
      </c>
    </row>
    <row r="2968" spans="1:16" x14ac:dyDescent="0.2">
      <c r="A2968">
        <v>2965</v>
      </c>
      <c r="B2968" t="s">
        <v>4905</v>
      </c>
      <c r="C2968" t="s">
        <v>57</v>
      </c>
      <c r="D2968">
        <v>53027</v>
      </c>
      <c r="E2968">
        <v>13329.25</v>
      </c>
      <c r="F2968" s="21">
        <v>0</v>
      </c>
      <c r="I2968" s="21">
        <f>VLOOKUP($C2968,Inputs!$A$3:$G$53,2,FALSE)</f>
        <v>22.28</v>
      </c>
      <c r="J2968" s="21">
        <f>VLOOKUP($C2968,Inputs!$A$3:$G$53,3,FALSE)</f>
        <v>2.7589999999999999</v>
      </c>
      <c r="K2968">
        <f>VLOOKUP($C2968,Inputs!$A$3:$G$53,4,FALSE)</f>
        <v>8.3699999999999997E-2</v>
      </c>
      <c r="L2968">
        <f>IF(ISBLANK(H2968),VLOOKUP($C2968,Inputs!$A$3:$G$53,5,FALSE),H2968)</f>
        <v>93.787117117117091</v>
      </c>
      <c r="M2968">
        <f>VLOOKUP($C2968,Inputs!$A$3:$G$53,7,FALSE)</f>
        <v>0</v>
      </c>
      <c r="N2968">
        <f t="shared" si="46"/>
        <v>220</v>
      </c>
      <c r="O2968">
        <f>VLOOKUP($C2968,Inputs!$A$3:$G$53,5,FALSE)</f>
        <v>93.787117117117091</v>
      </c>
      <c r="P2968">
        <f>VLOOKUP(C2968,Depack!A$1:B$51,2,FALSE)</f>
        <v>10.400739570823212</v>
      </c>
    </row>
    <row r="2969" spans="1:16" x14ac:dyDescent="0.2">
      <c r="A2969">
        <v>2966</v>
      </c>
      <c r="B2969" t="s">
        <v>4906</v>
      </c>
      <c r="C2969" t="s">
        <v>57</v>
      </c>
      <c r="D2969">
        <v>53029</v>
      </c>
      <c r="E2969">
        <v>13465.68</v>
      </c>
      <c r="F2969" s="21">
        <v>2</v>
      </c>
      <c r="G2969" s="21">
        <v>260</v>
      </c>
      <c r="H2969" s="21">
        <v>115</v>
      </c>
      <c r="I2969" s="21">
        <f>VLOOKUP($C2969,Inputs!$A$3:$G$53,2,FALSE)</f>
        <v>22.28</v>
      </c>
      <c r="J2969" s="21">
        <f>VLOOKUP($C2969,Inputs!$A$3:$G$53,3,FALSE)</f>
        <v>2.7589999999999999</v>
      </c>
      <c r="K2969">
        <f>VLOOKUP($C2969,Inputs!$A$3:$G$53,4,FALSE)</f>
        <v>8.3699999999999997E-2</v>
      </c>
      <c r="L2969">
        <f>IF(ISBLANK(H2969),VLOOKUP($C2969,Inputs!$A$3:$G$53,5,FALSE),H2969)</f>
        <v>115</v>
      </c>
      <c r="M2969">
        <f>VLOOKUP($C2969,Inputs!$A$3:$G$53,7,FALSE)</f>
        <v>0</v>
      </c>
      <c r="N2969">
        <f t="shared" si="46"/>
        <v>260</v>
      </c>
      <c r="O2969">
        <f>VLOOKUP($C2969,Inputs!$A$3:$G$53,5,FALSE)</f>
        <v>93.787117117117091</v>
      </c>
      <c r="P2969">
        <f>VLOOKUP(C2969,Depack!A$1:B$51,2,FALSE)</f>
        <v>10.400739570823212</v>
      </c>
    </row>
    <row r="2970" spans="1:16" x14ac:dyDescent="0.2">
      <c r="A2970">
        <v>2967</v>
      </c>
      <c r="B2970" t="s">
        <v>3152</v>
      </c>
      <c r="C2970" t="s">
        <v>57</v>
      </c>
      <c r="D2970">
        <v>53031</v>
      </c>
      <c r="E2970">
        <v>5425.1</v>
      </c>
      <c r="F2970" s="21">
        <v>1</v>
      </c>
      <c r="G2970" s="21">
        <v>312</v>
      </c>
      <c r="H2970" s="21">
        <v>144</v>
      </c>
      <c r="I2970" s="21">
        <f>VLOOKUP($C2970,Inputs!$A$3:$G$53,2,FALSE)</f>
        <v>22.28</v>
      </c>
      <c r="J2970" s="21">
        <f>VLOOKUP($C2970,Inputs!$A$3:$G$53,3,FALSE)</f>
        <v>2.7589999999999999</v>
      </c>
      <c r="K2970">
        <f>VLOOKUP($C2970,Inputs!$A$3:$G$53,4,FALSE)</f>
        <v>8.3699999999999997E-2</v>
      </c>
      <c r="L2970">
        <f>IF(ISBLANK(H2970),VLOOKUP($C2970,Inputs!$A$3:$G$53,5,FALSE),H2970)</f>
        <v>144</v>
      </c>
      <c r="M2970">
        <f>VLOOKUP($C2970,Inputs!$A$3:$G$53,7,FALSE)</f>
        <v>0</v>
      </c>
      <c r="N2970">
        <f t="shared" si="46"/>
        <v>312</v>
      </c>
      <c r="O2970">
        <f>VLOOKUP($C2970,Inputs!$A$3:$G$53,5,FALSE)</f>
        <v>93.787117117117091</v>
      </c>
      <c r="P2970">
        <f>VLOOKUP(C2970,Depack!A$1:B$51,2,FALSE)</f>
        <v>10.400739570823212</v>
      </c>
    </row>
    <row r="2971" spans="1:16" x14ac:dyDescent="0.2">
      <c r="A2971">
        <v>2968</v>
      </c>
      <c r="B2971" t="s">
        <v>4740</v>
      </c>
      <c r="C2971" t="s">
        <v>57</v>
      </c>
      <c r="D2971">
        <v>53033</v>
      </c>
      <c r="E2971">
        <v>409062.47</v>
      </c>
      <c r="F2971" s="21">
        <v>9</v>
      </c>
      <c r="G2971" s="21">
        <v>317</v>
      </c>
      <c r="H2971" s="21">
        <v>55.5</v>
      </c>
      <c r="I2971" s="21">
        <f>VLOOKUP($C2971,Inputs!$A$3:$G$53,2,FALSE)</f>
        <v>22.28</v>
      </c>
      <c r="J2971" s="21">
        <f>VLOOKUP($C2971,Inputs!$A$3:$G$53,3,FALSE)</f>
        <v>2.7589999999999999</v>
      </c>
      <c r="K2971">
        <f>VLOOKUP($C2971,Inputs!$A$3:$G$53,4,FALSE)</f>
        <v>8.3699999999999997E-2</v>
      </c>
      <c r="L2971">
        <f>IF(ISBLANK(H2971),VLOOKUP($C2971,Inputs!$A$3:$G$53,5,FALSE),H2971)</f>
        <v>55.5</v>
      </c>
      <c r="M2971">
        <f>VLOOKUP($C2971,Inputs!$A$3:$G$53,7,FALSE)</f>
        <v>0</v>
      </c>
      <c r="N2971">
        <f t="shared" si="46"/>
        <v>317</v>
      </c>
      <c r="O2971">
        <f>VLOOKUP($C2971,Inputs!$A$3:$G$53,5,FALSE)</f>
        <v>93.787117117117091</v>
      </c>
      <c r="P2971">
        <f>VLOOKUP(C2971,Depack!A$1:B$51,2,FALSE)</f>
        <v>10.400739570823212</v>
      </c>
    </row>
    <row r="2972" spans="1:16" x14ac:dyDescent="0.2">
      <c r="A2972">
        <v>2969</v>
      </c>
      <c r="B2972" t="s">
        <v>4907</v>
      </c>
      <c r="C2972" t="s">
        <v>57</v>
      </c>
      <c r="D2972">
        <v>53035</v>
      </c>
      <c r="E2972">
        <v>45500.78</v>
      </c>
      <c r="F2972" s="21">
        <v>2</v>
      </c>
      <c r="G2972" s="21">
        <v>338</v>
      </c>
      <c r="H2972" s="21">
        <v>56.17</v>
      </c>
      <c r="I2972" s="21">
        <f>VLOOKUP($C2972,Inputs!$A$3:$G$53,2,FALSE)</f>
        <v>22.28</v>
      </c>
      <c r="J2972" s="21">
        <f>VLOOKUP($C2972,Inputs!$A$3:$G$53,3,FALSE)</f>
        <v>2.7589999999999999</v>
      </c>
      <c r="K2972">
        <f>VLOOKUP($C2972,Inputs!$A$3:$G$53,4,FALSE)</f>
        <v>8.3699999999999997E-2</v>
      </c>
      <c r="L2972">
        <f>IF(ISBLANK(H2972),VLOOKUP($C2972,Inputs!$A$3:$G$53,5,FALSE),H2972)</f>
        <v>56.17</v>
      </c>
      <c r="M2972">
        <f>VLOOKUP($C2972,Inputs!$A$3:$G$53,7,FALSE)</f>
        <v>0</v>
      </c>
      <c r="N2972">
        <f t="shared" si="46"/>
        <v>338</v>
      </c>
      <c r="O2972">
        <f>VLOOKUP($C2972,Inputs!$A$3:$G$53,5,FALSE)</f>
        <v>93.787117117117091</v>
      </c>
      <c r="P2972">
        <f>VLOOKUP(C2972,Depack!A$1:B$51,2,FALSE)</f>
        <v>10.400739570823212</v>
      </c>
    </row>
    <row r="2973" spans="1:16" x14ac:dyDescent="0.2">
      <c r="A2973">
        <v>2970</v>
      </c>
      <c r="B2973" t="s">
        <v>4908</v>
      </c>
      <c r="C2973" t="s">
        <v>57</v>
      </c>
      <c r="D2973">
        <v>53037</v>
      </c>
      <c r="E2973">
        <v>8759.89</v>
      </c>
      <c r="F2973" s="21">
        <v>1</v>
      </c>
      <c r="G2973" s="21">
        <v>260</v>
      </c>
      <c r="H2973" s="21">
        <v>86.84</v>
      </c>
      <c r="I2973" s="21">
        <f>VLOOKUP($C2973,Inputs!$A$3:$G$53,2,FALSE)</f>
        <v>22.28</v>
      </c>
      <c r="J2973" s="21">
        <f>VLOOKUP($C2973,Inputs!$A$3:$G$53,3,FALSE)</f>
        <v>2.7589999999999999</v>
      </c>
      <c r="K2973">
        <f>VLOOKUP($C2973,Inputs!$A$3:$G$53,4,FALSE)</f>
        <v>8.3699999999999997E-2</v>
      </c>
      <c r="L2973">
        <f>IF(ISBLANK(H2973),VLOOKUP($C2973,Inputs!$A$3:$G$53,5,FALSE),H2973)</f>
        <v>86.84</v>
      </c>
      <c r="M2973">
        <f>VLOOKUP($C2973,Inputs!$A$3:$G$53,7,FALSE)</f>
        <v>0</v>
      </c>
      <c r="N2973">
        <f t="shared" si="46"/>
        <v>260</v>
      </c>
      <c r="O2973">
        <f>VLOOKUP($C2973,Inputs!$A$3:$G$53,5,FALSE)</f>
        <v>93.787117117117091</v>
      </c>
      <c r="P2973">
        <f>VLOOKUP(C2973,Depack!A$1:B$51,2,FALSE)</f>
        <v>10.400739570823212</v>
      </c>
    </row>
    <row r="2974" spans="1:16" x14ac:dyDescent="0.2">
      <c r="A2974">
        <v>2971</v>
      </c>
      <c r="B2974" t="s">
        <v>4909</v>
      </c>
      <c r="C2974" t="s">
        <v>57</v>
      </c>
      <c r="D2974">
        <v>53039</v>
      </c>
      <c r="E2974">
        <v>3310.33</v>
      </c>
      <c r="F2974" s="21">
        <v>2</v>
      </c>
      <c r="G2974" s="21">
        <v>312</v>
      </c>
      <c r="H2974" s="21">
        <v>19.5</v>
      </c>
      <c r="I2974" s="21">
        <f>VLOOKUP($C2974,Inputs!$A$3:$G$53,2,FALSE)</f>
        <v>22.28</v>
      </c>
      <c r="J2974" s="21">
        <f>VLOOKUP($C2974,Inputs!$A$3:$G$53,3,FALSE)</f>
        <v>2.7589999999999999</v>
      </c>
      <c r="K2974">
        <f>VLOOKUP($C2974,Inputs!$A$3:$G$53,4,FALSE)</f>
        <v>8.3699999999999997E-2</v>
      </c>
      <c r="L2974">
        <f>IF(ISBLANK(H2974),VLOOKUP($C2974,Inputs!$A$3:$G$53,5,FALSE),H2974)</f>
        <v>19.5</v>
      </c>
      <c r="M2974">
        <f>VLOOKUP($C2974,Inputs!$A$3:$G$53,7,FALSE)</f>
        <v>0</v>
      </c>
      <c r="N2974">
        <f t="shared" si="46"/>
        <v>312</v>
      </c>
      <c r="O2974">
        <f>VLOOKUP($C2974,Inputs!$A$3:$G$53,5,FALSE)</f>
        <v>93.787117117117091</v>
      </c>
      <c r="P2974">
        <f>VLOOKUP(C2974,Depack!A$1:B$51,2,FALSE)</f>
        <v>10.400739570823212</v>
      </c>
    </row>
    <row r="2975" spans="1:16" x14ac:dyDescent="0.2">
      <c r="A2975">
        <v>2972</v>
      </c>
      <c r="B2975" t="s">
        <v>3699</v>
      </c>
      <c r="C2975" t="s">
        <v>57</v>
      </c>
      <c r="D2975">
        <v>53041</v>
      </c>
      <c r="E2975">
        <v>13657.96</v>
      </c>
      <c r="F2975" s="21">
        <v>1</v>
      </c>
      <c r="G2975" s="21">
        <v>312</v>
      </c>
      <c r="H2975" s="21">
        <v>82</v>
      </c>
      <c r="I2975" s="21">
        <f>VLOOKUP($C2975,Inputs!$A$3:$G$53,2,FALSE)</f>
        <v>22.28</v>
      </c>
      <c r="J2975" s="21">
        <f>VLOOKUP($C2975,Inputs!$A$3:$G$53,3,FALSE)</f>
        <v>2.7589999999999999</v>
      </c>
      <c r="K2975">
        <f>VLOOKUP($C2975,Inputs!$A$3:$G$53,4,FALSE)</f>
        <v>8.3699999999999997E-2</v>
      </c>
      <c r="L2975">
        <f>IF(ISBLANK(H2975),VLOOKUP($C2975,Inputs!$A$3:$G$53,5,FALSE),H2975)</f>
        <v>82</v>
      </c>
      <c r="M2975">
        <f>VLOOKUP($C2975,Inputs!$A$3:$G$53,7,FALSE)</f>
        <v>0</v>
      </c>
      <c r="N2975">
        <f t="shared" si="46"/>
        <v>312</v>
      </c>
      <c r="O2975">
        <f>VLOOKUP($C2975,Inputs!$A$3:$G$53,5,FALSE)</f>
        <v>93.787117117117091</v>
      </c>
      <c r="P2975">
        <f>VLOOKUP(C2975,Depack!A$1:B$51,2,FALSE)</f>
        <v>10.400739570823212</v>
      </c>
    </row>
    <row r="2976" spans="1:16" x14ac:dyDescent="0.2">
      <c r="A2976">
        <v>2973</v>
      </c>
      <c r="B2976" t="s">
        <v>3409</v>
      </c>
      <c r="C2976" t="s">
        <v>57</v>
      </c>
      <c r="D2976">
        <v>53043</v>
      </c>
      <c r="E2976">
        <v>1750.37</v>
      </c>
      <c r="F2976" s="21">
        <v>0</v>
      </c>
      <c r="I2976" s="21">
        <f>VLOOKUP($C2976,Inputs!$A$3:$G$53,2,FALSE)</f>
        <v>22.28</v>
      </c>
      <c r="J2976" s="21">
        <f>VLOOKUP($C2976,Inputs!$A$3:$G$53,3,FALSE)</f>
        <v>2.7589999999999999</v>
      </c>
      <c r="K2976">
        <f>VLOOKUP($C2976,Inputs!$A$3:$G$53,4,FALSE)</f>
        <v>8.3699999999999997E-2</v>
      </c>
      <c r="L2976">
        <f>IF(ISBLANK(H2976),VLOOKUP($C2976,Inputs!$A$3:$G$53,5,FALSE),H2976)</f>
        <v>93.787117117117091</v>
      </c>
      <c r="M2976">
        <f>VLOOKUP($C2976,Inputs!$A$3:$G$53,7,FALSE)</f>
        <v>0</v>
      </c>
      <c r="N2976">
        <f t="shared" si="46"/>
        <v>220</v>
      </c>
      <c r="O2976">
        <f>VLOOKUP($C2976,Inputs!$A$3:$G$53,5,FALSE)</f>
        <v>93.787117117117091</v>
      </c>
      <c r="P2976">
        <f>VLOOKUP(C2976,Depack!A$1:B$51,2,FALSE)</f>
        <v>10.400739570823212</v>
      </c>
    </row>
    <row r="2977" spans="1:16" x14ac:dyDescent="0.2">
      <c r="A2977">
        <v>2974</v>
      </c>
      <c r="B2977" t="s">
        <v>3737</v>
      </c>
      <c r="C2977" t="s">
        <v>57</v>
      </c>
      <c r="D2977">
        <v>53045</v>
      </c>
      <c r="E2977">
        <v>10218.66</v>
      </c>
      <c r="F2977" s="21">
        <v>1</v>
      </c>
      <c r="G2977" s="21">
        <v>260</v>
      </c>
      <c r="H2977" s="21">
        <v>0</v>
      </c>
      <c r="I2977" s="21">
        <f>VLOOKUP($C2977,Inputs!$A$3:$G$53,2,FALSE)</f>
        <v>22.28</v>
      </c>
      <c r="J2977" s="21">
        <f>VLOOKUP($C2977,Inputs!$A$3:$G$53,3,FALSE)</f>
        <v>2.7589999999999999</v>
      </c>
      <c r="K2977">
        <f>VLOOKUP($C2977,Inputs!$A$3:$G$53,4,FALSE)</f>
        <v>8.3699999999999997E-2</v>
      </c>
      <c r="L2977">
        <f>IF(ISBLANK(H2977),VLOOKUP($C2977,Inputs!$A$3:$G$53,5,FALSE),H2977)</f>
        <v>0</v>
      </c>
      <c r="M2977">
        <f>VLOOKUP($C2977,Inputs!$A$3:$G$53,7,FALSE)</f>
        <v>0</v>
      </c>
      <c r="N2977">
        <f t="shared" si="46"/>
        <v>260</v>
      </c>
      <c r="O2977">
        <f>VLOOKUP($C2977,Inputs!$A$3:$G$53,5,FALSE)</f>
        <v>93.787117117117091</v>
      </c>
      <c r="P2977">
        <f>VLOOKUP(C2977,Depack!A$1:B$51,2,FALSE)</f>
        <v>10.400739570823212</v>
      </c>
    </row>
    <row r="2978" spans="1:16" x14ac:dyDescent="0.2">
      <c r="A2978">
        <v>2975</v>
      </c>
      <c r="B2978" t="s">
        <v>4910</v>
      </c>
      <c r="C2978" t="s">
        <v>57</v>
      </c>
      <c r="D2978">
        <v>53047</v>
      </c>
      <c r="E2978">
        <v>7512.45</v>
      </c>
      <c r="F2978" s="21">
        <v>3</v>
      </c>
      <c r="G2978" s="21">
        <v>260</v>
      </c>
      <c r="H2978" s="21">
        <v>74</v>
      </c>
      <c r="I2978" s="21">
        <f>VLOOKUP($C2978,Inputs!$A$3:$G$53,2,FALSE)</f>
        <v>22.28</v>
      </c>
      <c r="J2978" s="21">
        <f>VLOOKUP($C2978,Inputs!$A$3:$G$53,3,FALSE)</f>
        <v>2.7589999999999999</v>
      </c>
      <c r="K2978">
        <f>VLOOKUP($C2978,Inputs!$A$3:$G$53,4,FALSE)</f>
        <v>8.3699999999999997E-2</v>
      </c>
      <c r="L2978">
        <f>IF(ISBLANK(H2978),VLOOKUP($C2978,Inputs!$A$3:$G$53,5,FALSE),H2978)</f>
        <v>74</v>
      </c>
      <c r="M2978">
        <f>VLOOKUP($C2978,Inputs!$A$3:$G$53,7,FALSE)</f>
        <v>0</v>
      </c>
      <c r="N2978">
        <f t="shared" si="46"/>
        <v>260</v>
      </c>
      <c r="O2978">
        <f>VLOOKUP($C2978,Inputs!$A$3:$G$53,5,FALSE)</f>
        <v>93.787117117117091</v>
      </c>
      <c r="P2978">
        <f>VLOOKUP(C2978,Depack!A$1:B$51,2,FALSE)</f>
        <v>10.400739570823212</v>
      </c>
    </row>
    <row r="2979" spans="1:16" x14ac:dyDescent="0.2">
      <c r="A2979">
        <v>2976</v>
      </c>
      <c r="B2979" t="s">
        <v>4911</v>
      </c>
      <c r="C2979" t="s">
        <v>57</v>
      </c>
      <c r="D2979">
        <v>53049</v>
      </c>
      <c r="E2979">
        <v>3757.99</v>
      </c>
      <c r="F2979" s="21">
        <v>2</v>
      </c>
      <c r="G2979" s="21">
        <v>286</v>
      </c>
      <c r="H2979" s="21">
        <v>108</v>
      </c>
      <c r="I2979" s="21">
        <f>VLOOKUP($C2979,Inputs!$A$3:$G$53,2,FALSE)</f>
        <v>22.28</v>
      </c>
      <c r="J2979" s="21">
        <f>VLOOKUP($C2979,Inputs!$A$3:$G$53,3,FALSE)</f>
        <v>2.7589999999999999</v>
      </c>
      <c r="K2979">
        <f>VLOOKUP($C2979,Inputs!$A$3:$G$53,4,FALSE)</f>
        <v>8.3699999999999997E-2</v>
      </c>
      <c r="L2979">
        <f>IF(ISBLANK(H2979),VLOOKUP($C2979,Inputs!$A$3:$G$53,5,FALSE),H2979)</f>
        <v>108</v>
      </c>
      <c r="M2979">
        <f>VLOOKUP($C2979,Inputs!$A$3:$G$53,7,FALSE)</f>
        <v>0</v>
      </c>
      <c r="N2979">
        <f t="shared" si="46"/>
        <v>286</v>
      </c>
      <c r="O2979">
        <f>VLOOKUP($C2979,Inputs!$A$3:$G$53,5,FALSE)</f>
        <v>93.787117117117091</v>
      </c>
      <c r="P2979">
        <f>VLOOKUP(C2979,Depack!A$1:B$51,2,FALSE)</f>
        <v>10.400739570823212</v>
      </c>
    </row>
    <row r="2980" spans="1:16" x14ac:dyDescent="0.2">
      <c r="A2980">
        <v>2977</v>
      </c>
      <c r="B2980" t="s">
        <v>4912</v>
      </c>
      <c r="C2980" t="s">
        <v>57</v>
      </c>
      <c r="D2980">
        <v>53051</v>
      </c>
      <c r="E2980">
        <v>2128.0700000000002</v>
      </c>
      <c r="F2980" s="21">
        <v>0</v>
      </c>
      <c r="I2980" s="21">
        <f>VLOOKUP($C2980,Inputs!$A$3:$G$53,2,FALSE)</f>
        <v>22.28</v>
      </c>
      <c r="J2980" s="21">
        <f>VLOOKUP($C2980,Inputs!$A$3:$G$53,3,FALSE)</f>
        <v>2.7589999999999999</v>
      </c>
      <c r="K2980">
        <f>VLOOKUP($C2980,Inputs!$A$3:$G$53,4,FALSE)</f>
        <v>8.3699999999999997E-2</v>
      </c>
      <c r="L2980">
        <f>IF(ISBLANK(H2980),VLOOKUP($C2980,Inputs!$A$3:$G$53,5,FALSE),H2980)</f>
        <v>93.787117117117091</v>
      </c>
      <c r="M2980">
        <f>VLOOKUP($C2980,Inputs!$A$3:$G$53,7,FALSE)</f>
        <v>0</v>
      </c>
      <c r="N2980">
        <f t="shared" si="46"/>
        <v>220</v>
      </c>
      <c r="O2980">
        <f>VLOOKUP($C2980,Inputs!$A$3:$G$53,5,FALSE)</f>
        <v>93.787117117117091</v>
      </c>
      <c r="P2980">
        <f>VLOOKUP(C2980,Depack!A$1:B$51,2,FALSE)</f>
        <v>10.400739570823212</v>
      </c>
    </row>
    <row r="2981" spans="1:16" x14ac:dyDescent="0.2">
      <c r="A2981">
        <v>2978</v>
      </c>
      <c r="B2981" t="s">
        <v>3642</v>
      </c>
      <c r="C2981" t="s">
        <v>57</v>
      </c>
      <c r="D2981">
        <v>53053</v>
      </c>
      <c r="E2981">
        <v>147777.72</v>
      </c>
      <c r="F2981" s="21">
        <v>11</v>
      </c>
      <c r="G2981" s="21">
        <v>297</v>
      </c>
      <c r="H2981" s="21">
        <v>85.973640000000003</v>
      </c>
      <c r="I2981" s="21">
        <f>VLOOKUP($C2981,Inputs!$A$3:$G$53,2,FALSE)</f>
        <v>22.28</v>
      </c>
      <c r="J2981" s="21">
        <f>VLOOKUP($C2981,Inputs!$A$3:$G$53,3,FALSE)</f>
        <v>2.7589999999999999</v>
      </c>
      <c r="K2981">
        <f>VLOOKUP($C2981,Inputs!$A$3:$G$53,4,FALSE)</f>
        <v>8.3699999999999997E-2</v>
      </c>
      <c r="L2981">
        <f>IF(ISBLANK(H2981),VLOOKUP($C2981,Inputs!$A$3:$G$53,5,FALSE),H2981)</f>
        <v>85.973640000000003</v>
      </c>
      <c r="M2981">
        <f>VLOOKUP($C2981,Inputs!$A$3:$G$53,7,FALSE)</f>
        <v>0</v>
      </c>
      <c r="N2981">
        <f t="shared" si="46"/>
        <v>297</v>
      </c>
      <c r="O2981">
        <f>VLOOKUP($C2981,Inputs!$A$3:$G$53,5,FALSE)</f>
        <v>93.787117117117091</v>
      </c>
      <c r="P2981">
        <f>VLOOKUP(C2981,Depack!A$1:B$51,2,FALSE)</f>
        <v>10.400739570823212</v>
      </c>
    </row>
    <row r="2982" spans="1:16" x14ac:dyDescent="0.2">
      <c r="A2982">
        <v>2979</v>
      </c>
      <c r="B2982" t="s">
        <v>3512</v>
      </c>
      <c r="C2982" t="s">
        <v>57</v>
      </c>
      <c r="D2982">
        <v>53055</v>
      </c>
      <c r="E2982">
        <v>2858.22</v>
      </c>
      <c r="F2982" s="21">
        <v>1</v>
      </c>
      <c r="G2982" s="21">
        <v>156</v>
      </c>
      <c r="H2982" s="21">
        <v>225</v>
      </c>
      <c r="I2982" s="21">
        <f>VLOOKUP($C2982,Inputs!$A$3:$G$53,2,FALSE)</f>
        <v>22.28</v>
      </c>
      <c r="J2982" s="21">
        <f>VLOOKUP($C2982,Inputs!$A$3:$G$53,3,FALSE)</f>
        <v>2.7589999999999999</v>
      </c>
      <c r="K2982">
        <f>VLOOKUP($C2982,Inputs!$A$3:$G$53,4,FALSE)</f>
        <v>8.3699999999999997E-2</v>
      </c>
      <c r="L2982">
        <f>IF(ISBLANK(H2982),VLOOKUP($C2982,Inputs!$A$3:$G$53,5,FALSE),H2982)</f>
        <v>225</v>
      </c>
      <c r="M2982">
        <f>VLOOKUP($C2982,Inputs!$A$3:$G$53,7,FALSE)</f>
        <v>0</v>
      </c>
      <c r="N2982">
        <f t="shared" si="46"/>
        <v>156</v>
      </c>
      <c r="O2982">
        <f>VLOOKUP($C2982,Inputs!$A$3:$G$53,5,FALSE)</f>
        <v>93.787117117117091</v>
      </c>
      <c r="P2982">
        <f>VLOOKUP(C2982,Depack!A$1:B$51,2,FALSE)</f>
        <v>10.400739570823212</v>
      </c>
    </row>
    <row r="2983" spans="1:16" x14ac:dyDescent="0.2">
      <c r="A2983">
        <v>2980</v>
      </c>
      <c r="B2983" t="s">
        <v>4913</v>
      </c>
      <c r="C2983" t="s">
        <v>57</v>
      </c>
      <c r="D2983">
        <v>53057</v>
      </c>
      <c r="E2983">
        <v>22548.09</v>
      </c>
      <c r="F2983" s="21">
        <v>0</v>
      </c>
      <c r="I2983" s="21">
        <f>VLOOKUP($C2983,Inputs!$A$3:$G$53,2,FALSE)</f>
        <v>22.28</v>
      </c>
      <c r="J2983" s="21">
        <f>VLOOKUP($C2983,Inputs!$A$3:$G$53,3,FALSE)</f>
        <v>2.7589999999999999</v>
      </c>
      <c r="K2983">
        <f>VLOOKUP($C2983,Inputs!$A$3:$G$53,4,FALSE)</f>
        <v>8.3699999999999997E-2</v>
      </c>
      <c r="L2983">
        <f>IF(ISBLANK(H2983),VLOOKUP($C2983,Inputs!$A$3:$G$53,5,FALSE),H2983)</f>
        <v>93.787117117117091</v>
      </c>
      <c r="M2983">
        <f>VLOOKUP($C2983,Inputs!$A$3:$G$53,7,FALSE)</f>
        <v>0</v>
      </c>
      <c r="N2983">
        <f t="shared" si="46"/>
        <v>220</v>
      </c>
      <c r="O2983">
        <f>VLOOKUP($C2983,Inputs!$A$3:$G$53,5,FALSE)</f>
        <v>93.787117117117091</v>
      </c>
      <c r="P2983">
        <f>VLOOKUP(C2983,Depack!A$1:B$51,2,FALSE)</f>
        <v>10.400739570823212</v>
      </c>
    </row>
    <row r="2984" spans="1:16" x14ac:dyDescent="0.2">
      <c r="A2984">
        <v>2981</v>
      </c>
      <c r="B2984" t="s">
        <v>4914</v>
      </c>
      <c r="C2984" t="s">
        <v>57</v>
      </c>
      <c r="D2984">
        <v>53059</v>
      </c>
      <c r="E2984">
        <v>1845.05</v>
      </c>
      <c r="F2984" s="21">
        <v>3</v>
      </c>
      <c r="G2984" s="21">
        <v>156</v>
      </c>
      <c r="H2984" s="21">
        <v>185</v>
      </c>
      <c r="I2984" s="21">
        <f>VLOOKUP($C2984,Inputs!$A$3:$G$53,2,FALSE)</f>
        <v>22.28</v>
      </c>
      <c r="J2984" s="21">
        <f>VLOOKUP($C2984,Inputs!$A$3:$G$53,3,FALSE)</f>
        <v>2.7589999999999999</v>
      </c>
      <c r="K2984">
        <f>VLOOKUP($C2984,Inputs!$A$3:$G$53,4,FALSE)</f>
        <v>8.3699999999999997E-2</v>
      </c>
      <c r="L2984">
        <f>IF(ISBLANK(H2984),VLOOKUP($C2984,Inputs!$A$3:$G$53,5,FALSE),H2984)</f>
        <v>185</v>
      </c>
      <c r="M2984">
        <f>VLOOKUP($C2984,Inputs!$A$3:$G$53,7,FALSE)</f>
        <v>0</v>
      </c>
      <c r="N2984">
        <f t="shared" si="46"/>
        <v>156</v>
      </c>
      <c r="O2984">
        <f>VLOOKUP($C2984,Inputs!$A$3:$G$53,5,FALSE)</f>
        <v>93.787117117117091</v>
      </c>
      <c r="P2984">
        <f>VLOOKUP(C2984,Depack!A$1:B$51,2,FALSE)</f>
        <v>10.400739570823212</v>
      </c>
    </row>
    <row r="2985" spans="1:16" x14ac:dyDescent="0.2">
      <c r="A2985">
        <v>2982</v>
      </c>
      <c r="B2985" t="s">
        <v>4915</v>
      </c>
      <c r="C2985" t="s">
        <v>57</v>
      </c>
      <c r="D2985">
        <v>53061</v>
      </c>
      <c r="E2985">
        <v>131710.73000000001</v>
      </c>
      <c r="F2985" s="21">
        <v>3</v>
      </c>
      <c r="G2985" s="21">
        <v>329</v>
      </c>
      <c r="H2985" s="21">
        <v>96.5</v>
      </c>
      <c r="I2985" s="21">
        <f>VLOOKUP($C2985,Inputs!$A$3:$G$53,2,FALSE)</f>
        <v>22.28</v>
      </c>
      <c r="J2985" s="21">
        <f>VLOOKUP($C2985,Inputs!$A$3:$G$53,3,FALSE)</f>
        <v>2.7589999999999999</v>
      </c>
      <c r="K2985">
        <f>VLOOKUP($C2985,Inputs!$A$3:$G$53,4,FALSE)</f>
        <v>8.3699999999999997E-2</v>
      </c>
      <c r="L2985">
        <f>IF(ISBLANK(H2985),VLOOKUP($C2985,Inputs!$A$3:$G$53,5,FALSE),H2985)</f>
        <v>96.5</v>
      </c>
      <c r="M2985">
        <f>VLOOKUP($C2985,Inputs!$A$3:$G$53,7,FALSE)</f>
        <v>0</v>
      </c>
      <c r="N2985">
        <f t="shared" si="46"/>
        <v>329</v>
      </c>
      <c r="O2985">
        <f>VLOOKUP($C2985,Inputs!$A$3:$G$53,5,FALSE)</f>
        <v>93.787117117117091</v>
      </c>
      <c r="P2985">
        <f>VLOOKUP(C2985,Depack!A$1:B$51,2,FALSE)</f>
        <v>10.400739570823212</v>
      </c>
    </row>
    <row r="2986" spans="1:16" x14ac:dyDescent="0.2">
      <c r="A2986">
        <v>2983</v>
      </c>
      <c r="B2986" t="s">
        <v>4916</v>
      </c>
      <c r="C2986" t="s">
        <v>57</v>
      </c>
      <c r="D2986">
        <v>53063</v>
      </c>
      <c r="E2986">
        <v>93034.58</v>
      </c>
      <c r="F2986" s="21">
        <v>4</v>
      </c>
      <c r="G2986" s="21">
        <v>312</v>
      </c>
      <c r="H2986" s="21">
        <v>62.59</v>
      </c>
      <c r="I2986" s="21">
        <f>VLOOKUP($C2986,Inputs!$A$3:$G$53,2,FALSE)</f>
        <v>22.28</v>
      </c>
      <c r="J2986" s="21">
        <f>VLOOKUP($C2986,Inputs!$A$3:$G$53,3,FALSE)</f>
        <v>2.7589999999999999</v>
      </c>
      <c r="K2986">
        <f>VLOOKUP($C2986,Inputs!$A$3:$G$53,4,FALSE)</f>
        <v>8.3699999999999997E-2</v>
      </c>
      <c r="L2986">
        <f>IF(ISBLANK(H2986),VLOOKUP($C2986,Inputs!$A$3:$G$53,5,FALSE),H2986)</f>
        <v>62.59</v>
      </c>
      <c r="M2986">
        <f>VLOOKUP($C2986,Inputs!$A$3:$G$53,7,FALSE)</f>
        <v>0</v>
      </c>
      <c r="N2986">
        <f t="shared" si="46"/>
        <v>312</v>
      </c>
      <c r="O2986">
        <f>VLOOKUP($C2986,Inputs!$A$3:$G$53,5,FALSE)</f>
        <v>93.787117117117091</v>
      </c>
      <c r="P2986">
        <f>VLOOKUP(C2986,Depack!A$1:B$51,2,FALSE)</f>
        <v>10.400739570823212</v>
      </c>
    </row>
    <row r="2987" spans="1:16" x14ac:dyDescent="0.2">
      <c r="A2987">
        <v>2984</v>
      </c>
      <c r="B2987" t="s">
        <v>3890</v>
      </c>
      <c r="C2987" t="s">
        <v>57</v>
      </c>
      <c r="D2987">
        <v>53065</v>
      </c>
      <c r="E2987">
        <v>7085.48</v>
      </c>
      <c r="F2987" s="21">
        <v>6</v>
      </c>
      <c r="G2987" s="21">
        <v>225</v>
      </c>
      <c r="H2987" s="21">
        <v>83.666669999999996</v>
      </c>
      <c r="I2987" s="21">
        <f>VLOOKUP($C2987,Inputs!$A$3:$G$53,2,FALSE)</f>
        <v>22.28</v>
      </c>
      <c r="J2987" s="21">
        <f>VLOOKUP($C2987,Inputs!$A$3:$G$53,3,FALSE)</f>
        <v>2.7589999999999999</v>
      </c>
      <c r="K2987">
        <f>VLOOKUP($C2987,Inputs!$A$3:$G$53,4,FALSE)</f>
        <v>8.3699999999999997E-2</v>
      </c>
      <c r="L2987">
        <f>IF(ISBLANK(H2987),VLOOKUP($C2987,Inputs!$A$3:$G$53,5,FALSE),H2987)</f>
        <v>83.666669999999996</v>
      </c>
      <c r="M2987">
        <f>VLOOKUP($C2987,Inputs!$A$3:$G$53,7,FALSE)</f>
        <v>0</v>
      </c>
      <c r="N2987">
        <f t="shared" si="46"/>
        <v>225</v>
      </c>
      <c r="O2987">
        <f>VLOOKUP($C2987,Inputs!$A$3:$G$53,5,FALSE)</f>
        <v>93.787117117117091</v>
      </c>
      <c r="P2987">
        <f>VLOOKUP(C2987,Depack!A$1:B$51,2,FALSE)</f>
        <v>10.400739570823212</v>
      </c>
    </row>
    <row r="2988" spans="1:16" x14ac:dyDescent="0.2">
      <c r="A2988">
        <v>2985</v>
      </c>
      <c r="B2988" t="s">
        <v>4292</v>
      </c>
      <c r="C2988" t="s">
        <v>57</v>
      </c>
      <c r="D2988">
        <v>53067</v>
      </c>
      <c r="E2988">
        <v>47196.28</v>
      </c>
      <c r="F2988" s="21">
        <v>1</v>
      </c>
      <c r="G2988" s="21">
        <v>312</v>
      </c>
      <c r="H2988" s="21">
        <v>119</v>
      </c>
      <c r="I2988" s="21">
        <f>VLOOKUP($C2988,Inputs!$A$3:$G$53,2,FALSE)</f>
        <v>22.28</v>
      </c>
      <c r="J2988" s="21">
        <f>VLOOKUP($C2988,Inputs!$A$3:$G$53,3,FALSE)</f>
        <v>2.7589999999999999</v>
      </c>
      <c r="K2988">
        <f>VLOOKUP($C2988,Inputs!$A$3:$G$53,4,FALSE)</f>
        <v>8.3699999999999997E-2</v>
      </c>
      <c r="L2988">
        <f>IF(ISBLANK(H2988),VLOOKUP($C2988,Inputs!$A$3:$G$53,5,FALSE),H2988)</f>
        <v>119</v>
      </c>
      <c r="M2988">
        <f>VLOOKUP($C2988,Inputs!$A$3:$G$53,7,FALSE)</f>
        <v>0</v>
      </c>
      <c r="N2988">
        <f t="shared" si="46"/>
        <v>312</v>
      </c>
      <c r="O2988">
        <f>VLOOKUP($C2988,Inputs!$A$3:$G$53,5,FALSE)</f>
        <v>93.787117117117091</v>
      </c>
      <c r="P2988">
        <f>VLOOKUP(C2988,Depack!A$1:B$51,2,FALSE)</f>
        <v>10.400739570823212</v>
      </c>
    </row>
    <row r="2989" spans="1:16" x14ac:dyDescent="0.2">
      <c r="A2989">
        <v>2986</v>
      </c>
      <c r="B2989" t="s">
        <v>4917</v>
      </c>
      <c r="C2989" t="s">
        <v>57</v>
      </c>
      <c r="D2989">
        <v>53069</v>
      </c>
      <c r="E2989">
        <v>613.90800000000002</v>
      </c>
      <c r="F2989" s="21">
        <v>0</v>
      </c>
      <c r="I2989" s="21">
        <f>VLOOKUP($C2989,Inputs!$A$3:$G$53,2,FALSE)</f>
        <v>22.28</v>
      </c>
      <c r="J2989" s="21">
        <f>VLOOKUP($C2989,Inputs!$A$3:$G$53,3,FALSE)</f>
        <v>2.7589999999999999</v>
      </c>
      <c r="K2989">
        <f>VLOOKUP($C2989,Inputs!$A$3:$G$53,4,FALSE)</f>
        <v>8.3699999999999997E-2</v>
      </c>
      <c r="L2989">
        <f>IF(ISBLANK(H2989),VLOOKUP($C2989,Inputs!$A$3:$G$53,5,FALSE),H2989)</f>
        <v>93.787117117117091</v>
      </c>
      <c r="M2989">
        <f>VLOOKUP($C2989,Inputs!$A$3:$G$53,7,FALSE)</f>
        <v>0</v>
      </c>
      <c r="N2989">
        <f t="shared" si="46"/>
        <v>220</v>
      </c>
      <c r="O2989">
        <f>VLOOKUP($C2989,Inputs!$A$3:$G$53,5,FALSE)</f>
        <v>93.787117117117091</v>
      </c>
      <c r="P2989">
        <f>VLOOKUP(C2989,Depack!A$1:B$51,2,FALSE)</f>
        <v>10.400739570823212</v>
      </c>
    </row>
    <row r="2990" spans="1:16" x14ac:dyDescent="0.2">
      <c r="A2990">
        <v>2987</v>
      </c>
      <c r="B2990" t="s">
        <v>4918</v>
      </c>
      <c r="C2990" t="s">
        <v>57</v>
      </c>
      <c r="D2990">
        <v>53071</v>
      </c>
      <c r="E2990">
        <v>12693.16</v>
      </c>
      <c r="F2990" s="21">
        <v>1</v>
      </c>
      <c r="G2990" s="21">
        <v>312</v>
      </c>
      <c r="H2990" s="21">
        <v>82.8</v>
      </c>
      <c r="I2990" s="21">
        <f>VLOOKUP($C2990,Inputs!$A$3:$G$53,2,FALSE)</f>
        <v>22.28</v>
      </c>
      <c r="J2990" s="21">
        <f>VLOOKUP($C2990,Inputs!$A$3:$G$53,3,FALSE)</f>
        <v>2.7589999999999999</v>
      </c>
      <c r="K2990">
        <f>VLOOKUP($C2990,Inputs!$A$3:$G$53,4,FALSE)</f>
        <v>8.3699999999999997E-2</v>
      </c>
      <c r="L2990">
        <f>IF(ISBLANK(H2990),VLOOKUP($C2990,Inputs!$A$3:$G$53,5,FALSE),H2990)</f>
        <v>82.8</v>
      </c>
      <c r="M2990">
        <f>VLOOKUP($C2990,Inputs!$A$3:$G$53,7,FALSE)</f>
        <v>0</v>
      </c>
      <c r="N2990">
        <f t="shared" si="46"/>
        <v>312</v>
      </c>
      <c r="O2990">
        <f>VLOOKUP($C2990,Inputs!$A$3:$G$53,5,FALSE)</f>
        <v>93.787117117117091</v>
      </c>
      <c r="P2990">
        <f>VLOOKUP(C2990,Depack!A$1:B$51,2,FALSE)</f>
        <v>10.400739570823212</v>
      </c>
    </row>
    <row r="2991" spans="1:16" x14ac:dyDescent="0.2">
      <c r="A2991">
        <v>2988</v>
      </c>
      <c r="B2991" t="s">
        <v>4919</v>
      </c>
      <c r="C2991" t="s">
        <v>57</v>
      </c>
      <c r="D2991">
        <v>53073</v>
      </c>
      <c r="E2991">
        <v>40811.07</v>
      </c>
      <c r="F2991" s="21">
        <v>2</v>
      </c>
      <c r="G2991" s="21">
        <v>312</v>
      </c>
      <c r="H2991" s="21">
        <v>50</v>
      </c>
      <c r="I2991" s="21">
        <f>VLOOKUP($C2991,Inputs!$A$3:$G$53,2,FALSE)</f>
        <v>22.28</v>
      </c>
      <c r="J2991" s="21">
        <f>VLOOKUP($C2991,Inputs!$A$3:$G$53,3,FALSE)</f>
        <v>2.7589999999999999</v>
      </c>
      <c r="K2991">
        <f>VLOOKUP($C2991,Inputs!$A$3:$G$53,4,FALSE)</f>
        <v>8.3699999999999997E-2</v>
      </c>
      <c r="L2991">
        <f>IF(ISBLANK(H2991),VLOOKUP($C2991,Inputs!$A$3:$G$53,5,FALSE),H2991)</f>
        <v>50</v>
      </c>
      <c r="M2991">
        <f>VLOOKUP($C2991,Inputs!$A$3:$G$53,7,FALSE)</f>
        <v>0</v>
      </c>
      <c r="N2991">
        <f t="shared" si="46"/>
        <v>312</v>
      </c>
      <c r="O2991">
        <f>VLOOKUP($C2991,Inputs!$A$3:$G$53,5,FALSE)</f>
        <v>93.787117117117091</v>
      </c>
      <c r="P2991">
        <f>VLOOKUP(C2991,Depack!A$1:B$51,2,FALSE)</f>
        <v>10.400739570823212</v>
      </c>
    </row>
    <row r="2992" spans="1:16" x14ac:dyDescent="0.2">
      <c r="A2992">
        <v>2989</v>
      </c>
      <c r="B2992" t="s">
        <v>4920</v>
      </c>
      <c r="C2992" t="s">
        <v>57</v>
      </c>
      <c r="D2992">
        <v>53075</v>
      </c>
      <c r="E2992">
        <v>9535.6299999999992</v>
      </c>
      <c r="F2992" s="21">
        <v>1</v>
      </c>
      <c r="G2992" s="21">
        <v>312</v>
      </c>
      <c r="H2992" s="21">
        <v>103</v>
      </c>
      <c r="I2992" s="21">
        <f>VLOOKUP($C2992,Inputs!$A$3:$G$53,2,FALSE)</f>
        <v>22.28</v>
      </c>
      <c r="J2992" s="21">
        <f>VLOOKUP($C2992,Inputs!$A$3:$G$53,3,FALSE)</f>
        <v>2.7589999999999999</v>
      </c>
      <c r="K2992">
        <f>VLOOKUP($C2992,Inputs!$A$3:$G$53,4,FALSE)</f>
        <v>8.3699999999999997E-2</v>
      </c>
      <c r="L2992">
        <f>IF(ISBLANK(H2992),VLOOKUP($C2992,Inputs!$A$3:$G$53,5,FALSE),H2992)</f>
        <v>103</v>
      </c>
      <c r="M2992">
        <f>VLOOKUP($C2992,Inputs!$A$3:$G$53,7,FALSE)</f>
        <v>0</v>
      </c>
      <c r="N2992">
        <f t="shared" si="46"/>
        <v>312</v>
      </c>
      <c r="O2992">
        <f>VLOOKUP($C2992,Inputs!$A$3:$G$53,5,FALSE)</f>
        <v>93.787117117117091</v>
      </c>
      <c r="P2992">
        <f>VLOOKUP(C2992,Depack!A$1:B$51,2,FALSE)</f>
        <v>10.400739570823212</v>
      </c>
    </row>
    <row r="2993" spans="1:16" x14ac:dyDescent="0.2">
      <c r="A2993">
        <v>2990</v>
      </c>
      <c r="B2993" t="s">
        <v>4921</v>
      </c>
      <c r="C2993" t="s">
        <v>57</v>
      </c>
      <c r="D2993">
        <v>53077</v>
      </c>
      <c r="E2993">
        <v>45402.52</v>
      </c>
      <c r="F2993" s="21">
        <v>4</v>
      </c>
      <c r="G2993" s="21">
        <v>351</v>
      </c>
      <c r="H2993" s="21">
        <v>24</v>
      </c>
      <c r="I2993" s="21">
        <f>VLOOKUP($C2993,Inputs!$A$3:$G$53,2,FALSE)</f>
        <v>22.28</v>
      </c>
      <c r="J2993" s="21">
        <f>VLOOKUP($C2993,Inputs!$A$3:$G$53,3,FALSE)</f>
        <v>2.7589999999999999</v>
      </c>
      <c r="K2993">
        <f>VLOOKUP($C2993,Inputs!$A$3:$G$53,4,FALSE)</f>
        <v>8.3699999999999997E-2</v>
      </c>
      <c r="L2993">
        <f>IF(ISBLANK(H2993),VLOOKUP($C2993,Inputs!$A$3:$G$53,5,FALSE),H2993)</f>
        <v>24</v>
      </c>
      <c r="M2993">
        <f>VLOOKUP($C2993,Inputs!$A$3:$G$53,7,FALSE)</f>
        <v>0</v>
      </c>
      <c r="N2993">
        <f t="shared" si="46"/>
        <v>351</v>
      </c>
      <c r="O2993">
        <f>VLOOKUP($C2993,Inputs!$A$3:$G$53,5,FALSE)</f>
        <v>93.787117117117091</v>
      </c>
      <c r="P2993">
        <f>VLOOKUP(C2993,Depack!A$1:B$51,2,FALSE)</f>
        <v>10.400739570823212</v>
      </c>
    </row>
    <row r="2994" spans="1:16" x14ac:dyDescent="0.2">
      <c r="A2994">
        <v>2991</v>
      </c>
      <c r="B2994" t="s">
        <v>3295</v>
      </c>
      <c r="C2994" t="s">
        <v>58</v>
      </c>
      <c r="D2994">
        <v>54001</v>
      </c>
      <c r="E2994">
        <v>2817.22</v>
      </c>
      <c r="F2994" s="21">
        <v>0</v>
      </c>
      <c r="I2994" s="21">
        <f>VLOOKUP($C2994,Inputs!$A$3:$G$53,2,FALSE)</f>
        <v>11.52</v>
      </c>
      <c r="J2994" s="21">
        <f>VLOOKUP($C2994,Inputs!$A$3:$G$53,3,FALSE)</f>
        <v>2.407</v>
      </c>
      <c r="K2994">
        <f>VLOOKUP($C2994,Inputs!$A$3:$G$53,4,FALSE)</f>
        <v>9.9400000000000002E-2</v>
      </c>
      <c r="L2994">
        <f>IF(ISBLANK(H2994),VLOOKUP($C2994,Inputs!$A$3:$G$53,5,FALSE),H2994)</f>
        <v>48.267272727272719</v>
      </c>
      <c r="M2994">
        <f>VLOOKUP($C2994,Inputs!$A$3:$G$53,7,FALSE)</f>
        <v>0</v>
      </c>
      <c r="N2994">
        <f t="shared" si="46"/>
        <v>220</v>
      </c>
      <c r="O2994">
        <f>VLOOKUP($C2994,Inputs!$A$3:$G$53,5,FALSE)</f>
        <v>48.267272727272719</v>
      </c>
      <c r="P2994">
        <f>VLOOKUP(C2994,Depack!A$1:B$51,2,FALSE)</f>
        <v>8.1033633443785753</v>
      </c>
    </row>
    <row r="2995" spans="1:16" x14ac:dyDescent="0.2">
      <c r="A2995">
        <v>2992</v>
      </c>
      <c r="B2995" t="s">
        <v>4581</v>
      </c>
      <c r="C2995" t="s">
        <v>58</v>
      </c>
      <c r="D2995">
        <v>54003</v>
      </c>
      <c r="E2995">
        <v>18584.64</v>
      </c>
      <c r="F2995" s="21">
        <v>1</v>
      </c>
      <c r="G2995" s="21">
        <v>312</v>
      </c>
      <c r="H2995" s="21">
        <v>50.3</v>
      </c>
      <c r="I2995" s="21">
        <f>VLOOKUP($C2995,Inputs!$A$3:$G$53,2,FALSE)</f>
        <v>11.52</v>
      </c>
      <c r="J2995" s="21">
        <f>VLOOKUP($C2995,Inputs!$A$3:$G$53,3,FALSE)</f>
        <v>2.407</v>
      </c>
      <c r="K2995">
        <f>VLOOKUP($C2995,Inputs!$A$3:$G$53,4,FALSE)</f>
        <v>9.9400000000000002E-2</v>
      </c>
      <c r="L2995">
        <f>IF(ISBLANK(H2995),VLOOKUP($C2995,Inputs!$A$3:$G$53,5,FALSE),H2995)</f>
        <v>50.3</v>
      </c>
      <c r="M2995">
        <f>VLOOKUP($C2995,Inputs!$A$3:$G$53,7,FALSE)</f>
        <v>0</v>
      </c>
      <c r="N2995">
        <f t="shared" si="46"/>
        <v>312</v>
      </c>
      <c r="O2995">
        <f>VLOOKUP($C2995,Inputs!$A$3:$G$53,5,FALSE)</f>
        <v>48.267272727272719</v>
      </c>
      <c r="P2995">
        <f>VLOOKUP(C2995,Depack!A$1:B$51,2,FALSE)</f>
        <v>8.1033633443785753</v>
      </c>
    </row>
    <row r="2996" spans="1:16" x14ac:dyDescent="0.2">
      <c r="A2996">
        <v>2993</v>
      </c>
      <c r="B2996" t="s">
        <v>3390</v>
      </c>
      <c r="C2996" t="s">
        <v>58</v>
      </c>
      <c r="D2996">
        <v>54005</v>
      </c>
      <c r="E2996">
        <v>3952.34</v>
      </c>
      <c r="F2996" s="21">
        <v>0</v>
      </c>
      <c r="I2996" s="21">
        <f>VLOOKUP($C2996,Inputs!$A$3:$G$53,2,FALSE)</f>
        <v>11.52</v>
      </c>
      <c r="J2996" s="21">
        <f>VLOOKUP($C2996,Inputs!$A$3:$G$53,3,FALSE)</f>
        <v>2.407</v>
      </c>
      <c r="K2996">
        <f>VLOOKUP($C2996,Inputs!$A$3:$G$53,4,FALSE)</f>
        <v>9.9400000000000002E-2</v>
      </c>
      <c r="L2996">
        <f>IF(ISBLANK(H2996),VLOOKUP($C2996,Inputs!$A$3:$G$53,5,FALSE),H2996)</f>
        <v>48.267272727272719</v>
      </c>
      <c r="M2996">
        <f>VLOOKUP($C2996,Inputs!$A$3:$G$53,7,FALSE)</f>
        <v>0</v>
      </c>
      <c r="N2996">
        <f t="shared" si="46"/>
        <v>220</v>
      </c>
      <c r="O2996">
        <f>VLOOKUP($C2996,Inputs!$A$3:$G$53,5,FALSE)</f>
        <v>48.267272727272719</v>
      </c>
      <c r="P2996">
        <f>VLOOKUP(C2996,Depack!A$1:B$51,2,FALSE)</f>
        <v>8.1033633443785753</v>
      </c>
    </row>
    <row r="2997" spans="1:16" x14ac:dyDescent="0.2">
      <c r="A2997">
        <v>2994</v>
      </c>
      <c r="B2997" t="s">
        <v>4922</v>
      </c>
      <c r="C2997" t="s">
        <v>58</v>
      </c>
      <c r="D2997">
        <v>54007</v>
      </c>
      <c r="E2997">
        <v>2465.25</v>
      </c>
      <c r="F2997" s="21">
        <v>0</v>
      </c>
      <c r="I2997" s="21">
        <f>VLOOKUP($C2997,Inputs!$A$3:$G$53,2,FALSE)</f>
        <v>11.52</v>
      </c>
      <c r="J2997" s="21">
        <f>VLOOKUP($C2997,Inputs!$A$3:$G$53,3,FALSE)</f>
        <v>2.407</v>
      </c>
      <c r="K2997">
        <f>VLOOKUP($C2997,Inputs!$A$3:$G$53,4,FALSE)</f>
        <v>9.9400000000000002E-2</v>
      </c>
      <c r="L2997">
        <f>IF(ISBLANK(H2997),VLOOKUP($C2997,Inputs!$A$3:$G$53,5,FALSE),H2997)</f>
        <v>48.267272727272719</v>
      </c>
      <c r="M2997">
        <f>VLOOKUP($C2997,Inputs!$A$3:$G$53,7,FALSE)</f>
        <v>0</v>
      </c>
      <c r="N2997">
        <f t="shared" si="46"/>
        <v>220</v>
      </c>
      <c r="O2997">
        <f>VLOOKUP($C2997,Inputs!$A$3:$G$53,5,FALSE)</f>
        <v>48.267272727272719</v>
      </c>
      <c r="P2997">
        <f>VLOOKUP(C2997,Depack!A$1:B$51,2,FALSE)</f>
        <v>8.1033633443785753</v>
      </c>
    </row>
    <row r="2998" spans="1:16" x14ac:dyDescent="0.2">
      <c r="A2998">
        <v>2995</v>
      </c>
      <c r="B2998" t="s">
        <v>4923</v>
      </c>
      <c r="C2998" t="s">
        <v>58</v>
      </c>
      <c r="D2998">
        <v>54009</v>
      </c>
      <c r="E2998">
        <v>4564.3500000000004</v>
      </c>
      <c r="F2998" s="21">
        <v>1</v>
      </c>
      <c r="G2998" s="21">
        <v>312</v>
      </c>
      <c r="H2998" s="21">
        <v>37</v>
      </c>
      <c r="I2998" s="21">
        <f>VLOOKUP($C2998,Inputs!$A$3:$G$53,2,FALSE)</f>
        <v>11.52</v>
      </c>
      <c r="J2998" s="21">
        <f>VLOOKUP($C2998,Inputs!$A$3:$G$53,3,FALSE)</f>
        <v>2.407</v>
      </c>
      <c r="K2998">
        <f>VLOOKUP($C2998,Inputs!$A$3:$G$53,4,FALSE)</f>
        <v>9.9400000000000002E-2</v>
      </c>
      <c r="L2998">
        <f>IF(ISBLANK(H2998),VLOOKUP($C2998,Inputs!$A$3:$G$53,5,FALSE),H2998)</f>
        <v>37</v>
      </c>
      <c r="M2998">
        <f>VLOOKUP($C2998,Inputs!$A$3:$G$53,7,FALSE)</f>
        <v>0</v>
      </c>
      <c r="N2998">
        <f t="shared" si="46"/>
        <v>312</v>
      </c>
      <c r="O2998">
        <f>VLOOKUP($C2998,Inputs!$A$3:$G$53,5,FALSE)</f>
        <v>48.267272727272719</v>
      </c>
      <c r="P2998">
        <f>VLOOKUP(C2998,Depack!A$1:B$51,2,FALSE)</f>
        <v>8.1033633443785753</v>
      </c>
    </row>
    <row r="2999" spans="1:16" x14ac:dyDescent="0.2">
      <c r="A2999">
        <v>2996</v>
      </c>
      <c r="B2999" t="s">
        <v>4924</v>
      </c>
      <c r="C2999" t="s">
        <v>58</v>
      </c>
      <c r="D2999">
        <v>54011</v>
      </c>
      <c r="E2999">
        <v>20922.91</v>
      </c>
      <c r="F2999" s="21">
        <v>0</v>
      </c>
      <c r="I2999" s="21">
        <f>VLOOKUP($C2999,Inputs!$A$3:$G$53,2,FALSE)</f>
        <v>11.52</v>
      </c>
      <c r="J2999" s="21">
        <f>VLOOKUP($C2999,Inputs!$A$3:$G$53,3,FALSE)</f>
        <v>2.407</v>
      </c>
      <c r="K2999">
        <f>VLOOKUP($C2999,Inputs!$A$3:$G$53,4,FALSE)</f>
        <v>9.9400000000000002E-2</v>
      </c>
      <c r="L2999">
        <f>IF(ISBLANK(H2999),VLOOKUP($C2999,Inputs!$A$3:$G$53,5,FALSE),H2999)</f>
        <v>48.267272727272719</v>
      </c>
      <c r="M2999">
        <f>VLOOKUP($C2999,Inputs!$A$3:$G$53,7,FALSE)</f>
        <v>0</v>
      </c>
      <c r="N2999">
        <f t="shared" si="46"/>
        <v>220</v>
      </c>
      <c r="O2999">
        <f>VLOOKUP($C2999,Inputs!$A$3:$G$53,5,FALSE)</f>
        <v>48.267272727272719</v>
      </c>
      <c r="P2999">
        <f>VLOOKUP(C2999,Depack!A$1:B$51,2,FALSE)</f>
        <v>8.1033633443785753</v>
      </c>
    </row>
    <row r="3000" spans="1:16" x14ac:dyDescent="0.2">
      <c r="A3000">
        <v>2997</v>
      </c>
      <c r="B3000" t="s">
        <v>1965</v>
      </c>
      <c r="C3000" t="s">
        <v>58</v>
      </c>
      <c r="D3000">
        <v>54013</v>
      </c>
      <c r="E3000">
        <v>1125.672</v>
      </c>
      <c r="F3000" s="21">
        <v>0</v>
      </c>
      <c r="I3000" s="21">
        <f>VLOOKUP($C3000,Inputs!$A$3:$G$53,2,FALSE)</f>
        <v>11.52</v>
      </c>
      <c r="J3000" s="21">
        <f>VLOOKUP($C3000,Inputs!$A$3:$G$53,3,FALSE)</f>
        <v>2.407</v>
      </c>
      <c r="K3000">
        <f>VLOOKUP($C3000,Inputs!$A$3:$G$53,4,FALSE)</f>
        <v>9.9400000000000002E-2</v>
      </c>
      <c r="L3000">
        <f>IF(ISBLANK(H3000),VLOOKUP($C3000,Inputs!$A$3:$G$53,5,FALSE),H3000)</f>
        <v>48.267272727272719</v>
      </c>
      <c r="M3000">
        <f>VLOOKUP($C3000,Inputs!$A$3:$G$53,7,FALSE)</f>
        <v>0</v>
      </c>
      <c r="N3000">
        <f t="shared" si="46"/>
        <v>220</v>
      </c>
      <c r="O3000">
        <f>VLOOKUP($C3000,Inputs!$A$3:$G$53,5,FALSE)</f>
        <v>48.267272727272719</v>
      </c>
      <c r="P3000">
        <f>VLOOKUP(C3000,Depack!A$1:B$51,2,FALSE)</f>
        <v>8.1033633443785753</v>
      </c>
    </row>
    <row r="3001" spans="1:16" x14ac:dyDescent="0.2">
      <c r="A3001">
        <v>2998</v>
      </c>
      <c r="B3001" t="s">
        <v>1335</v>
      </c>
      <c r="C3001" t="s">
        <v>58</v>
      </c>
      <c r="D3001">
        <v>54015</v>
      </c>
      <c r="E3001">
        <v>1368.8019999999999</v>
      </c>
      <c r="F3001" s="21">
        <v>0</v>
      </c>
      <c r="I3001" s="21">
        <f>VLOOKUP($C3001,Inputs!$A$3:$G$53,2,FALSE)</f>
        <v>11.52</v>
      </c>
      <c r="J3001" s="21">
        <f>VLOOKUP($C3001,Inputs!$A$3:$G$53,3,FALSE)</f>
        <v>2.407</v>
      </c>
      <c r="K3001">
        <f>VLOOKUP($C3001,Inputs!$A$3:$G$53,4,FALSE)</f>
        <v>9.9400000000000002E-2</v>
      </c>
      <c r="L3001">
        <f>IF(ISBLANK(H3001),VLOOKUP($C3001,Inputs!$A$3:$G$53,5,FALSE),H3001)</f>
        <v>48.267272727272719</v>
      </c>
      <c r="M3001">
        <f>VLOOKUP($C3001,Inputs!$A$3:$G$53,7,FALSE)</f>
        <v>0</v>
      </c>
      <c r="N3001">
        <f t="shared" si="46"/>
        <v>220</v>
      </c>
      <c r="O3001">
        <f>VLOOKUP($C3001,Inputs!$A$3:$G$53,5,FALSE)</f>
        <v>48.267272727272719</v>
      </c>
      <c r="P3001">
        <f>VLOOKUP(C3001,Depack!A$1:B$51,2,FALSE)</f>
        <v>8.1033633443785753</v>
      </c>
    </row>
    <row r="3002" spans="1:16" x14ac:dyDescent="0.2">
      <c r="A3002">
        <v>2999</v>
      </c>
      <c r="B3002" t="s">
        <v>4925</v>
      </c>
      <c r="C3002" t="s">
        <v>58</v>
      </c>
      <c r="D3002">
        <v>54017</v>
      </c>
      <c r="E3002">
        <v>1179.9780000000001</v>
      </c>
      <c r="F3002" s="21">
        <v>0</v>
      </c>
      <c r="I3002" s="21">
        <f>VLOOKUP($C3002,Inputs!$A$3:$G$53,2,FALSE)</f>
        <v>11.52</v>
      </c>
      <c r="J3002" s="21">
        <f>VLOOKUP($C3002,Inputs!$A$3:$G$53,3,FALSE)</f>
        <v>2.407</v>
      </c>
      <c r="K3002">
        <f>VLOOKUP($C3002,Inputs!$A$3:$G$53,4,FALSE)</f>
        <v>9.9400000000000002E-2</v>
      </c>
      <c r="L3002">
        <f>IF(ISBLANK(H3002),VLOOKUP($C3002,Inputs!$A$3:$G$53,5,FALSE),H3002)</f>
        <v>48.267272727272719</v>
      </c>
      <c r="M3002">
        <f>VLOOKUP($C3002,Inputs!$A$3:$G$53,7,FALSE)</f>
        <v>0</v>
      </c>
      <c r="N3002">
        <f t="shared" si="46"/>
        <v>220</v>
      </c>
      <c r="O3002">
        <f>VLOOKUP($C3002,Inputs!$A$3:$G$53,5,FALSE)</f>
        <v>48.267272727272719</v>
      </c>
      <c r="P3002">
        <f>VLOOKUP(C3002,Depack!A$1:B$51,2,FALSE)</f>
        <v>8.1033633443785753</v>
      </c>
    </row>
    <row r="3003" spans="1:16" x14ac:dyDescent="0.2">
      <c r="A3003">
        <v>3000</v>
      </c>
      <c r="B3003" t="s">
        <v>3317</v>
      </c>
      <c r="C3003" t="s">
        <v>58</v>
      </c>
      <c r="D3003">
        <v>54019</v>
      </c>
      <c r="E3003">
        <v>8131.84</v>
      </c>
      <c r="F3003" s="21">
        <v>0</v>
      </c>
      <c r="I3003" s="21">
        <f>VLOOKUP($C3003,Inputs!$A$3:$G$53,2,FALSE)</f>
        <v>11.52</v>
      </c>
      <c r="J3003" s="21">
        <f>VLOOKUP($C3003,Inputs!$A$3:$G$53,3,FALSE)</f>
        <v>2.407</v>
      </c>
      <c r="K3003">
        <f>VLOOKUP($C3003,Inputs!$A$3:$G$53,4,FALSE)</f>
        <v>9.9400000000000002E-2</v>
      </c>
      <c r="L3003">
        <f>IF(ISBLANK(H3003),VLOOKUP($C3003,Inputs!$A$3:$G$53,5,FALSE),H3003)</f>
        <v>48.267272727272719</v>
      </c>
      <c r="M3003">
        <f>VLOOKUP($C3003,Inputs!$A$3:$G$53,7,FALSE)</f>
        <v>0</v>
      </c>
      <c r="N3003">
        <f t="shared" si="46"/>
        <v>220</v>
      </c>
      <c r="O3003">
        <f>VLOOKUP($C3003,Inputs!$A$3:$G$53,5,FALSE)</f>
        <v>48.267272727272719</v>
      </c>
      <c r="P3003">
        <f>VLOOKUP(C3003,Depack!A$1:B$51,2,FALSE)</f>
        <v>8.1033633443785753</v>
      </c>
    </row>
    <row r="3004" spans="1:16" x14ac:dyDescent="0.2">
      <c r="A3004">
        <v>3001</v>
      </c>
      <c r="B3004" t="s">
        <v>3610</v>
      </c>
      <c r="C3004" t="s">
        <v>58</v>
      </c>
      <c r="D3004">
        <v>54021</v>
      </c>
      <c r="E3004">
        <v>1764.3420000000001</v>
      </c>
      <c r="F3004" s="21">
        <v>0</v>
      </c>
      <c r="I3004" s="21">
        <f>VLOOKUP($C3004,Inputs!$A$3:$G$53,2,FALSE)</f>
        <v>11.52</v>
      </c>
      <c r="J3004" s="21">
        <f>VLOOKUP($C3004,Inputs!$A$3:$G$53,3,FALSE)</f>
        <v>2.407</v>
      </c>
      <c r="K3004">
        <f>VLOOKUP($C3004,Inputs!$A$3:$G$53,4,FALSE)</f>
        <v>9.9400000000000002E-2</v>
      </c>
      <c r="L3004">
        <f>IF(ISBLANK(H3004),VLOOKUP($C3004,Inputs!$A$3:$G$53,5,FALSE),H3004)</f>
        <v>48.267272727272719</v>
      </c>
      <c r="M3004">
        <f>VLOOKUP($C3004,Inputs!$A$3:$G$53,7,FALSE)</f>
        <v>0</v>
      </c>
      <c r="N3004">
        <f t="shared" si="46"/>
        <v>220</v>
      </c>
      <c r="O3004">
        <f>VLOOKUP($C3004,Inputs!$A$3:$G$53,5,FALSE)</f>
        <v>48.267272727272719</v>
      </c>
      <c r="P3004">
        <f>VLOOKUP(C3004,Depack!A$1:B$51,2,FALSE)</f>
        <v>8.1033633443785753</v>
      </c>
    </row>
    <row r="3005" spans="1:16" x14ac:dyDescent="0.2">
      <c r="A3005">
        <v>3002</v>
      </c>
      <c r="B3005" t="s">
        <v>3217</v>
      </c>
      <c r="C3005" t="s">
        <v>58</v>
      </c>
      <c r="D3005">
        <v>54023</v>
      </c>
      <c r="E3005">
        <v>1900.56</v>
      </c>
      <c r="F3005" s="21">
        <v>0</v>
      </c>
      <c r="I3005" s="21">
        <f>VLOOKUP($C3005,Inputs!$A$3:$G$53,2,FALSE)</f>
        <v>11.52</v>
      </c>
      <c r="J3005" s="21">
        <f>VLOOKUP($C3005,Inputs!$A$3:$G$53,3,FALSE)</f>
        <v>2.407</v>
      </c>
      <c r="K3005">
        <f>VLOOKUP($C3005,Inputs!$A$3:$G$53,4,FALSE)</f>
        <v>9.9400000000000002E-2</v>
      </c>
      <c r="L3005">
        <f>IF(ISBLANK(H3005),VLOOKUP($C3005,Inputs!$A$3:$G$53,5,FALSE),H3005)</f>
        <v>48.267272727272719</v>
      </c>
      <c r="M3005">
        <f>VLOOKUP($C3005,Inputs!$A$3:$G$53,7,FALSE)</f>
        <v>0</v>
      </c>
      <c r="N3005">
        <f t="shared" si="46"/>
        <v>220</v>
      </c>
      <c r="O3005">
        <f>VLOOKUP($C3005,Inputs!$A$3:$G$53,5,FALSE)</f>
        <v>48.267272727272719</v>
      </c>
      <c r="P3005">
        <f>VLOOKUP(C3005,Depack!A$1:B$51,2,FALSE)</f>
        <v>8.1033633443785753</v>
      </c>
    </row>
    <row r="3006" spans="1:16" x14ac:dyDescent="0.2">
      <c r="A3006">
        <v>3003</v>
      </c>
      <c r="B3006" t="s">
        <v>4926</v>
      </c>
      <c r="C3006" t="s">
        <v>58</v>
      </c>
      <c r="D3006">
        <v>54025</v>
      </c>
      <c r="E3006">
        <v>6928.34</v>
      </c>
      <c r="F3006" s="21">
        <v>2</v>
      </c>
      <c r="G3006" s="21">
        <v>312</v>
      </c>
      <c r="H3006" s="21">
        <v>23.375</v>
      </c>
      <c r="I3006" s="21">
        <f>VLOOKUP($C3006,Inputs!$A$3:$G$53,2,FALSE)</f>
        <v>11.52</v>
      </c>
      <c r="J3006" s="21">
        <f>VLOOKUP($C3006,Inputs!$A$3:$G$53,3,FALSE)</f>
        <v>2.407</v>
      </c>
      <c r="K3006">
        <f>VLOOKUP($C3006,Inputs!$A$3:$G$53,4,FALSE)</f>
        <v>9.9400000000000002E-2</v>
      </c>
      <c r="L3006">
        <f>IF(ISBLANK(H3006),VLOOKUP($C3006,Inputs!$A$3:$G$53,5,FALSE),H3006)</f>
        <v>23.375</v>
      </c>
      <c r="M3006">
        <f>VLOOKUP($C3006,Inputs!$A$3:$G$53,7,FALSE)</f>
        <v>0</v>
      </c>
      <c r="N3006">
        <f t="shared" si="46"/>
        <v>312</v>
      </c>
      <c r="O3006">
        <f>VLOOKUP($C3006,Inputs!$A$3:$G$53,5,FALSE)</f>
        <v>48.267272727272719</v>
      </c>
      <c r="P3006">
        <f>VLOOKUP(C3006,Depack!A$1:B$51,2,FALSE)</f>
        <v>8.1033633443785753</v>
      </c>
    </row>
    <row r="3007" spans="1:16" x14ac:dyDescent="0.2">
      <c r="A3007">
        <v>3004</v>
      </c>
      <c r="B3007" t="s">
        <v>1783</v>
      </c>
      <c r="C3007" t="s">
        <v>58</v>
      </c>
      <c r="D3007">
        <v>54027</v>
      </c>
      <c r="E3007">
        <v>3652.69</v>
      </c>
      <c r="F3007" s="21">
        <v>0</v>
      </c>
      <c r="I3007" s="21">
        <f>VLOOKUP($C3007,Inputs!$A$3:$G$53,2,FALSE)</f>
        <v>11.52</v>
      </c>
      <c r="J3007" s="21">
        <f>VLOOKUP($C3007,Inputs!$A$3:$G$53,3,FALSE)</f>
        <v>2.407</v>
      </c>
      <c r="K3007">
        <f>VLOOKUP($C3007,Inputs!$A$3:$G$53,4,FALSE)</f>
        <v>9.9400000000000002E-2</v>
      </c>
      <c r="L3007">
        <f>IF(ISBLANK(H3007),VLOOKUP($C3007,Inputs!$A$3:$G$53,5,FALSE),H3007)</f>
        <v>48.267272727272719</v>
      </c>
      <c r="M3007">
        <f>VLOOKUP($C3007,Inputs!$A$3:$G$53,7,FALSE)</f>
        <v>0</v>
      </c>
      <c r="N3007">
        <f t="shared" si="46"/>
        <v>220</v>
      </c>
      <c r="O3007">
        <f>VLOOKUP($C3007,Inputs!$A$3:$G$53,5,FALSE)</f>
        <v>48.267272727272719</v>
      </c>
      <c r="P3007">
        <f>VLOOKUP(C3007,Depack!A$1:B$51,2,FALSE)</f>
        <v>8.1033633443785753</v>
      </c>
    </row>
    <row r="3008" spans="1:16" x14ac:dyDescent="0.2">
      <c r="A3008">
        <v>3005</v>
      </c>
      <c r="B3008" t="s">
        <v>3618</v>
      </c>
      <c r="C3008" t="s">
        <v>58</v>
      </c>
      <c r="D3008">
        <v>54029</v>
      </c>
      <c r="E3008">
        <v>5526.15</v>
      </c>
      <c r="F3008" s="21">
        <v>0</v>
      </c>
      <c r="I3008" s="21">
        <f>VLOOKUP($C3008,Inputs!$A$3:$G$53,2,FALSE)</f>
        <v>11.52</v>
      </c>
      <c r="J3008" s="21">
        <f>VLOOKUP($C3008,Inputs!$A$3:$G$53,3,FALSE)</f>
        <v>2.407</v>
      </c>
      <c r="K3008">
        <f>VLOOKUP($C3008,Inputs!$A$3:$G$53,4,FALSE)</f>
        <v>9.9400000000000002E-2</v>
      </c>
      <c r="L3008">
        <f>IF(ISBLANK(H3008),VLOOKUP($C3008,Inputs!$A$3:$G$53,5,FALSE),H3008)</f>
        <v>48.267272727272719</v>
      </c>
      <c r="M3008">
        <f>VLOOKUP($C3008,Inputs!$A$3:$G$53,7,FALSE)</f>
        <v>0</v>
      </c>
      <c r="N3008">
        <f t="shared" si="46"/>
        <v>220</v>
      </c>
      <c r="O3008">
        <f>VLOOKUP($C3008,Inputs!$A$3:$G$53,5,FALSE)</f>
        <v>48.267272727272719</v>
      </c>
      <c r="P3008">
        <f>VLOOKUP(C3008,Depack!A$1:B$51,2,FALSE)</f>
        <v>8.1033633443785753</v>
      </c>
    </row>
    <row r="3009" spans="1:16" x14ac:dyDescent="0.2">
      <c r="A3009">
        <v>3006</v>
      </c>
      <c r="B3009" t="s">
        <v>4927</v>
      </c>
      <c r="C3009" t="s">
        <v>58</v>
      </c>
      <c r="D3009">
        <v>54031</v>
      </c>
      <c r="E3009">
        <v>3220.49</v>
      </c>
      <c r="F3009" s="21">
        <v>0</v>
      </c>
      <c r="I3009" s="21">
        <f>VLOOKUP($C3009,Inputs!$A$3:$G$53,2,FALSE)</f>
        <v>11.52</v>
      </c>
      <c r="J3009" s="21">
        <f>VLOOKUP($C3009,Inputs!$A$3:$G$53,3,FALSE)</f>
        <v>2.407</v>
      </c>
      <c r="K3009">
        <f>VLOOKUP($C3009,Inputs!$A$3:$G$53,4,FALSE)</f>
        <v>9.9400000000000002E-2</v>
      </c>
      <c r="L3009">
        <f>IF(ISBLANK(H3009),VLOOKUP($C3009,Inputs!$A$3:$G$53,5,FALSE),H3009)</f>
        <v>48.267272727272719</v>
      </c>
      <c r="M3009">
        <f>VLOOKUP($C3009,Inputs!$A$3:$G$53,7,FALSE)</f>
        <v>0</v>
      </c>
      <c r="N3009">
        <f t="shared" si="46"/>
        <v>220</v>
      </c>
      <c r="O3009">
        <f>VLOOKUP($C3009,Inputs!$A$3:$G$53,5,FALSE)</f>
        <v>48.267272727272719</v>
      </c>
      <c r="P3009">
        <f>VLOOKUP(C3009,Depack!A$1:B$51,2,FALSE)</f>
        <v>8.1033633443785753</v>
      </c>
    </row>
    <row r="3010" spans="1:16" x14ac:dyDescent="0.2">
      <c r="A3010">
        <v>3007</v>
      </c>
      <c r="B3010" t="s">
        <v>3764</v>
      </c>
      <c r="C3010" t="s">
        <v>58</v>
      </c>
      <c r="D3010">
        <v>54033</v>
      </c>
      <c r="E3010">
        <v>13675.21</v>
      </c>
      <c r="F3010" s="21">
        <v>2</v>
      </c>
      <c r="G3010" s="21">
        <v>286</v>
      </c>
      <c r="H3010" s="21">
        <v>46.05</v>
      </c>
      <c r="I3010" s="21">
        <f>VLOOKUP($C3010,Inputs!$A$3:$G$53,2,FALSE)</f>
        <v>11.52</v>
      </c>
      <c r="J3010" s="21">
        <f>VLOOKUP($C3010,Inputs!$A$3:$G$53,3,FALSE)</f>
        <v>2.407</v>
      </c>
      <c r="K3010">
        <f>VLOOKUP($C3010,Inputs!$A$3:$G$53,4,FALSE)</f>
        <v>9.9400000000000002E-2</v>
      </c>
      <c r="L3010">
        <f>IF(ISBLANK(H3010),VLOOKUP($C3010,Inputs!$A$3:$G$53,5,FALSE),H3010)</f>
        <v>46.05</v>
      </c>
      <c r="M3010">
        <f>VLOOKUP($C3010,Inputs!$A$3:$G$53,7,FALSE)</f>
        <v>0</v>
      </c>
      <c r="N3010">
        <f t="shared" si="46"/>
        <v>286</v>
      </c>
      <c r="O3010">
        <f>VLOOKUP($C3010,Inputs!$A$3:$G$53,5,FALSE)</f>
        <v>48.267272727272719</v>
      </c>
      <c r="P3010">
        <f>VLOOKUP(C3010,Depack!A$1:B$51,2,FALSE)</f>
        <v>8.1033633443785753</v>
      </c>
    </row>
    <row r="3011" spans="1:16" x14ac:dyDescent="0.2">
      <c r="A3011">
        <v>3008</v>
      </c>
      <c r="B3011" t="s">
        <v>2117</v>
      </c>
      <c r="C3011" t="s">
        <v>58</v>
      </c>
      <c r="D3011">
        <v>54035</v>
      </c>
      <c r="E3011">
        <v>5289.83</v>
      </c>
      <c r="F3011" s="21">
        <v>0</v>
      </c>
      <c r="I3011" s="21">
        <f>VLOOKUP($C3011,Inputs!$A$3:$G$53,2,FALSE)</f>
        <v>11.52</v>
      </c>
      <c r="J3011" s="21">
        <f>VLOOKUP($C3011,Inputs!$A$3:$G$53,3,FALSE)</f>
        <v>2.407</v>
      </c>
      <c r="K3011">
        <f>VLOOKUP($C3011,Inputs!$A$3:$G$53,4,FALSE)</f>
        <v>9.9400000000000002E-2</v>
      </c>
      <c r="L3011">
        <f>IF(ISBLANK(H3011),VLOOKUP($C3011,Inputs!$A$3:$G$53,5,FALSE),H3011)</f>
        <v>48.267272727272719</v>
      </c>
      <c r="M3011">
        <f>VLOOKUP($C3011,Inputs!$A$3:$G$53,7,FALSE)</f>
        <v>0</v>
      </c>
      <c r="N3011">
        <f t="shared" ref="N3011:N3074" si="47">IF(ISBLANK(G3011),220,G3011)</f>
        <v>220</v>
      </c>
      <c r="O3011">
        <f>VLOOKUP($C3011,Inputs!$A$3:$G$53,5,FALSE)</f>
        <v>48.267272727272719</v>
      </c>
      <c r="P3011">
        <f>VLOOKUP(C3011,Depack!A$1:B$51,2,FALSE)</f>
        <v>8.1033633443785753</v>
      </c>
    </row>
    <row r="3012" spans="1:16" x14ac:dyDescent="0.2">
      <c r="A3012">
        <v>3009</v>
      </c>
      <c r="B3012" t="s">
        <v>3152</v>
      </c>
      <c r="C3012" t="s">
        <v>58</v>
      </c>
      <c r="D3012">
        <v>54037</v>
      </c>
      <c r="E3012">
        <v>10779.34</v>
      </c>
      <c r="F3012" s="21">
        <v>0</v>
      </c>
      <c r="I3012" s="21">
        <f>VLOOKUP($C3012,Inputs!$A$3:$G$53,2,FALSE)</f>
        <v>11.52</v>
      </c>
      <c r="J3012" s="21">
        <f>VLOOKUP($C3012,Inputs!$A$3:$G$53,3,FALSE)</f>
        <v>2.407</v>
      </c>
      <c r="K3012">
        <f>VLOOKUP($C3012,Inputs!$A$3:$G$53,4,FALSE)</f>
        <v>9.9400000000000002E-2</v>
      </c>
      <c r="L3012">
        <f>IF(ISBLANK(H3012),VLOOKUP($C3012,Inputs!$A$3:$G$53,5,FALSE),H3012)</f>
        <v>48.267272727272719</v>
      </c>
      <c r="M3012">
        <f>VLOOKUP($C3012,Inputs!$A$3:$G$53,7,FALSE)</f>
        <v>0</v>
      </c>
      <c r="N3012">
        <f t="shared" si="47"/>
        <v>220</v>
      </c>
      <c r="O3012">
        <f>VLOOKUP($C3012,Inputs!$A$3:$G$53,5,FALSE)</f>
        <v>48.267272727272719</v>
      </c>
      <c r="P3012">
        <f>VLOOKUP(C3012,Depack!A$1:B$51,2,FALSE)</f>
        <v>8.1033633443785753</v>
      </c>
    </row>
    <row r="3013" spans="1:16" x14ac:dyDescent="0.2">
      <c r="A3013">
        <v>3010</v>
      </c>
      <c r="B3013" t="s">
        <v>4928</v>
      </c>
      <c r="C3013" t="s">
        <v>58</v>
      </c>
      <c r="D3013">
        <v>54039</v>
      </c>
      <c r="E3013">
        <v>38876.79</v>
      </c>
      <c r="F3013" s="21">
        <v>2</v>
      </c>
      <c r="G3013" s="21">
        <v>286</v>
      </c>
      <c r="H3013" s="21">
        <v>20</v>
      </c>
      <c r="I3013" s="21">
        <f>VLOOKUP($C3013,Inputs!$A$3:$G$53,2,FALSE)</f>
        <v>11.52</v>
      </c>
      <c r="J3013" s="21">
        <f>VLOOKUP($C3013,Inputs!$A$3:$G$53,3,FALSE)</f>
        <v>2.407</v>
      </c>
      <c r="K3013">
        <f>VLOOKUP($C3013,Inputs!$A$3:$G$53,4,FALSE)</f>
        <v>9.9400000000000002E-2</v>
      </c>
      <c r="L3013">
        <f>IF(ISBLANK(H3013),VLOOKUP($C3013,Inputs!$A$3:$G$53,5,FALSE),H3013)</f>
        <v>20</v>
      </c>
      <c r="M3013">
        <f>VLOOKUP($C3013,Inputs!$A$3:$G$53,7,FALSE)</f>
        <v>0</v>
      </c>
      <c r="N3013">
        <f t="shared" si="47"/>
        <v>286</v>
      </c>
      <c r="O3013">
        <f>VLOOKUP($C3013,Inputs!$A$3:$G$53,5,FALSE)</f>
        <v>48.267272727272719</v>
      </c>
      <c r="P3013">
        <f>VLOOKUP(C3013,Depack!A$1:B$51,2,FALSE)</f>
        <v>8.1033633443785753</v>
      </c>
    </row>
    <row r="3014" spans="1:16" x14ac:dyDescent="0.2">
      <c r="A3014">
        <v>3011</v>
      </c>
      <c r="B3014" t="s">
        <v>3699</v>
      </c>
      <c r="C3014" t="s">
        <v>58</v>
      </c>
      <c r="D3014">
        <v>54041</v>
      </c>
      <c r="E3014">
        <v>2978.6</v>
      </c>
      <c r="F3014" s="21">
        <v>0</v>
      </c>
      <c r="I3014" s="21">
        <f>VLOOKUP($C3014,Inputs!$A$3:$G$53,2,FALSE)</f>
        <v>11.52</v>
      </c>
      <c r="J3014" s="21">
        <f>VLOOKUP($C3014,Inputs!$A$3:$G$53,3,FALSE)</f>
        <v>2.407</v>
      </c>
      <c r="K3014">
        <f>VLOOKUP($C3014,Inputs!$A$3:$G$53,4,FALSE)</f>
        <v>9.9400000000000002E-2</v>
      </c>
      <c r="L3014">
        <f>IF(ISBLANK(H3014),VLOOKUP($C3014,Inputs!$A$3:$G$53,5,FALSE),H3014)</f>
        <v>48.267272727272719</v>
      </c>
      <c r="M3014">
        <f>VLOOKUP($C3014,Inputs!$A$3:$G$53,7,FALSE)</f>
        <v>0</v>
      </c>
      <c r="N3014">
        <f t="shared" si="47"/>
        <v>220</v>
      </c>
      <c r="O3014">
        <f>VLOOKUP($C3014,Inputs!$A$3:$G$53,5,FALSE)</f>
        <v>48.267272727272719</v>
      </c>
      <c r="P3014">
        <f>VLOOKUP(C3014,Depack!A$1:B$51,2,FALSE)</f>
        <v>8.1033633443785753</v>
      </c>
    </row>
    <row r="3015" spans="1:16" x14ac:dyDescent="0.2">
      <c r="A3015">
        <v>3012</v>
      </c>
      <c r="B3015" t="s">
        <v>3409</v>
      </c>
      <c r="C3015" t="s">
        <v>58</v>
      </c>
      <c r="D3015">
        <v>54043</v>
      </c>
      <c r="E3015">
        <v>3166.23</v>
      </c>
      <c r="F3015" s="21">
        <v>0</v>
      </c>
      <c r="I3015" s="21">
        <f>VLOOKUP($C3015,Inputs!$A$3:$G$53,2,FALSE)</f>
        <v>11.52</v>
      </c>
      <c r="J3015" s="21">
        <f>VLOOKUP($C3015,Inputs!$A$3:$G$53,3,FALSE)</f>
        <v>2.407</v>
      </c>
      <c r="K3015">
        <f>VLOOKUP($C3015,Inputs!$A$3:$G$53,4,FALSE)</f>
        <v>9.9400000000000002E-2</v>
      </c>
      <c r="L3015">
        <f>IF(ISBLANK(H3015),VLOOKUP($C3015,Inputs!$A$3:$G$53,5,FALSE),H3015)</f>
        <v>48.267272727272719</v>
      </c>
      <c r="M3015">
        <f>VLOOKUP($C3015,Inputs!$A$3:$G$53,7,FALSE)</f>
        <v>0</v>
      </c>
      <c r="N3015">
        <f t="shared" si="47"/>
        <v>220</v>
      </c>
      <c r="O3015">
        <f>VLOOKUP($C3015,Inputs!$A$3:$G$53,5,FALSE)</f>
        <v>48.267272727272719</v>
      </c>
      <c r="P3015">
        <f>VLOOKUP(C3015,Depack!A$1:B$51,2,FALSE)</f>
        <v>8.1033633443785753</v>
      </c>
    </row>
    <row r="3016" spans="1:16" x14ac:dyDescent="0.2">
      <c r="A3016">
        <v>3013</v>
      </c>
      <c r="B3016" t="s">
        <v>3411</v>
      </c>
      <c r="C3016" t="s">
        <v>58</v>
      </c>
      <c r="D3016">
        <v>54045</v>
      </c>
      <c r="E3016">
        <v>6526.98</v>
      </c>
      <c r="F3016" s="21">
        <v>0</v>
      </c>
      <c r="I3016" s="21">
        <f>VLOOKUP($C3016,Inputs!$A$3:$G$53,2,FALSE)</f>
        <v>11.52</v>
      </c>
      <c r="J3016" s="21">
        <f>VLOOKUP($C3016,Inputs!$A$3:$G$53,3,FALSE)</f>
        <v>2.407</v>
      </c>
      <c r="K3016">
        <f>VLOOKUP($C3016,Inputs!$A$3:$G$53,4,FALSE)</f>
        <v>9.9400000000000002E-2</v>
      </c>
      <c r="L3016">
        <f>IF(ISBLANK(H3016),VLOOKUP($C3016,Inputs!$A$3:$G$53,5,FALSE),H3016)</f>
        <v>48.267272727272719</v>
      </c>
      <c r="M3016">
        <f>VLOOKUP($C3016,Inputs!$A$3:$G$53,7,FALSE)</f>
        <v>0</v>
      </c>
      <c r="N3016">
        <f t="shared" si="47"/>
        <v>220</v>
      </c>
      <c r="O3016">
        <f>VLOOKUP($C3016,Inputs!$A$3:$G$53,5,FALSE)</f>
        <v>48.267272727272719</v>
      </c>
      <c r="P3016">
        <f>VLOOKUP(C3016,Depack!A$1:B$51,2,FALSE)</f>
        <v>8.1033633443785753</v>
      </c>
    </row>
    <row r="3017" spans="1:16" x14ac:dyDescent="0.2">
      <c r="A3017">
        <v>3014</v>
      </c>
      <c r="B3017" t="s">
        <v>4400</v>
      </c>
      <c r="C3017" t="s">
        <v>58</v>
      </c>
      <c r="D3017">
        <v>54047</v>
      </c>
      <c r="E3017">
        <v>3396.16</v>
      </c>
      <c r="F3017" s="21">
        <v>1</v>
      </c>
      <c r="G3017" s="21">
        <v>260</v>
      </c>
      <c r="H3017" s="21">
        <v>42.5</v>
      </c>
      <c r="I3017" s="21">
        <f>VLOOKUP($C3017,Inputs!$A$3:$G$53,2,FALSE)</f>
        <v>11.52</v>
      </c>
      <c r="J3017" s="21">
        <f>VLOOKUP($C3017,Inputs!$A$3:$G$53,3,FALSE)</f>
        <v>2.407</v>
      </c>
      <c r="K3017">
        <f>VLOOKUP($C3017,Inputs!$A$3:$G$53,4,FALSE)</f>
        <v>9.9400000000000002E-2</v>
      </c>
      <c r="L3017">
        <f>IF(ISBLANK(H3017),VLOOKUP($C3017,Inputs!$A$3:$G$53,5,FALSE),H3017)</f>
        <v>42.5</v>
      </c>
      <c r="M3017">
        <f>VLOOKUP($C3017,Inputs!$A$3:$G$53,7,FALSE)</f>
        <v>0</v>
      </c>
      <c r="N3017">
        <f t="shared" si="47"/>
        <v>260</v>
      </c>
      <c r="O3017">
        <f>VLOOKUP($C3017,Inputs!$A$3:$G$53,5,FALSE)</f>
        <v>48.267272727272719</v>
      </c>
      <c r="P3017">
        <f>VLOOKUP(C3017,Depack!A$1:B$51,2,FALSE)</f>
        <v>8.1033633443785753</v>
      </c>
    </row>
    <row r="3018" spans="1:16" x14ac:dyDescent="0.2">
      <c r="A3018">
        <v>3015</v>
      </c>
      <c r="B3018" t="s">
        <v>1711</v>
      </c>
      <c r="C3018" t="s">
        <v>58</v>
      </c>
      <c r="D3018">
        <v>54049</v>
      </c>
      <c r="E3018">
        <v>10931.31</v>
      </c>
      <c r="F3018" s="21">
        <v>1</v>
      </c>
      <c r="G3018" s="21">
        <v>260</v>
      </c>
      <c r="H3018" s="21">
        <v>45.9</v>
      </c>
      <c r="I3018" s="21">
        <f>VLOOKUP($C3018,Inputs!$A$3:$G$53,2,FALSE)</f>
        <v>11.52</v>
      </c>
      <c r="J3018" s="21">
        <f>VLOOKUP($C3018,Inputs!$A$3:$G$53,3,FALSE)</f>
        <v>2.407</v>
      </c>
      <c r="K3018">
        <f>VLOOKUP($C3018,Inputs!$A$3:$G$53,4,FALSE)</f>
        <v>9.9400000000000002E-2</v>
      </c>
      <c r="L3018">
        <f>IF(ISBLANK(H3018),VLOOKUP($C3018,Inputs!$A$3:$G$53,5,FALSE),H3018)</f>
        <v>45.9</v>
      </c>
      <c r="M3018">
        <f>VLOOKUP($C3018,Inputs!$A$3:$G$53,7,FALSE)</f>
        <v>0</v>
      </c>
      <c r="N3018">
        <f t="shared" si="47"/>
        <v>260</v>
      </c>
      <c r="O3018">
        <f>VLOOKUP($C3018,Inputs!$A$3:$G$53,5,FALSE)</f>
        <v>48.267272727272719</v>
      </c>
      <c r="P3018">
        <f>VLOOKUP(C3018,Depack!A$1:B$51,2,FALSE)</f>
        <v>8.1033633443785753</v>
      </c>
    </row>
    <row r="3019" spans="1:16" x14ac:dyDescent="0.2">
      <c r="A3019">
        <v>3016</v>
      </c>
      <c r="B3019" t="s">
        <v>3330</v>
      </c>
      <c r="C3019" t="s">
        <v>58</v>
      </c>
      <c r="D3019">
        <v>54051</v>
      </c>
      <c r="E3019">
        <v>5752.38</v>
      </c>
      <c r="F3019" s="21">
        <v>0</v>
      </c>
      <c r="I3019" s="21">
        <f>VLOOKUP($C3019,Inputs!$A$3:$G$53,2,FALSE)</f>
        <v>11.52</v>
      </c>
      <c r="J3019" s="21">
        <f>VLOOKUP($C3019,Inputs!$A$3:$G$53,3,FALSE)</f>
        <v>2.407</v>
      </c>
      <c r="K3019">
        <f>VLOOKUP($C3019,Inputs!$A$3:$G$53,4,FALSE)</f>
        <v>9.9400000000000002E-2</v>
      </c>
      <c r="L3019">
        <f>IF(ISBLANK(H3019),VLOOKUP($C3019,Inputs!$A$3:$G$53,5,FALSE),H3019)</f>
        <v>48.267272727272719</v>
      </c>
      <c r="M3019">
        <f>VLOOKUP($C3019,Inputs!$A$3:$G$53,7,FALSE)</f>
        <v>0</v>
      </c>
      <c r="N3019">
        <f t="shared" si="47"/>
        <v>220</v>
      </c>
      <c r="O3019">
        <f>VLOOKUP($C3019,Inputs!$A$3:$G$53,5,FALSE)</f>
        <v>48.267272727272719</v>
      </c>
      <c r="P3019">
        <f>VLOOKUP(C3019,Depack!A$1:B$51,2,FALSE)</f>
        <v>8.1033633443785753</v>
      </c>
    </row>
    <row r="3020" spans="1:16" x14ac:dyDescent="0.2">
      <c r="A3020">
        <v>3017</v>
      </c>
      <c r="B3020" t="s">
        <v>3737</v>
      </c>
      <c r="C3020" t="s">
        <v>58</v>
      </c>
      <c r="D3020">
        <v>54053</v>
      </c>
      <c r="E3020">
        <v>4327.43</v>
      </c>
      <c r="F3020" s="21">
        <v>0</v>
      </c>
      <c r="I3020" s="21">
        <f>VLOOKUP($C3020,Inputs!$A$3:$G$53,2,FALSE)</f>
        <v>11.52</v>
      </c>
      <c r="J3020" s="21">
        <f>VLOOKUP($C3020,Inputs!$A$3:$G$53,3,FALSE)</f>
        <v>2.407</v>
      </c>
      <c r="K3020">
        <f>VLOOKUP($C3020,Inputs!$A$3:$G$53,4,FALSE)</f>
        <v>9.9400000000000002E-2</v>
      </c>
      <c r="L3020">
        <f>IF(ISBLANK(H3020),VLOOKUP($C3020,Inputs!$A$3:$G$53,5,FALSE),H3020)</f>
        <v>48.267272727272719</v>
      </c>
      <c r="M3020">
        <f>VLOOKUP($C3020,Inputs!$A$3:$G$53,7,FALSE)</f>
        <v>0</v>
      </c>
      <c r="N3020">
        <f t="shared" si="47"/>
        <v>220</v>
      </c>
      <c r="O3020">
        <f>VLOOKUP($C3020,Inputs!$A$3:$G$53,5,FALSE)</f>
        <v>48.267272727272719</v>
      </c>
      <c r="P3020">
        <f>VLOOKUP(C3020,Depack!A$1:B$51,2,FALSE)</f>
        <v>8.1033633443785753</v>
      </c>
    </row>
    <row r="3021" spans="1:16" x14ac:dyDescent="0.2">
      <c r="A3021">
        <v>3018</v>
      </c>
      <c r="B3021" t="s">
        <v>3740</v>
      </c>
      <c r="C3021" t="s">
        <v>58</v>
      </c>
      <c r="D3021">
        <v>54055</v>
      </c>
      <c r="E3021">
        <v>11980.87</v>
      </c>
      <c r="F3021" s="21">
        <v>1</v>
      </c>
      <c r="G3021" s="21">
        <v>312</v>
      </c>
      <c r="H3021" s="21">
        <v>46.75</v>
      </c>
      <c r="I3021" s="21">
        <f>VLOOKUP($C3021,Inputs!$A$3:$G$53,2,FALSE)</f>
        <v>11.52</v>
      </c>
      <c r="J3021" s="21">
        <f>VLOOKUP($C3021,Inputs!$A$3:$G$53,3,FALSE)</f>
        <v>2.407</v>
      </c>
      <c r="K3021">
        <f>VLOOKUP($C3021,Inputs!$A$3:$G$53,4,FALSE)</f>
        <v>9.9400000000000002E-2</v>
      </c>
      <c r="L3021">
        <f>IF(ISBLANK(H3021),VLOOKUP($C3021,Inputs!$A$3:$G$53,5,FALSE),H3021)</f>
        <v>46.75</v>
      </c>
      <c r="M3021">
        <f>VLOOKUP($C3021,Inputs!$A$3:$G$53,7,FALSE)</f>
        <v>0</v>
      </c>
      <c r="N3021">
        <f t="shared" si="47"/>
        <v>312</v>
      </c>
      <c r="O3021">
        <f>VLOOKUP($C3021,Inputs!$A$3:$G$53,5,FALSE)</f>
        <v>48.267272727272719</v>
      </c>
      <c r="P3021">
        <f>VLOOKUP(C3021,Depack!A$1:B$51,2,FALSE)</f>
        <v>8.1033633443785753</v>
      </c>
    </row>
    <row r="3022" spans="1:16" x14ac:dyDescent="0.2">
      <c r="A3022">
        <v>3019</v>
      </c>
      <c r="B3022" t="s">
        <v>3498</v>
      </c>
      <c r="C3022" t="s">
        <v>58</v>
      </c>
      <c r="D3022">
        <v>54057</v>
      </c>
      <c r="E3022">
        <v>4815.71</v>
      </c>
      <c r="F3022" s="21">
        <v>0</v>
      </c>
      <c r="I3022" s="21">
        <f>VLOOKUP($C3022,Inputs!$A$3:$G$53,2,FALSE)</f>
        <v>11.52</v>
      </c>
      <c r="J3022" s="21">
        <f>VLOOKUP($C3022,Inputs!$A$3:$G$53,3,FALSE)</f>
        <v>2.407</v>
      </c>
      <c r="K3022">
        <f>VLOOKUP($C3022,Inputs!$A$3:$G$53,4,FALSE)</f>
        <v>9.9400000000000002E-2</v>
      </c>
      <c r="L3022">
        <f>IF(ISBLANK(H3022),VLOOKUP($C3022,Inputs!$A$3:$G$53,5,FALSE),H3022)</f>
        <v>48.267272727272719</v>
      </c>
      <c r="M3022">
        <f>VLOOKUP($C3022,Inputs!$A$3:$G$53,7,FALSE)</f>
        <v>0</v>
      </c>
      <c r="N3022">
        <f t="shared" si="47"/>
        <v>220</v>
      </c>
      <c r="O3022">
        <f>VLOOKUP($C3022,Inputs!$A$3:$G$53,5,FALSE)</f>
        <v>48.267272727272719</v>
      </c>
      <c r="P3022">
        <f>VLOOKUP(C3022,Depack!A$1:B$51,2,FALSE)</f>
        <v>8.1033633443785753</v>
      </c>
    </row>
    <row r="3023" spans="1:16" x14ac:dyDescent="0.2">
      <c r="A3023">
        <v>3020</v>
      </c>
      <c r="B3023" t="s">
        <v>4929</v>
      </c>
      <c r="C3023" t="s">
        <v>58</v>
      </c>
      <c r="D3023">
        <v>54059</v>
      </c>
      <c r="E3023">
        <v>4039.43</v>
      </c>
      <c r="F3023" s="21">
        <v>0</v>
      </c>
      <c r="I3023" s="21">
        <f>VLOOKUP($C3023,Inputs!$A$3:$G$53,2,FALSE)</f>
        <v>11.52</v>
      </c>
      <c r="J3023" s="21">
        <f>VLOOKUP($C3023,Inputs!$A$3:$G$53,3,FALSE)</f>
        <v>2.407</v>
      </c>
      <c r="K3023">
        <f>VLOOKUP($C3023,Inputs!$A$3:$G$53,4,FALSE)</f>
        <v>9.9400000000000002E-2</v>
      </c>
      <c r="L3023">
        <f>IF(ISBLANK(H3023),VLOOKUP($C3023,Inputs!$A$3:$G$53,5,FALSE),H3023)</f>
        <v>48.267272727272719</v>
      </c>
      <c r="M3023">
        <f>VLOOKUP($C3023,Inputs!$A$3:$G$53,7,FALSE)</f>
        <v>0</v>
      </c>
      <c r="N3023">
        <f t="shared" si="47"/>
        <v>220</v>
      </c>
      <c r="O3023">
        <f>VLOOKUP($C3023,Inputs!$A$3:$G$53,5,FALSE)</f>
        <v>48.267272727272719</v>
      </c>
      <c r="P3023">
        <f>VLOOKUP(C3023,Depack!A$1:B$51,2,FALSE)</f>
        <v>8.1033633443785753</v>
      </c>
    </row>
    <row r="3024" spans="1:16" x14ac:dyDescent="0.2">
      <c r="A3024">
        <v>3021</v>
      </c>
      <c r="B3024" t="s">
        <v>4930</v>
      </c>
      <c r="C3024" t="s">
        <v>58</v>
      </c>
      <c r="D3024">
        <v>54061</v>
      </c>
      <c r="E3024">
        <v>22528.81</v>
      </c>
      <c r="F3024" s="21">
        <v>1</v>
      </c>
      <c r="G3024" s="21">
        <v>312</v>
      </c>
      <c r="H3024" s="21">
        <v>49.5</v>
      </c>
      <c r="I3024" s="21">
        <f>VLOOKUP($C3024,Inputs!$A$3:$G$53,2,FALSE)</f>
        <v>11.52</v>
      </c>
      <c r="J3024" s="21">
        <f>VLOOKUP($C3024,Inputs!$A$3:$G$53,3,FALSE)</f>
        <v>2.407</v>
      </c>
      <c r="K3024">
        <f>VLOOKUP($C3024,Inputs!$A$3:$G$53,4,FALSE)</f>
        <v>9.9400000000000002E-2</v>
      </c>
      <c r="L3024">
        <f>IF(ISBLANK(H3024),VLOOKUP($C3024,Inputs!$A$3:$G$53,5,FALSE),H3024)</f>
        <v>49.5</v>
      </c>
      <c r="M3024">
        <f>VLOOKUP($C3024,Inputs!$A$3:$G$53,7,FALSE)</f>
        <v>0</v>
      </c>
      <c r="N3024">
        <f t="shared" si="47"/>
        <v>312</v>
      </c>
      <c r="O3024">
        <f>VLOOKUP($C3024,Inputs!$A$3:$G$53,5,FALSE)</f>
        <v>48.267272727272719</v>
      </c>
      <c r="P3024">
        <f>VLOOKUP(C3024,Depack!A$1:B$51,2,FALSE)</f>
        <v>8.1033633443785753</v>
      </c>
    </row>
    <row r="3025" spans="1:16" x14ac:dyDescent="0.2">
      <c r="A3025">
        <v>3022</v>
      </c>
      <c r="B3025" t="s">
        <v>2508</v>
      </c>
      <c r="C3025" t="s">
        <v>58</v>
      </c>
      <c r="D3025">
        <v>54063</v>
      </c>
      <c r="E3025">
        <v>2151.1799999999998</v>
      </c>
      <c r="F3025" s="21">
        <v>1</v>
      </c>
      <c r="G3025" s="21">
        <v>312</v>
      </c>
      <c r="H3025" s="21">
        <v>43.75</v>
      </c>
      <c r="I3025" s="21">
        <f>VLOOKUP($C3025,Inputs!$A$3:$G$53,2,FALSE)</f>
        <v>11.52</v>
      </c>
      <c r="J3025" s="21">
        <f>VLOOKUP($C3025,Inputs!$A$3:$G$53,3,FALSE)</f>
        <v>2.407</v>
      </c>
      <c r="K3025">
        <f>VLOOKUP($C3025,Inputs!$A$3:$G$53,4,FALSE)</f>
        <v>9.9400000000000002E-2</v>
      </c>
      <c r="L3025">
        <f>IF(ISBLANK(H3025),VLOOKUP($C3025,Inputs!$A$3:$G$53,5,FALSE),H3025)</f>
        <v>43.75</v>
      </c>
      <c r="M3025">
        <f>VLOOKUP($C3025,Inputs!$A$3:$G$53,7,FALSE)</f>
        <v>0</v>
      </c>
      <c r="N3025">
        <f t="shared" si="47"/>
        <v>312</v>
      </c>
      <c r="O3025">
        <f>VLOOKUP($C3025,Inputs!$A$3:$G$53,5,FALSE)</f>
        <v>48.267272727272719</v>
      </c>
      <c r="P3025">
        <f>VLOOKUP(C3025,Depack!A$1:B$51,2,FALSE)</f>
        <v>8.1033633443785753</v>
      </c>
    </row>
    <row r="3026" spans="1:16" x14ac:dyDescent="0.2">
      <c r="A3026">
        <v>3023</v>
      </c>
      <c r="B3026" t="s">
        <v>3332</v>
      </c>
      <c r="C3026" t="s">
        <v>58</v>
      </c>
      <c r="D3026">
        <v>54065</v>
      </c>
      <c r="E3026">
        <v>2795.33</v>
      </c>
      <c r="F3026" s="21">
        <v>0</v>
      </c>
      <c r="I3026" s="21">
        <f>VLOOKUP($C3026,Inputs!$A$3:$G$53,2,FALSE)</f>
        <v>11.52</v>
      </c>
      <c r="J3026" s="21">
        <f>VLOOKUP($C3026,Inputs!$A$3:$G$53,3,FALSE)</f>
        <v>2.407</v>
      </c>
      <c r="K3026">
        <f>VLOOKUP($C3026,Inputs!$A$3:$G$53,4,FALSE)</f>
        <v>9.9400000000000002E-2</v>
      </c>
      <c r="L3026">
        <f>IF(ISBLANK(H3026),VLOOKUP($C3026,Inputs!$A$3:$G$53,5,FALSE),H3026)</f>
        <v>48.267272727272719</v>
      </c>
      <c r="M3026">
        <f>VLOOKUP($C3026,Inputs!$A$3:$G$53,7,FALSE)</f>
        <v>0</v>
      </c>
      <c r="N3026">
        <f t="shared" si="47"/>
        <v>220</v>
      </c>
      <c r="O3026">
        <f>VLOOKUP($C3026,Inputs!$A$3:$G$53,5,FALSE)</f>
        <v>48.267272727272719</v>
      </c>
      <c r="P3026">
        <f>VLOOKUP(C3026,Depack!A$1:B$51,2,FALSE)</f>
        <v>8.1033633443785753</v>
      </c>
    </row>
    <row r="3027" spans="1:16" x14ac:dyDescent="0.2">
      <c r="A3027">
        <v>3024</v>
      </c>
      <c r="B3027" t="s">
        <v>3939</v>
      </c>
      <c r="C3027" t="s">
        <v>58</v>
      </c>
      <c r="D3027">
        <v>54067</v>
      </c>
      <c r="E3027">
        <v>4660.99</v>
      </c>
      <c r="F3027" s="21">
        <v>1</v>
      </c>
      <c r="G3027" s="21">
        <v>312</v>
      </c>
      <c r="H3027" s="21">
        <v>69.25</v>
      </c>
      <c r="I3027" s="21">
        <f>VLOOKUP($C3027,Inputs!$A$3:$G$53,2,FALSE)</f>
        <v>11.52</v>
      </c>
      <c r="J3027" s="21">
        <f>VLOOKUP($C3027,Inputs!$A$3:$G$53,3,FALSE)</f>
        <v>2.407</v>
      </c>
      <c r="K3027">
        <f>VLOOKUP($C3027,Inputs!$A$3:$G$53,4,FALSE)</f>
        <v>9.9400000000000002E-2</v>
      </c>
      <c r="L3027">
        <f>IF(ISBLANK(H3027),VLOOKUP($C3027,Inputs!$A$3:$G$53,5,FALSE),H3027)</f>
        <v>69.25</v>
      </c>
      <c r="M3027">
        <f>VLOOKUP($C3027,Inputs!$A$3:$G$53,7,FALSE)</f>
        <v>0</v>
      </c>
      <c r="N3027">
        <f t="shared" si="47"/>
        <v>312</v>
      </c>
      <c r="O3027">
        <f>VLOOKUP($C3027,Inputs!$A$3:$G$53,5,FALSE)</f>
        <v>48.267272727272719</v>
      </c>
      <c r="P3027">
        <f>VLOOKUP(C3027,Depack!A$1:B$51,2,FALSE)</f>
        <v>8.1033633443785753</v>
      </c>
    </row>
    <row r="3028" spans="1:16" x14ac:dyDescent="0.2">
      <c r="A3028">
        <v>3025</v>
      </c>
      <c r="B3028" t="s">
        <v>45</v>
      </c>
      <c r="C3028" t="s">
        <v>58</v>
      </c>
      <c r="D3028">
        <v>54069</v>
      </c>
      <c r="E3028">
        <v>10910.91</v>
      </c>
      <c r="F3028" s="21">
        <v>1</v>
      </c>
      <c r="G3028" s="21">
        <v>312</v>
      </c>
      <c r="H3028" s="21">
        <v>31.5</v>
      </c>
      <c r="I3028" s="21">
        <f>VLOOKUP($C3028,Inputs!$A$3:$G$53,2,FALSE)</f>
        <v>11.52</v>
      </c>
      <c r="J3028" s="21">
        <f>VLOOKUP($C3028,Inputs!$A$3:$G$53,3,FALSE)</f>
        <v>2.407</v>
      </c>
      <c r="K3028">
        <f>VLOOKUP($C3028,Inputs!$A$3:$G$53,4,FALSE)</f>
        <v>9.9400000000000002E-2</v>
      </c>
      <c r="L3028">
        <f>IF(ISBLANK(H3028),VLOOKUP($C3028,Inputs!$A$3:$G$53,5,FALSE),H3028)</f>
        <v>31.5</v>
      </c>
      <c r="M3028">
        <f>VLOOKUP($C3028,Inputs!$A$3:$G$53,7,FALSE)</f>
        <v>0</v>
      </c>
      <c r="N3028">
        <f t="shared" si="47"/>
        <v>312</v>
      </c>
      <c r="O3028">
        <f>VLOOKUP($C3028,Inputs!$A$3:$G$53,5,FALSE)</f>
        <v>48.267272727272719</v>
      </c>
      <c r="P3028">
        <f>VLOOKUP(C3028,Depack!A$1:B$51,2,FALSE)</f>
        <v>8.1033633443785753</v>
      </c>
    </row>
    <row r="3029" spans="1:16" x14ac:dyDescent="0.2">
      <c r="A3029">
        <v>3026</v>
      </c>
      <c r="B3029" t="s">
        <v>3942</v>
      </c>
      <c r="C3029" t="s">
        <v>58</v>
      </c>
      <c r="D3029">
        <v>54071</v>
      </c>
      <c r="E3029">
        <v>1194.106</v>
      </c>
      <c r="F3029" s="21">
        <v>0</v>
      </c>
      <c r="I3029" s="21">
        <f>VLOOKUP($C3029,Inputs!$A$3:$G$53,2,FALSE)</f>
        <v>11.52</v>
      </c>
      <c r="J3029" s="21">
        <f>VLOOKUP($C3029,Inputs!$A$3:$G$53,3,FALSE)</f>
        <v>2.407</v>
      </c>
      <c r="K3029">
        <f>VLOOKUP($C3029,Inputs!$A$3:$G$53,4,FALSE)</f>
        <v>9.9400000000000002E-2</v>
      </c>
      <c r="L3029">
        <f>IF(ISBLANK(H3029),VLOOKUP($C3029,Inputs!$A$3:$G$53,5,FALSE),H3029)</f>
        <v>48.267272727272719</v>
      </c>
      <c r="M3029">
        <f>VLOOKUP($C3029,Inputs!$A$3:$G$53,7,FALSE)</f>
        <v>0</v>
      </c>
      <c r="N3029">
        <f t="shared" si="47"/>
        <v>220</v>
      </c>
      <c r="O3029">
        <f>VLOOKUP($C3029,Inputs!$A$3:$G$53,5,FALSE)</f>
        <v>48.267272727272719</v>
      </c>
      <c r="P3029">
        <f>VLOOKUP(C3029,Depack!A$1:B$51,2,FALSE)</f>
        <v>8.1033633443785753</v>
      </c>
    </row>
    <row r="3030" spans="1:16" x14ac:dyDescent="0.2">
      <c r="A3030">
        <v>3027</v>
      </c>
      <c r="B3030" t="s">
        <v>4931</v>
      </c>
      <c r="C3030" t="s">
        <v>58</v>
      </c>
      <c r="D3030">
        <v>54073</v>
      </c>
      <c r="E3030">
        <v>1403.18</v>
      </c>
      <c r="F3030" s="21">
        <v>0</v>
      </c>
      <c r="I3030" s="21">
        <f>VLOOKUP($C3030,Inputs!$A$3:$G$53,2,FALSE)</f>
        <v>11.52</v>
      </c>
      <c r="J3030" s="21">
        <f>VLOOKUP($C3030,Inputs!$A$3:$G$53,3,FALSE)</f>
        <v>2.407</v>
      </c>
      <c r="K3030">
        <f>VLOOKUP($C3030,Inputs!$A$3:$G$53,4,FALSE)</f>
        <v>9.9400000000000002E-2</v>
      </c>
      <c r="L3030">
        <f>IF(ISBLANK(H3030),VLOOKUP($C3030,Inputs!$A$3:$G$53,5,FALSE),H3030)</f>
        <v>48.267272727272719</v>
      </c>
      <c r="M3030">
        <f>VLOOKUP($C3030,Inputs!$A$3:$G$53,7,FALSE)</f>
        <v>0</v>
      </c>
      <c r="N3030">
        <f t="shared" si="47"/>
        <v>220</v>
      </c>
      <c r="O3030">
        <f>VLOOKUP($C3030,Inputs!$A$3:$G$53,5,FALSE)</f>
        <v>48.267272727272719</v>
      </c>
      <c r="P3030">
        <f>VLOOKUP(C3030,Depack!A$1:B$51,2,FALSE)</f>
        <v>8.1033633443785753</v>
      </c>
    </row>
    <row r="3031" spans="1:16" x14ac:dyDescent="0.2">
      <c r="A3031">
        <v>3028</v>
      </c>
      <c r="B3031" t="s">
        <v>3822</v>
      </c>
      <c r="C3031" t="s">
        <v>58</v>
      </c>
      <c r="D3031">
        <v>54075</v>
      </c>
      <c r="E3031">
        <v>1745.5519999999999</v>
      </c>
      <c r="F3031" s="21">
        <v>2</v>
      </c>
      <c r="G3031" s="21">
        <v>208</v>
      </c>
      <c r="H3031" s="21">
        <v>28.875</v>
      </c>
      <c r="I3031" s="21">
        <f>VLOOKUP($C3031,Inputs!$A$3:$G$53,2,FALSE)</f>
        <v>11.52</v>
      </c>
      <c r="J3031" s="21">
        <f>VLOOKUP($C3031,Inputs!$A$3:$G$53,3,FALSE)</f>
        <v>2.407</v>
      </c>
      <c r="K3031">
        <f>VLOOKUP($C3031,Inputs!$A$3:$G$53,4,FALSE)</f>
        <v>9.9400000000000002E-2</v>
      </c>
      <c r="L3031">
        <f>IF(ISBLANK(H3031),VLOOKUP($C3031,Inputs!$A$3:$G$53,5,FALSE),H3031)</f>
        <v>28.875</v>
      </c>
      <c r="M3031">
        <f>VLOOKUP($C3031,Inputs!$A$3:$G$53,7,FALSE)</f>
        <v>0</v>
      </c>
      <c r="N3031">
        <f t="shared" si="47"/>
        <v>208</v>
      </c>
      <c r="O3031">
        <f>VLOOKUP($C3031,Inputs!$A$3:$G$53,5,FALSE)</f>
        <v>48.267272727272719</v>
      </c>
      <c r="P3031">
        <f>VLOOKUP(C3031,Depack!A$1:B$51,2,FALSE)</f>
        <v>8.1033633443785753</v>
      </c>
    </row>
    <row r="3032" spans="1:16" x14ac:dyDescent="0.2">
      <c r="A3032">
        <v>3029</v>
      </c>
      <c r="B3032" t="s">
        <v>4932</v>
      </c>
      <c r="C3032" t="s">
        <v>58</v>
      </c>
      <c r="D3032">
        <v>54077</v>
      </c>
      <c r="E3032">
        <v>5422.83</v>
      </c>
      <c r="F3032" s="21">
        <v>0</v>
      </c>
      <c r="I3032" s="21">
        <f>VLOOKUP($C3032,Inputs!$A$3:$G$53,2,FALSE)</f>
        <v>11.52</v>
      </c>
      <c r="J3032" s="21">
        <f>VLOOKUP($C3032,Inputs!$A$3:$G$53,3,FALSE)</f>
        <v>2.407</v>
      </c>
      <c r="K3032">
        <f>VLOOKUP($C3032,Inputs!$A$3:$G$53,4,FALSE)</f>
        <v>9.9400000000000002E-2</v>
      </c>
      <c r="L3032">
        <f>IF(ISBLANK(H3032),VLOOKUP($C3032,Inputs!$A$3:$G$53,5,FALSE),H3032)</f>
        <v>48.267272727272719</v>
      </c>
      <c r="M3032">
        <f>VLOOKUP($C3032,Inputs!$A$3:$G$53,7,FALSE)</f>
        <v>0</v>
      </c>
      <c r="N3032">
        <f t="shared" si="47"/>
        <v>220</v>
      </c>
      <c r="O3032">
        <f>VLOOKUP($C3032,Inputs!$A$3:$G$53,5,FALSE)</f>
        <v>48.267272727272719</v>
      </c>
      <c r="P3032">
        <f>VLOOKUP(C3032,Depack!A$1:B$51,2,FALSE)</f>
        <v>8.1033633443785753</v>
      </c>
    </row>
    <row r="3033" spans="1:16" x14ac:dyDescent="0.2">
      <c r="A3033">
        <v>3030</v>
      </c>
      <c r="B3033" t="s">
        <v>3560</v>
      </c>
      <c r="C3033" t="s">
        <v>58</v>
      </c>
      <c r="D3033">
        <v>54079</v>
      </c>
      <c r="E3033">
        <v>10045.59</v>
      </c>
      <c r="F3033" s="21">
        <v>2</v>
      </c>
      <c r="G3033" s="21">
        <v>312</v>
      </c>
      <c r="H3033" s="21">
        <v>43.5</v>
      </c>
      <c r="I3033" s="21">
        <f>VLOOKUP($C3033,Inputs!$A$3:$G$53,2,FALSE)</f>
        <v>11.52</v>
      </c>
      <c r="J3033" s="21">
        <f>VLOOKUP($C3033,Inputs!$A$3:$G$53,3,FALSE)</f>
        <v>2.407</v>
      </c>
      <c r="K3033">
        <f>VLOOKUP($C3033,Inputs!$A$3:$G$53,4,FALSE)</f>
        <v>9.9400000000000002E-2</v>
      </c>
      <c r="L3033">
        <f>IF(ISBLANK(H3033),VLOOKUP($C3033,Inputs!$A$3:$G$53,5,FALSE),H3033)</f>
        <v>43.5</v>
      </c>
      <c r="M3033">
        <f>VLOOKUP($C3033,Inputs!$A$3:$G$53,7,FALSE)</f>
        <v>0</v>
      </c>
      <c r="N3033">
        <f t="shared" si="47"/>
        <v>312</v>
      </c>
      <c r="O3033">
        <f>VLOOKUP($C3033,Inputs!$A$3:$G$53,5,FALSE)</f>
        <v>48.267272727272719</v>
      </c>
      <c r="P3033">
        <f>VLOOKUP(C3033,Depack!A$1:B$51,2,FALSE)</f>
        <v>8.1033633443785753</v>
      </c>
    </row>
    <row r="3034" spans="1:16" x14ac:dyDescent="0.2">
      <c r="A3034">
        <v>3031</v>
      </c>
      <c r="B3034" t="s">
        <v>4933</v>
      </c>
      <c r="C3034" t="s">
        <v>58</v>
      </c>
      <c r="D3034">
        <v>54081</v>
      </c>
      <c r="E3034">
        <v>15833.89</v>
      </c>
      <c r="F3034" s="21">
        <v>1</v>
      </c>
      <c r="G3034" s="21">
        <v>312</v>
      </c>
      <c r="H3034" s="21">
        <v>41.75</v>
      </c>
      <c r="I3034" s="21">
        <f>VLOOKUP($C3034,Inputs!$A$3:$G$53,2,FALSE)</f>
        <v>11.52</v>
      </c>
      <c r="J3034" s="21">
        <f>VLOOKUP($C3034,Inputs!$A$3:$G$53,3,FALSE)</f>
        <v>2.407</v>
      </c>
      <c r="K3034">
        <f>VLOOKUP($C3034,Inputs!$A$3:$G$53,4,FALSE)</f>
        <v>9.9400000000000002E-2</v>
      </c>
      <c r="L3034">
        <f>IF(ISBLANK(H3034),VLOOKUP($C3034,Inputs!$A$3:$G$53,5,FALSE),H3034)</f>
        <v>41.75</v>
      </c>
      <c r="M3034">
        <f>VLOOKUP($C3034,Inputs!$A$3:$G$53,7,FALSE)</f>
        <v>0</v>
      </c>
      <c r="N3034">
        <f t="shared" si="47"/>
        <v>312</v>
      </c>
      <c r="O3034">
        <f>VLOOKUP($C3034,Inputs!$A$3:$G$53,5,FALSE)</f>
        <v>48.267272727272719</v>
      </c>
      <c r="P3034">
        <f>VLOOKUP(C3034,Depack!A$1:B$51,2,FALSE)</f>
        <v>8.1033633443785753</v>
      </c>
    </row>
    <row r="3035" spans="1:16" x14ac:dyDescent="0.2">
      <c r="A3035">
        <v>3032</v>
      </c>
      <c r="B3035" t="s">
        <v>3336</v>
      </c>
      <c r="C3035" t="s">
        <v>58</v>
      </c>
      <c r="D3035">
        <v>54083</v>
      </c>
      <c r="E3035">
        <v>5216.1099999999997</v>
      </c>
      <c r="F3035" s="21">
        <v>0</v>
      </c>
      <c r="I3035" s="21">
        <f>VLOOKUP($C3035,Inputs!$A$3:$G$53,2,FALSE)</f>
        <v>11.52</v>
      </c>
      <c r="J3035" s="21">
        <f>VLOOKUP($C3035,Inputs!$A$3:$G$53,3,FALSE)</f>
        <v>2.407</v>
      </c>
      <c r="K3035">
        <f>VLOOKUP($C3035,Inputs!$A$3:$G$53,4,FALSE)</f>
        <v>9.9400000000000002E-2</v>
      </c>
      <c r="L3035">
        <f>IF(ISBLANK(H3035),VLOOKUP($C3035,Inputs!$A$3:$G$53,5,FALSE),H3035)</f>
        <v>48.267272727272719</v>
      </c>
      <c r="M3035">
        <f>VLOOKUP($C3035,Inputs!$A$3:$G$53,7,FALSE)</f>
        <v>0</v>
      </c>
      <c r="N3035">
        <f t="shared" si="47"/>
        <v>220</v>
      </c>
      <c r="O3035">
        <f>VLOOKUP($C3035,Inputs!$A$3:$G$53,5,FALSE)</f>
        <v>48.267272727272719</v>
      </c>
      <c r="P3035">
        <f>VLOOKUP(C3035,Depack!A$1:B$51,2,FALSE)</f>
        <v>8.1033633443785753</v>
      </c>
    </row>
    <row r="3036" spans="1:16" x14ac:dyDescent="0.2">
      <c r="A3036">
        <v>3033</v>
      </c>
      <c r="B3036" t="s">
        <v>4934</v>
      </c>
      <c r="C3036" t="s">
        <v>58</v>
      </c>
      <c r="D3036">
        <v>54085</v>
      </c>
      <c r="E3036">
        <v>1672.87</v>
      </c>
      <c r="F3036" s="21">
        <v>0</v>
      </c>
      <c r="I3036" s="21">
        <f>VLOOKUP($C3036,Inputs!$A$3:$G$53,2,FALSE)</f>
        <v>11.52</v>
      </c>
      <c r="J3036" s="21">
        <f>VLOOKUP($C3036,Inputs!$A$3:$G$53,3,FALSE)</f>
        <v>2.407</v>
      </c>
      <c r="K3036">
        <f>VLOOKUP($C3036,Inputs!$A$3:$G$53,4,FALSE)</f>
        <v>9.9400000000000002E-2</v>
      </c>
      <c r="L3036">
        <f>IF(ISBLANK(H3036),VLOOKUP($C3036,Inputs!$A$3:$G$53,5,FALSE),H3036)</f>
        <v>48.267272727272719</v>
      </c>
      <c r="M3036">
        <f>VLOOKUP($C3036,Inputs!$A$3:$G$53,7,FALSE)</f>
        <v>0</v>
      </c>
      <c r="N3036">
        <f t="shared" si="47"/>
        <v>220</v>
      </c>
      <c r="O3036">
        <f>VLOOKUP($C3036,Inputs!$A$3:$G$53,5,FALSE)</f>
        <v>48.267272727272719</v>
      </c>
      <c r="P3036">
        <f>VLOOKUP(C3036,Depack!A$1:B$51,2,FALSE)</f>
        <v>8.1033633443785753</v>
      </c>
    </row>
    <row r="3037" spans="1:16" x14ac:dyDescent="0.2">
      <c r="A3037">
        <v>3034</v>
      </c>
      <c r="B3037" t="s">
        <v>4656</v>
      </c>
      <c r="C3037" t="s">
        <v>58</v>
      </c>
      <c r="D3037">
        <v>54087</v>
      </c>
      <c r="E3037">
        <v>2351.7199999999998</v>
      </c>
      <c r="F3037" s="21">
        <v>0</v>
      </c>
      <c r="I3037" s="21">
        <f>VLOOKUP($C3037,Inputs!$A$3:$G$53,2,FALSE)</f>
        <v>11.52</v>
      </c>
      <c r="J3037" s="21">
        <f>VLOOKUP($C3037,Inputs!$A$3:$G$53,3,FALSE)</f>
        <v>2.407</v>
      </c>
      <c r="K3037">
        <f>VLOOKUP($C3037,Inputs!$A$3:$G$53,4,FALSE)</f>
        <v>9.9400000000000002E-2</v>
      </c>
      <c r="L3037">
        <f>IF(ISBLANK(H3037),VLOOKUP($C3037,Inputs!$A$3:$G$53,5,FALSE),H3037)</f>
        <v>48.267272727272719</v>
      </c>
      <c r="M3037">
        <f>VLOOKUP($C3037,Inputs!$A$3:$G$53,7,FALSE)</f>
        <v>0</v>
      </c>
      <c r="N3037">
        <f t="shared" si="47"/>
        <v>220</v>
      </c>
      <c r="O3037">
        <f>VLOOKUP($C3037,Inputs!$A$3:$G$53,5,FALSE)</f>
        <v>48.267272727272719</v>
      </c>
      <c r="P3037">
        <f>VLOOKUP(C3037,Depack!A$1:B$51,2,FALSE)</f>
        <v>8.1033633443785753</v>
      </c>
    </row>
    <row r="3038" spans="1:16" x14ac:dyDescent="0.2">
      <c r="A3038">
        <v>3035</v>
      </c>
      <c r="B3038" t="s">
        <v>4935</v>
      </c>
      <c r="C3038" t="s">
        <v>58</v>
      </c>
      <c r="D3038">
        <v>54089</v>
      </c>
      <c r="E3038">
        <v>2489.65</v>
      </c>
      <c r="F3038" s="21">
        <v>0</v>
      </c>
      <c r="I3038" s="21">
        <f>VLOOKUP($C3038,Inputs!$A$3:$G$53,2,FALSE)</f>
        <v>11.52</v>
      </c>
      <c r="J3038" s="21">
        <f>VLOOKUP($C3038,Inputs!$A$3:$G$53,3,FALSE)</f>
        <v>2.407</v>
      </c>
      <c r="K3038">
        <f>VLOOKUP($C3038,Inputs!$A$3:$G$53,4,FALSE)</f>
        <v>9.9400000000000002E-2</v>
      </c>
      <c r="L3038">
        <f>IF(ISBLANK(H3038),VLOOKUP($C3038,Inputs!$A$3:$G$53,5,FALSE),H3038)</f>
        <v>48.267272727272719</v>
      </c>
      <c r="M3038">
        <f>VLOOKUP($C3038,Inputs!$A$3:$G$53,7,FALSE)</f>
        <v>0</v>
      </c>
      <c r="N3038">
        <f t="shared" si="47"/>
        <v>220</v>
      </c>
      <c r="O3038">
        <f>VLOOKUP($C3038,Inputs!$A$3:$G$53,5,FALSE)</f>
        <v>48.267272727272719</v>
      </c>
      <c r="P3038">
        <f>VLOOKUP(C3038,Depack!A$1:B$51,2,FALSE)</f>
        <v>8.1033633443785753</v>
      </c>
    </row>
    <row r="3039" spans="1:16" x14ac:dyDescent="0.2">
      <c r="A3039">
        <v>3036</v>
      </c>
      <c r="B3039" t="s">
        <v>3566</v>
      </c>
      <c r="C3039" t="s">
        <v>58</v>
      </c>
      <c r="D3039">
        <v>54091</v>
      </c>
      <c r="E3039">
        <v>2853.04</v>
      </c>
      <c r="F3039" s="21">
        <v>1</v>
      </c>
      <c r="G3039" s="21">
        <v>312</v>
      </c>
      <c r="H3039" s="21">
        <v>0</v>
      </c>
      <c r="I3039" s="21">
        <f>VLOOKUP($C3039,Inputs!$A$3:$G$53,2,FALSE)</f>
        <v>11.52</v>
      </c>
      <c r="J3039" s="21">
        <f>VLOOKUP($C3039,Inputs!$A$3:$G$53,3,FALSE)</f>
        <v>2.407</v>
      </c>
      <c r="K3039">
        <f>VLOOKUP($C3039,Inputs!$A$3:$G$53,4,FALSE)</f>
        <v>9.9400000000000002E-2</v>
      </c>
      <c r="L3039">
        <f>IF(ISBLANK(H3039),VLOOKUP($C3039,Inputs!$A$3:$G$53,5,FALSE),H3039)</f>
        <v>0</v>
      </c>
      <c r="M3039">
        <f>VLOOKUP($C3039,Inputs!$A$3:$G$53,7,FALSE)</f>
        <v>0</v>
      </c>
      <c r="N3039">
        <f t="shared" si="47"/>
        <v>312</v>
      </c>
      <c r="O3039">
        <f>VLOOKUP($C3039,Inputs!$A$3:$G$53,5,FALSE)</f>
        <v>48.267272727272719</v>
      </c>
      <c r="P3039">
        <f>VLOOKUP(C3039,Depack!A$1:B$51,2,FALSE)</f>
        <v>8.1033633443785753</v>
      </c>
    </row>
    <row r="3040" spans="1:16" x14ac:dyDescent="0.2">
      <c r="A3040">
        <v>3037</v>
      </c>
      <c r="B3040" t="s">
        <v>4936</v>
      </c>
      <c r="C3040" t="s">
        <v>58</v>
      </c>
      <c r="D3040">
        <v>54093</v>
      </c>
      <c r="E3040">
        <v>1302.54</v>
      </c>
      <c r="F3040" s="21">
        <v>1</v>
      </c>
      <c r="G3040" s="21">
        <v>260</v>
      </c>
      <c r="H3040" s="21">
        <v>47.5</v>
      </c>
      <c r="I3040" s="21">
        <f>VLOOKUP($C3040,Inputs!$A$3:$G$53,2,FALSE)</f>
        <v>11.52</v>
      </c>
      <c r="J3040" s="21">
        <f>VLOOKUP($C3040,Inputs!$A$3:$G$53,3,FALSE)</f>
        <v>2.407</v>
      </c>
      <c r="K3040">
        <f>VLOOKUP($C3040,Inputs!$A$3:$G$53,4,FALSE)</f>
        <v>9.9400000000000002E-2</v>
      </c>
      <c r="L3040">
        <f>IF(ISBLANK(H3040),VLOOKUP($C3040,Inputs!$A$3:$G$53,5,FALSE),H3040)</f>
        <v>47.5</v>
      </c>
      <c r="M3040">
        <f>VLOOKUP($C3040,Inputs!$A$3:$G$53,7,FALSE)</f>
        <v>0</v>
      </c>
      <c r="N3040">
        <f t="shared" si="47"/>
        <v>260</v>
      </c>
      <c r="O3040">
        <f>VLOOKUP($C3040,Inputs!$A$3:$G$53,5,FALSE)</f>
        <v>48.267272727272719</v>
      </c>
      <c r="P3040">
        <f>VLOOKUP(C3040,Depack!A$1:B$51,2,FALSE)</f>
        <v>8.1033633443785753</v>
      </c>
    </row>
    <row r="3041" spans="1:16" x14ac:dyDescent="0.2">
      <c r="A3041">
        <v>3038</v>
      </c>
      <c r="B3041" t="s">
        <v>4796</v>
      </c>
      <c r="C3041" t="s">
        <v>58</v>
      </c>
      <c r="D3041">
        <v>54095</v>
      </c>
      <c r="E3041">
        <v>1365.952</v>
      </c>
      <c r="F3041" s="21">
        <v>0</v>
      </c>
      <c r="I3041" s="21">
        <f>VLOOKUP($C3041,Inputs!$A$3:$G$53,2,FALSE)</f>
        <v>11.52</v>
      </c>
      <c r="J3041" s="21">
        <f>VLOOKUP($C3041,Inputs!$A$3:$G$53,3,FALSE)</f>
        <v>2.407</v>
      </c>
      <c r="K3041">
        <f>VLOOKUP($C3041,Inputs!$A$3:$G$53,4,FALSE)</f>
        <v>9.9400000000000002E-2</v>
      </c>
      <c r="L3041">
        <f>IF(ISBLANK(H3041),VLOOKUP($C3041,Inputs!$A$3:$G$53,5,FALSE),H3041)</f>
        <v>48.267272727272719</v>
      </c>
      <c r="M3041">
        <f>VLOOKUP($C3041,Inputs!$A$3:$G$53,7,FALSE)</f>
        <v>0</v>
      </c>
      <c r="N3041">
        <f t="shared" si="47"/>
        <v>220</v>
      </c>
      <c r="O3041">
        <f>VLOOKUP($C3041,Inputs!$A$3:$G$53,5,FALSE)</f>
        <v>48.267272727272719</v>
      </c>
      <c r="P3041">
        <f>VLOOKUP(C3041,Depack!A$1:B$51,2,FALSE)</f>
        <v>8.1033633443785753</v>
      </c>
    </row>
    <row r="3042" spans="1:16" x14ac:dyDescent="0.2">
      <c r="A3042">
        <v>3039</v>
      </c>
      <c r="B3042" t="s">
        <v>4797</v>
      </c>
      <c r="C3042" t="s">
        <v>58</v>
      </c>
      <c r="D3042">
        <v>54097</v>
      </c>
      <c r="E3042">
        <v>4350.67</v>
      </c>
      <c r="F3042" s="21">
        <v>0</v>
      </c>
      <c r="I3042" s="21">
        <f>VLOOKUP($C3042,Inputs!$A$3:$G$53,2,FALSE)</f>
        <v>11.52</v>
      </c>
      <c r="J3042" s="21">
        <f>VLOOKUP($C3042,Inputs!$A$3:$G$53,3,FALSE)</f>
        <v>2.407</v>
      </c>
      <c r="K3042">
        <f>VLOOKUP($C3042,Inputs!$A$3:$G$53,4,FALSE)</f>
        <v>9.9400000000000002E-2</v>
      </c>
      <c r="L3042">
        <f>IF(ISBLANK(H3042),VLOOKUP($C3042,Inputs!$A$3:$G$53,5,FALSE),H3042)</f>
        <v>48.267272727272719</v>
      </c>
      <c r="M3042">
        <f>VLOOKUP($C3042,Inputs!$A$3:$G$53,7,FALSE)</f>
        <v>0</v>
      </c>
      <c r="N3042">
        <f t="shared" si="47"/>
        <v>220</v>
      </c>
      <c r="O3042">
        <f>VLOOKUP($C3042,Inputs!$A$3:$G$53,5,FALSE)</f>
        <v>48.267272727272719</v>
      </c>
      <c r="P3042">
        <f>VLOOKUP(C3042,Depack!A$1:B$51,2,FALSE)</f>
        <v>8.1033633443785753</v>
      </c>
    </row>
    <row r="3043" spans="1:16" x14ac:dyDescent="0.2">
      <c r="A3043">
        <v>3040</v>
      </c>
      <c r="B3043" t="s">
        <v>3667</v>
      </c>
      <c r="C3043" t="s">
        <v>58</v>
      </c>
      <c r="D3043">
        <v>54099</v>
      </c>
      <c r="E3043">
        <v>6689.44</v>
      </c>
      <c r="F3043" s="21">
        <v>0</v>
      </c>
      <c r="I3043" s="21">
        <f>VLOOKUP($C3043,Inputs!$A$3:$G$53,2,FALSE)</f>
        <v>11.52</v>
      </c>
      <c r="J3043" s="21">
        <f>VLOOKUP($C3043,Inputs!$A$3:$G$53,3,FALSE)</f>
        <v>2.407</v>
      </c>
      <c r="K3043">
        <f>VLOOKUP($C3043,Inputs!$A$3:$G$53,4,FALSE)</f>
        <v>9.9400000000000002E-2</v>
      </c>
      <c r="L3043">
        <f>IF(ISBLANK(H3043),VLOOKUP($C3043,Inputs!$A$3:$G$53,5,FALSE),H3043)</f>
        <v>48.267272727272719</v>
      </c>
      <c r="M3043">
        <f>VLOOKUP($C3043,Inputs!$A$3:$G$53,7,FALSE)</f>
        <v>0</v>
      </c>
      <c r="N3043">
        <f t="shared" si="47"/>
        <v>220</v>
      </c>
      <c r="O3043">
        <f>VLOOKUP($C3043,Inputs!$A$3:$G$53,5,FALSE)</f>
        <v>48.267272727272719</v>
      </c>
      <c r="P3043">
        <f>VLOOKUP(C3043,Depack!A$1:B$51,2,FALSE)</f>
        <v>8.1033633443785753</v>
      </c>
    </row>
    <row r="3044" spans="1:16" x14ac:dyDescent="0.2">
      <c r="A3044">
        <v>3041</v>
      </c>
      <c r="B3044" t="s">
        <v>3668</v>
      </c>
      <c r="C3044" t="s">
        <v>58</v>
      </c>
      <c r="D3044">
        <v>54101</v>
      </c>
      <c r="E3044">
        <v>1382.518</v>
      </c>
      <c r="F3044" s="21">
        <v>1</v>
      </c>
      <c r="G3044" s="21">
        <v>260</v>
      </c>
      <c r="H3044" s="21">
        <v>50.5</v>
      </c>
      <c r="I3044" s="21">
        <f>VLOOKUP($C3044,Inputs!$A$3:$G$53,2,FALSE)</f>
        <v>11.52</v>
      </c>
      <c r="J3044" s="21">
        <f>VLOOKUP($C3044,Inputs!$A$3:$G$53,3,FALSE)</f>
        <v>2.407</v>
      </c>
      <c r="K3044">
        <f>VLOOKUP($C3044,Inputs!$A$3:$G$53,4,FALSE)</f>
        <v>9.9400000000000002E-2</v>
      </c>
      <c r="L3044">
        <f>IF(ISBLANK(H3044),VLOOKUP($C3044,Inputs!$A$3:$G$53,5,FALSE),H3044)</f>
        <v>50.5</v>
      </c>
      <c r="M3044">
        <f>VLOOKUP($C3044,Inputs!$A$3:$G$53,7,FALSE)</f>
        <v>0</v>
      </c>
      <c r="N3044">
        <f t="shared" si="47"/>
        <v>260</v>
      </c>
      <c r="O3044">
        <f>VLOOKUP($C3044,Inputs!$A$3:$G$53,5,FALSE)</f>
        <v>48.267272727272719</v>
      </c>
      <c r="P3044">
        <f>VLOOKUP(C3044,Depack!A$1:B$51,2,FALSE)</f>
        <v>8.1033633443785753</v>
      </c>
    </row>
    <row r="3045" spans="1:16" x14ac:dyDescent="0.2">
      <c r="A3045">
        <v>3042</v>
      </c>
      <c r="B3045" t="s">
        <v>4937</v>
      </c>
      <c r="C3045" t="s">
        <v>58</v>
      </c>
      <c r="D3045">
        <v>54103</v>
      </c>
      <c r="E3045">
        <v>3090.41</v>
      </c>
      <c r="F3045" s="21">
        <v>1</v>
      </c>
      <c r="G3045" s="21">
        <v>312</v>
      </c>
      <c r="H3045" s="21">
        <v>29.25</v>
      </c>
      <c r="I3045" s="21">
        <f>VLOOKUP($C3045,Inputs!$A$3:$G$53,2,FALSE)</f>
        <v>11.52</v>
      </c>
      <c r="J3045" s="21">
        <f>VLOOKUP($C3045,Inputs!$A$3:$G$53,3,FALSE)</f>
        <v>2.407</v>
      </c>
      <c r="K3045">
        <f>VLOOKUP($C3045,Inputs!$A$3:$G$53,4,FALSE)</f>
        <v>9.9400000000000002E-2</v>
      </c>
      <c r="L3045">
        <f>IF(ISBLANK(H3045),VLOOKUP($C3045,Inputs!$A$3:$G$53,5,FALSE),H3045)</f>
        <v>29.25</v>
      </c>
      <c r="M3045">
        <f>VLOOKUP($C3045,Inputs!$A$3:$G$53,7,FALSE)</f>
        <v>0</v>
      </c>
      <c r="N3045">
        <f t="shared" si="47"/>
        <v>312</v>
      </c>
      <c r="O3045">
        <f>VLOOKUP($C3045,Inputs!$A$3:$G$53,5,FALSE)</f>
        <v>48.267272727272719</v>
      </c>
      <c r="P3045">
        <f>VLOOKUP(C3045,Depack!A$1:B$51,2,FALSE)</f>
        <v>8.1033633443785753</v>
      </c>
    </row>
    <row r="3046" spans="1:16" x14ac:dyDescent="0.2">
      <c r="A3046">
        <v>3043</v>
      </c>
      <c r="B3046" t="s">
        <v>4938</v>
      </c>
      <c r="C3046" t="s">
        <v>58</v>
      </c>
      <c r="D3046">
        <v>54105</v>
      </c>
      <c r="E3046">
        <v>850.42200000000003</v>
      </c>
      <c r="F3046" s="21">
        <v>0</v>
      </c>
      <c r="I3046" s="21">
        <f>VLOOKUP($C3046,Inputs!$A$3:$G$53,2,FALSE)</f>
        <v>11.52</v>
      </c>
      <c r="J3046" s="21">
        <f>VLOOKUP($C3046,Inputs!$A$3:$G$53,3,FALSE)</f>
        <v>2.407</v>
      </c>
      <c r="K3046">
        <f>VLOOKUP($C3046,Inputs!$A$3:$G$53,4,FALSE)</f>
        <v>9.9400000000000002E-2</v>
      </c>
      <c r="L3046">
        <f>IF(ISBLANK(H3046),VLOOKUP($C3046,Inputs!$A$3:$G$53,5,FALSE),H3046)</f>
        <v>48.267272727272719</v>
      </c>
      <c r="M3046">
        <f>VLOOKUP($C3046,Inputs!$A$3:$G$53,7,FALSE)</f>
        <v>0</v>
      </c>
      <c r="N3046">
        <f t="shared" si="47"/>
        <v>220</v>
      </c>
      <c r="O3046">
        <f>VLOOKUP($C3046,Inputs!$A$3:$G$53,5,FALSE)</f>
        <v>48.267272727272719</v>
      </c>
      <c r="P3046">
        <f>VLOOKUP(C3046,Depack!A$1:B$51,2,FALSE)</f>
        <v>8.1033633443785753</v>
      </c>
    </row>
    <row r="3047" spans="1:16" x14ac:dyDescent="0.2">
      <c r="A3047">
        <v>3044</v>
      </c>
      <c r="B3047" t="s">
        <v>4488</v>
      </c>
      <c r="C3047" t="s">
        <v>58</v>
      </c>
      <c r="D3047">
        <v>54107</v>
      </c>
      <c r="E3047">
        <v>17678.23</v>
      </c>
      <c r="F3047" s="21">
        <v>2</v>
      </c>
      <c r="G3047" s="21">
        <v>312</v>
      </c>
      <c r="H3047" s="21">
        <v>21.024999999999999</v>
      </c>
      <c r="I3047" s="21">
        <f>VLOOKUP($C3047,Inputs!$A$3:$G$53,2,FALSE)</f>
        <v>11.52</v>
      </c>
      <c r="J3047" s="21">
        <f>VLOOKUP($C3047,Inputs!$A$3:$G$53,3,FALSE)</f>
        <v>2.407</v>
      </c>
      <c r="K3047">
        <f>VLOOKUP($C3047,Inputs!$A$3:$G$53,4,FALSE)</f>
        <v>9.9400000000000002E-2</v>
      </c>
      <c r="L3047">
        <f>IF(ISBLANK(H3047),VLOOKUP($C3047,Inputs!$A$3:$G$53,5,FALSE),H3047)</f>
        <v>21.024999999999999</v>
      </c>
      <c r="M3047">
        <f>VLOOKUP($C3047,Inputs!$A$3:$G$53,7,FALSE)</f>
        <v>0</v>
      </c>
      <c r="N3047">
        <f t="shared" si="47"/>
        <v>312</v>
      </c>
      <c r="O3047">
        <f>VLOOKUP($C3047,Inputs!$A$3:$G$53,5,FALSE)</f>
        <v>48.267272727272719</v>
      </c>
      <c r="P3047">
        <f>VLOOKUP(C3047,Depack!A$1:B$51,2,FALSE)</f>
        <v>8.1033633443785753</v>
      </c>
    </row>
    <row r="3048" spans="1:16" x14ac:dyDescent="0.2">
      <c r="A3048">
        <v>3045</v>
      </c>
      <c r="B3048" t="s">
        <v>60</v>
      </c>
      <c r="C3048" t="s">
        <v>58</v>
      </c>
      <c r="D3048">
        <v>54109</v>
      </c>
      <c r="E3048">
        <v>3640.59</v>
      </c>
      <c r="F3048" s="21">
        <v>2</v>
      </c>
      <c r="G3048" s="21">
        <v>312</v>
      </c>
      <c r="H3048" s="21">
        <v>11.01</v>
      </c>
      <c r="I3048" s="21">
        <f>VLOOKUP($C3048,Inputs!$A$3:$G$53,2,FALSE)</f>
        <v>11.52</v>
      </c>
      <c r="J3048" s="21">
        <f>VLOOKUP($C3048,Inputs!$A$3:$G$53,3,FALSE)</f>
        <v>2.407</v>
      </c>
      <c r="K3048">
        <f>VLOOKUP($C3048,Inputs!$A$3:$G$53,4,FALSE)</f>
        <v>9.9400000000000002E-2</v>
      </c>
      <c r="L3048">
        <f>IF(ISBLANK(H3048),VLOOKUP($C3048,Inputs!$A$3:$G$53,5,FALSE),H3048)</f>
        <v>11.01</v>
      </c>
      <c r="M3048">
        <f>VLOOKUP($C3048,Inputs!$A$3:$G$53,7,FALSE)</f>
        <v>0</v>
      </c>
      <c r="N3048">
        <f t="shared" si="47"/>
        <v>312</v>
      </c>
      <c r="O3048">
        <f>VLOOKUP($C3048,Inputs!$A$3:$G$53,5,FALSE)</f>
        <v>48.267272727272719</v>
      </c>
      <c r="P3048">
        <f>VLOOKUP(C3048,Depack!A$1:B$51,2,FALSE)</f>
        <v>8.1033633443785753</v>
      </c>
    </row>
    <row r="3049" spans="1:16" x14ac:dyDescent="0.2">
      <c r="A3049">
        <v>3046</v>
      </c>
      <c r="B3049" t="s">
        <v>3464</v>
      </c>
      <c r="C3049" t="s">
        <v>59</v>
      </c>
      <c r="D3049">
        <v>55001</v>
      </c>
      <c r="E3049">
        <v>3671.51</v>
      </c>
      <c r="F3049" s="21">
        <v>1</v>
      </c>
      <c r="G3049" s="21">
        <v>312</v>
      </c>
      <c r="H3049" s="21">
        <v>60</v>
      </c>
      <c r="I3049" s="21">
        <f>VLOOKUP($C3049,Inputs!$A$3:$G$53,2,FALSE)</f>
        <v>16.600000000000001</v>
      </c>
      <c r="J3049" s="21">
        <f>VLOOKUP($C3049,Inputs!$A$3:$G$53,3,FALSE)</f>
        <v>2.403</v>
      </c>
      <c r="K3049">
        <f>VLOOKUP($C3049,Inputs!$A$3:$G$53,4,FALSE)</f>
        <v>0.1085</v>
      </c>
      <c r="L3049">
        <f>IF(ISBLANK(H3049),VLOOKUP($C3049,Inputs!$A$3:$G$53,5,FALSE),H3049)</f>
        <v>60</v>
      </c>
      <c r="M3049">
        <f>VLOOKUP($C3049,Inputs!$A$3:$G$53,7,FALSE)</f>
        <v>0</v>
      </c>
      <c r="N3049">
        <f t="shared" si="47"/>
        <v>312</v>
      </c>
      <c r="O3049">
        <f>VLOOKUP($C3049,Inputs!$A$3:$G$53,5,FALSE)</f>
        <v>65.787821782178213</v>
      </c>
      <c r="P3049">
        <f>VLOOKUP(C3049,Depack!A$1:B$51,2,FALSE)</f>
        <v>9.2521531954130278</v>
      </c>
    </row>
    <row r="3050" spans="1:16" x14ac:dyDescent="0.2">
      <c r="A3050">
        <v>3047</v>
      </c>
      <c r="B3050" t="s">
        <v>4457</v>
      </c>
      <c r="C3050" t="s">
        <v>59</v>
      </c>
      <c r="D3050">
        <v>55003</v>
      </c>
      <c r="E3050">
        <v>3156.34</v>
      </c>
      <c r="F3050" s="21">
        <v>3</v>
      </c>
      <c r="G3050" s="21">
        <v>208</v>
      </c>
      <c r="H3050" s="21">
        <v>56.6</v>
      </c>
      <c r="I3050" s="21">
        <f>VLOOKUP($C3050,Inputs!$A$3:$G$53,2,FALSE)</f>
        <v>16.600000000000001</v>
      </c>
      <c r="J3050" s="21">
        <f>VLOOKUP($C3050,Inputs!$A$3:$G$53,3,FALSE)</f>
        <v>2.403</v>
      </c>
      <c r="K3050">
        <f>VLOOKUP($C3050,Inputs!$A$3:$G$53,4,FALSE)</f>
        <v>0.1085</v>
      </c>
      <c r="L3050">
        <f>IF(ISBLANK(H3050),VLOOKUP($C3050,Inputs!$A$3:$G$53,5,FALSE),H3050)</f>
        <v>56.6</v>
      </c>
      <c r="M3050">
        <f>VLOOKUP($C3050,Inputs!$A$3:$G$53,7,FALSE)</f>
        <v>0</v>
      </c>
      <c r="N3050">
        <f t="shared" si="47"/>
        <v>208</v>
      </c>
      <c r="O3050">
        <f>VLOOKUP($C3050,Inputs!$A$3:$G$53,5,FALSE)</f>
        <v>65.787821782178213</v>
      </c>
      <c r="P3050">
        <f>VLOOKUP(C3050,Depack!A$1:B$51,2,FALSE)</f>
        <v>9.2521531954130278</v>
      </c>
    </row>
    <row r="3051" spans="1:16" x14ac:dyDescent="0.2">
      <c r="A3051">
        <v>3048</v>
      </c>
      <c r="B3051" t="s">
        <v>4939</v>
      </c>
      <c r="C3051" t="s">
        <v>59</v>
      </c>
      <c r="D3051">
        <v>55005</v>
      </c>
      <c r="E3051">
        <v>9329.31</v>
      </c>
      <c r="F3051" s="21">
        <v>0</v>
      </c>
      <c r="I3051" s="21">
        <f>VLOOKUP($C3051,Inputs!$A$3:$G$53,2,FALSE)</f>
        <v>16.600000000000001</v>
      </c>
      <c r="J3051" s="21">
        <f>VLOOKUP($C3051,Inputs!$A$3:$G$53,3,FALSE)</f>
        <v>2.403</v>
      </c>
      <c r="K3051">
        <f>VLOOKUP($C3051,Inputs!$A$3:$G$53,4,FALSE)</f>
        <v>0.1085</v>
      </c>
      <c r="L3051">
        <f>IF(ISBLANK(H3051),VLOOKUP($C3051,Inputs!$A$3:$G$53,5,FALSE),H3051)</f>
        <v>65.787821782178213</v>
      </c>
      <c r="M3051">
        <f>VLOOKUP($C3051,Inputs!$A$3:$G$53,7,FALSE)</f>
        <v>0</v>
      </c>
      <c r="N3051">
        <f t="shared" si="47"/>
        <v>220</v>
      </c>
      <c r="O3051">
        <f>VLOOKUP($C3051,Inputs!$A$3:$G$53,5,FALSE)</f>
        <v>65.787821782178213</v>
      </c>
      <c r="P3051">
        <f>VLOOKUP(C3051,Depack!A$1:B$51,2,FALSE)</f>
        <v>9.2521531954130278</v>
      </c>
    </row>
    <row r="3052" spans="1:16" x14ac:dyDescent="0.2">
      <c r="A3052">
        <v>3049</v>
      </c>
      <c r="B3052" t="s">
        <v>4940</v>
      </c>
      <c r="C3052" t="s">
        <v>59</v>
      </c>
      <c r="D3052">
        <v>55007</v>
      </c>
      <c r="E3052">
        <v>2628.81</v>
      </c>
      <c r="F3052" s="21">
        <v>2</v>
      </c>
      <c r="G3052" s="21">
        <v>104</v>
      </c>
      <c r="H3052" s="21">
        <v>27.75</v>
      </c>
      <c r="I3052" s="21">
        <f>VLOOKUP($C3052,Inputs!$A$3:$G$53,2,FALSE)</f>
        <v>16.600000000000001</v>
      </c>
      <c r="J3052" s="21">
        <f>VLOOKUP($C3052,Inputs!$A$3:$G$53,3,FALSE)</f>
        <v>2.403</v>
      </c>
      <c r="K3052">
        <f>VLOOKUP($C3052,Inputs!$A$3:$G$53,4,FALSE)</f>
        <v>0.1085</v>
      </c>
      <c r="L3052">
        <f>IF(ISBLANK(H3052),VLOOKUP($C3052,Inputs!$A$3:$G$53,5,FALSE),H3052)</f>
        <v>27.75</v>
      </c>
      <c r="M3052">
        <f>VLOOKUP($C3052,Inputs!$A$3:$G$53,7,FALSE)</f>
        <v>0</v>
      </c>
      <c r="N3052">
        <f t="shared" si="47"/>
        <v>104</v>
      </c>
      <c r="O3052">
        <f>VLOOKUP($C3052,Inputs!$A$3:$G$53,5,FALSE)</f>
        <v>65.787821782178213</v>
      </c>
      <c r="P3052">
        <f>VLOOKUP(C3052,Depack!A$1:B$51,2,FALSE)</f>
        <v>9.2521531954130278</v>
      </c>
    </row>
    <row r="3053" spans="1:16" x14ac:dyDescent="0.2">
      <c r="A3053">
        <v>3050</v>
      </c>
      <c r="B3053" t="s">
        <v>3710</v>
      </c>
      <c r="C3053" t="s">
        <v>59</v>
      </c>
      <c r="D3053">
        <v>55009</v>
      </c>
      <c r="E3053">
        <v>54958.79</v>
      </c>
      <c r="F3053" s="21">
        <v>5</v>
      </c>
      <c r="G3053" s="21">
        <v>301</v>
      </c>
      <c r="H3053" s="21">
        <v>28.45</v>
      </c>
      <c r="I3053" s="21">
        <f>VLOOKUP($C3053,Inputs!$A$3:$G$53,2,FALSE)</f>
        <v>16.600000000000001</v>
      </c>
      <c r="J3053" s="21">
        <f>VLOOKUP($C3053,Inputs!$A$3:$G$53,3,FALSE)</f>
        <v>2.403</v>
      </c>
      <c r="K3053">
        <f>VLOOKUP($C3053,Inputs!$A$3:$G$53,4,FALSE)</f>
        <v>0.1085</v>
      </c>
      <c r="L3053">
        <f>IF(ISBLANK(H3053),VLOOKUP($C3053,Inputs!$A$3:$G$53,5,FALSE),H3053)</f>
        <v>28.45</v>
      </c>
      <c r="M3053">
        <f>VLOOKUP($C3053,Inputs!$A$3:$G$53,7,FALSE)</f>
        <v>0</v>
      </c>
      <c r="N3053">
        <f t="shared" si="47"/>
        <v>301</v>
      </c>
      <c r="O3053">
        <f>VLOOKUP($C3053,Inputs!$A$3:$G$53,5,FALSE)</f>
        <v>65.787821782178213</v>
      </c>
      <c r="P3053">
        <f>VLOOKUP(C3053,Depack!A$1:B$51,2,FALSE)</f>
        <v>9.2521531954130278</v>
      </c>
    </row>
    <row r="3054" spans="1:16" x14ac:dyDescent="0.2">
      <c r="A3054">
        <v>3051</v>
      </c>
      <c r="B3054" t="s">
        <v>4257</v>
      </c>
      <c r="C3054" t="s">
        <v>59</v>
      </c>
      <c r="D3054">
        <v>55011</v>
      </c>
      <c r="E3054">
        <v>2391.59</v>
      </c>
      <c r="F3054" s="21">
        <v>2</v>
      </c>
      <c r="G3054" s="21">
        <v>182</v>
      </c>
      <c r="H3054" s="21">
        <v>12.1</v>
      </c>
      <c r="I3054" s="21">
        <f>VLOOKUP($C3054,Inputs!$A$3:$G$53,2,FALSE)</f>
        <v>16.600000000000001</v>
      </c>
      <c r="J3054" s="21">
        <f>VLOOKUP($C3054,Inputs!$A$3:$G$53,3,FALSE)</f>
        <v>2.403</v>
      </c>
      <c r="K3054">
        <f>VLOOKUP($C3054,Inputs!$A$3:$G$53,4,FALSE)</f>
        <v>0.1085</v>
      </c>
      <c r="L3054">
        <f>IF(ISBLANK(H3054),VLOOKUP($C3054,Inputs!$A$3:$G$53,5,FALSE),H3054)</f>
        <v>12.1</v>
      </c>
      <c r="M3054">
        <f>VLOOKUP($C3054,Inputs!$A$3:$G$53,7,FALSE)</f>
        <v>0</v>
      </c>
      <c r="N3054">
        <f t="shared" si="47"/>
        <v>182</v>
      </c>
      <c r="O3054">
        <f>VLOOKUP($C3054,Inputs!$A$3:$G$53,5,FALSE)</f>
        <v>65.787821782178213</v>
      </c>
      <c r="P3054">
        <f>VLOOKUP(C3054,Depack!A$1:B$51,2,FALSE)</f>
        <v>9.2521531954130278</v>
      </c>
    </row>
    <row r="3055" spans="1:16" x14ac:dyDescent="0.2">
      <c r="A3055">
        <v>3052</v>
      </c>
      <c r="B3055" t="s">
        <v>4941</v>
      </c>
      <c r="C3055" t="s">
        <v>59</v>
      </c>
      <c r="D3055">
        <v>55013</v>
      </c>
      <c r="E3055">
        <v>2830.13</v>
      </c>
      <c r="F3055" s="21">
        <v>0</v>
      </c>
      <c r="I3055" s="21">
        <f>VLOOKUP($C3055,Inputs!$A$3:$G$53,2,FALSE)</f>
        <v>16.600000000000001</v>
      </c>
      <c r="J3055" s="21">
        <f>VLOOKUP($C3055,Inputs!$A$3:$G$53,3,FALSE)</f>
        <v>2.403</v>
      </c>
      <c r="K3055">
        <f>VLOOKUP($C3055,Inputs!$A$3:$G$53,4,FALSE)</f>
        <v>0.1085</v>
      </c>
      <c r="L3055">
        <f>IF(ISBLANK(H3055),VLOOKUP($C3055,Inputs!$A$3:$G$53,5,FALSE),H3055)</f>
        <v>65.787821782178213</v>
      </c>
      <c r="M3055">
        <f>VLOOKUP($C3055,Inputs!$A$3:$G$53,7,FALSE)</f>
        <v>0</v>
      </c>
      <c r="N3055">
        <f t="shared" si="47"/>
        <v>220</v>
      </c>
      <c r="O3055">
        <f>VLOOKUP($C3055,Inputs!$A$3:$G$53,5,FALSE)</f>
        <v>65.787821782178213</v>
      </c>
      <c r="P3055">
        <f>VLOOKUP(C3055,Depack!A$1:B$51,2,FALSE)</f>
        <v>9.2521531954130278</v>
      </c>
    </row>
    <row r="3056" spans="1:16" x14ac:dyDescent="0.2">
      <c r="A3056">
        <v>3053</v>
      </c>
      <c r="B3056" t="s">
        <v>4942</v>
      </c>
      <c r="C3056" t="s">
        <v>59</v>
      </c>
      <c r="D3056">
        <v>55015</v>
      </c>
      <c r="E3056">
        <v>9270.17</v>
      </c>
      <c r="F3056" s="21">
        <v>2</v>
      </c>
      <c r="G3056" s="21">
        <v>260</v>
      </c>
      <c r="H3056" s="21">
        <v>29</v>
      </c>
      <c r="I3056" s="21">
        <f>VLOOKUP($C3056,Inputs!$A$3:$G$53,2,FALSE)</f>
        <v>16.600000000000001</v>
      </c>
      <c r="J3056" s="21">
        <f>VLOOKUP($C3056,Inputs!$A$3:$G$53,3,FALSE)</f>
        <v>2.403</v>
      </c>
      <c r="K3056">
        <f>VLOOKUP($C3056,Inputs!$A$3:$G$53,4,FALSE)</f>
        <v>0.1085</v>
      </c>
      <c r="L3056">
        <f>IF(ISBLANK(H3056),VLOOKUP($C3056,Inputs!$A$3:$G$53,5,FALSE),H3056)</f>
        <v>29</v>
      </c>
      <c r="M3056">
        <f>VLOOKUP($C3056,Inputs!$A$3:$G$53,7,FALSE)</f>
        <v>0</v>
      </c>
      <c r="N3056">
        <f t="shared" si="47"/>
        <v>260</v>
      </c>
      <c r="O3056">
        <f>VLOOKUP($C3056,Inputs!$A$3:$G$53,5,FALSE)</f>
        <v>65.787821782178213</v>
      </c>
      <c r="P3056">
        <f>VLOOKUP(C3056,Depack!A$1:B$51,2,FALSE)</f>
        <v>9.2521531954130278</v>
      </c>
    </row>
    <row r="3057" spans="1:16" x14ac:dyDescent="0.2">
      <c r="A3057">
        <v>3054</v>
      </c>
      <c r="B3057" t="s">
        <v>4038</v>
      </c>
      <c r="C3057" t="s">
        <v>59</v>
      </c>
      <c r="D3057">
        <v>55017</v>
      </c>
      <c r="E3057">
        <v>12138.07</v>
      </c>
      <c r="F3057" s="21">
        <v>1</v>
      </c>
      <c r="G3057" s="21">
        <v>312</v>
      </c>
      <c r="H3057" s="21">
        <v>0</v>
      </c>
      <c r="I3057" s="21">
        <f>VLOOKUP($C3057,Inputs!$A$3:$G$53,2,FALSE)</f>
        <v>16.600000000000001</v>
      </c>
      <c r="J3057" s="21">
        <f>VLOOKUP($C3057,Inputs!$A$3:$G$53,3,FALSE)</f>
        <v>2.403</v>
      </c>
      <c r="K3057">
        <f>VLOOKUP($C3057,Inputs!$A$3:$G$53,4,FALSE)</f>
        <v>0.1085</v>
      </c>
      <c r="L3057">
        <f>IF(ISBLANK(H3057),VLOOKUP($C3057,Inputs!$A$3:$G$53,5,FALSE),H3057)</f>
        <v>0</v>
      </c>
      <c r="M3057">
        <f>VLOOKUP($C3057,Inputs!$A$3:$G$53,7,FALSE)</f>
        <v>0</v>
      </c>
      <c r="N3057">
        <f t="shared" si="47"/>
        <v>312</v>
      </c>
      <c r="O3057">
        <f>VLOOKUP($C3057,Inputs!$A$3:$G$53,5,FALSE)</f>
        <v>65.787821782178213</v>
      </c>
      <c r="P3057">
        <f>VLOOKUP(C3057,Depack!A$1:B$51,2,FALSE)</f>
        <v>9.2521531954130278</v>
      </c>
    </row>
    <row r="3058" spans="1:16" x14ac:dyDescent="0.2">
      <c r="A3058">
        <v>3055</v>
      </c>
      <c r="B3058" t="s">
        <v>3393</v>
      </c>
      <c r="C3058" t="s">
        <v>59</v>
      </c>
      <c r="D3058">
        <v>55019</v>
      </c>
      <c r="E3058">
        <v>6319.52</v>
      </c>
      <c r="F3058" s="21">
        <v>0</v>
      </c>
      <c r="I3058" s="21">
        <f>VLOOKUP($C3058,Inputs!$A$3:$G$53,2,FALSE)</f>
        <v>16.600000000000001</v>
      </c>
      <c r="J3058" s="21">
        <f>VLOOKUP($C3058,Inputs!$A$3:$G$53,3,FALSE)</f>
        <v>2.403</v>
      </c>
      <c r="K3058">
        <f>VLOOKUP($C3058,Inputs!$A$3:$G$53,4,FALSE)</f>
        <v>0.1085</v>
      </c>
      <c r="L3058">
        <f>IF(ISBLANK(H3058),VLOOKUP($C3058,Inputs!$A$3:$G$53,5,FALSE),H3058)</f>
        <v>65.787821782178213</v>
      </c>
      <c r="M3058">
        <f>VLOOKUP($C3058,Inputs!$A$3:$G$53,7,FALSE)</f>
        <v>0</v>
      </c>
      <c r="N3058">
        <f t="shared" si="47"/>
        <v>220</v>
      </c>
      <c r="O3058">
        <f>VLOOKUP($C3058,Inputs!$A$3:$G$53,5,FALSE)</f>
        <v>65.787821782178213</v>
      </c>
      <c r="P3058">
        <f>VLOOKUP(C3058,Depack!A$1:B$51,2,FALSE)</f>
        <v>9.2521531954130278</v>
      </c>
    </row>
    <row r="3059" spans="1:16" x14ac:dyDescent="0.2">
      <c r="A3059">
        <v>3056</v>
      </c>
      <c r="B3059" t="s">
        <v>3198</v>
      </c>
      <c r="C3059" t="s">
        <v>59</v>
      </c>
      <c r="D3059">
        <v>55021</v>
      </c>
      <c r="E3059">
        <v>11438.16</v>
      </c>
      <c r="F3059" s="21">
        <v>3</v>
      </c>
      <c r="G3059" s="21">
        <v>190</v>
      </c>
      <c r="H3059" s="21">
        <v>59</v>
      </c>
      <c r="I3059" s="21">
        <f>VLOOKUP($C3059,Inputs!$A$3:$G$53,2,FALSE)</f>
        <v>16.600000000000001</v>
      </c>
      <c r="J3059" s="21">
        <f>VLOOKUP($C3059,Inputs!$A$3:$G$53,3,FALSE)</f>
        <v>2.403</v>
      </c>
      <c r="K3059">
        <f>VLOOKUP($C3059,Inputs!$A$3:$G$53,4,FALSE)</f>
        <v>0.1085</v>
      </c>
      <c r="L3059">
        <f>IF(ISBLANK(H3059),VLOOKUP($C3059,Inputs!$A$3:$G$53,5,FALSE),H3059)</f>
        <v>59</v>
      </c>
      <c r="M3059">
        <f>VLOOKUP($C3059,Inputs!$A$3:$G$53,7,FALSE)</f>
        <v>0</v>
      </c>
      <c r="N3059">
        <f t="shared" si="47"/>
        <v>190</v>
      </c>
      <c r="O3059">
        <f>VLOOKUP($C3059,Inputs!$A$3:$G$53,5,FALSE)</f>
        <v>65.787821782178213</v>
      </c>
      <c r="P3059">
        <f>VLOOKUP(C3059,Depack!A$1:B$51,2,FALSE)</f>
        <v>9.2521531954130278</v>
      </c>
    </row>
    <row r="3060" spans="1:16" x14ac:dyDescent="0.2">
      <c r="A3060">
        <v>3057</v>
      </c>
      <c r="B3060" t="s">
        <v>3396</v>
      </c>
      <c r="C3060" t="s">
        <v>59</v>
      </c>
      <c r="D3060">
        <v>55023</v>
      </c>
      <c r="E3060">
        <v>3170.93</v>
      </c>
      <c r="F3060" s="21">
        <v>1</v>
      </c>
      <c r="G3060" s="21">
        <v>260</v>
      </c>
      <c r="H3060" s="21">
        <v>63</v>
      </c>
      <c r="I3060" s="21">
        <f>VLOOKUP($C3060,Inputs!$A$3:$G$53,2,FALSE)</f>
        <v>16.600000000000001</v>
      </c>
      <c r="J3060" s="21">
        <f>VLOOKUP($C3060,Inputs!$A$3:$G$53,3,FALSE)</f>
        <v>2.403</v>
      </c>
      <c r="K3060">
        <f>VLOOKUP($C3060,Inputs!$A$3:$G$53,4,FALSE)</f>
        <v>0.1085</v>
      </c>
      <c r="L3060">
        <f>IF(ISBLANK(H3060),VLOOKUP($C3060,Inputs!$A$3:$G$53,5,FALSE),H3060)</f>
        <v>63</v>
      </c>
      <c r="M3060">
        <f>VLOOKUP($C3060,Inputs!$A$3:$G$53,7,FALSE)</f>
        <v>0</v>
      </c>
      <c r="N3060">
        <f t="shared" si="47"/>
        <v>260</v>
      </c>
      <c r="O3060">
        <f>VLOOKUP($C3060,Inputs!$A$3:$G$53,5,FALSE)</f>
        <v>65.787821782178213</v>
      </c>
      <c r="P3060">
        <f>VLOOKUP(C3060,Depack!A$1:B$51,2,FALSE)</f>
        <v>9.2521531954130278</v>
      </c>
    </row>
    <row r="3061" spans="1:16" x14ac:dyDescent="0.2">
      <c r="A3061">
        <v>3058</v>
      </c>
      <c r="B3061" t="s">
        <v>4943</v>
      </c>
      <c r="C3061" t="s">
        <v>59</v>
      </c>
      <c r="D3061">
        <v>55025</v>
      </c>
      <c r="E3061">
        <v>107231.78</v>
      </c>
      <c r="F3061" s="21">
        <v>4</v>
      </c>
      <c r="G3061" s="21">
        <v>286</v>
      </c>
      <c r="H3061" s="21">
        <v>26.5</v>
      </c>
      <c r="I3061" s="21">
        <f>VLOOKUP($C3061,Inputs!$A$3:$G$53,2,FALSE)</f>
        <v>16.600000000000001</v>
      </c>
      <c r="J3061" s="21">
        <f>VLOOKUP($C3061,Inputs!$A$3:$G$53,3,FALSE)</f>
        <v>2.403</v>
      </c>
      <c r="K3061">
        <f>VLOOKUP($C3061,Inputs!$A$3:$G$53,4,FALSE)</f>
        <v>0.1085</v>
      </c>
      <c r="L3061">
        <f>IF(ISBLANK(H3061),VLOOKUP($C3061,Inputs!$A$3:$G$53,5,FALSE),H3061)</f>
        <v>26.5</v>
      </c>
      <c r="M3061">
        <f>VLOOKUP($C3061,Inputs!$A$3:$G$53,7,FALSE)</f>
        <v>0</v>
      </c>
      <c r="N3061">
        <f t="shared" si="47"/>
        <v>286</v>
      </c>
      <c r="O3061">
        <f>VLOOKUP($C3061,Inputs!$A$3:$G$53,5,FALSE)</f>
        <v>65.787821782178213</v>
      </c>
      <c r="P3061">
        <f>VLOOKUP(C3061,Depack!A$1:B$51,2,FALSE)</f>
        <v>9.2521531954130278</v>
      </c>
    </row>
    <row r="3062" spans="1:16" x14ac:dyDescent="0.2">
      <c r="A3062">
        <v>3059</v>
      </c>
      <c r="B3062" t="s">
        <v>3600</v>
      </c>
      <c r="C3062" t="s">
        <v>59</v>
      </c>
      <c r="D3062">
        <v>55027</v>
      </c>
      <c r="E3062">
        <v>16838.689999999999</v>
      </c>
      <c r="F3062" s="21">
        <v>4</v>
      </c>
      <c r="G3062" s="21">
        <v>234</v>
      </c>
      <c r="H3062" s="21">
        <v>39.914999999999999</v>
      </c>
      <c r="I3062" s="21">
        <f>VLOOKUP($C3062,Inputs!$A$3:$G$53,2,FALSE)</f>
        <v>16.600000000000001</v>
      </c>
      <c r="J3062" s="21">
        <f>VLOOKUP($C3062,Inputs!$A$3:$G$53,3,FALSE)</f>
        <v>2.403</v>
      </c>
      <c r="K3062">
        <f>VLOOKUP($C3062,Inputs!$A$3:$G$53,4,FALSE)</f>
        <v>0.1085</v>
      </c>
      <c r="L3062">
        <f>IF(ISBLANK(H3062),VLOOKUP($C3062,Inputs!$A$3:$G$53,5,FALSE),H3062)</f>
        <v>39.914999999999999</v>
      </c>
      <c r="M3062">
        <f>VLOOKUP($C3062,Inputs!$A$3:$G$53,7,FALSE)</f>
        <v>0</v>
      </c>
      <c r="N3062">
        <f t="shared" si="47"/>
        <v>234</v>
      </c>
      <c r="O3062">
        <f>VLOOKUP($C3062,Inputs!$A$3:$G$53,5,FALSE)</f>
        <v>65.787821782178213</v>
      </c>
      <c r="P3062">
        <f>VLOOKUP(C3062,Depack!A$1:B$51,2,FALSE)</f>
        <v>9.2521531954130278</v>
      </c>
    </row>
    <row r="3063" spans="1:16" x14ac:dyDescent="0.2">
      <c r="A3063">
        <v>3060</v>
      </c>
      <c r="B3063" t="s">
        <v>4944</v>
      </c>
      <c r="C3063" t="s">
        <v>59</v>
      </c>
      <c r="D3063">
        <v>55029</v>
      </c>
      <c r="E3063">
        <v>5682.34</v>
      </c>
      <c r="F3063" s="21">
        <v>2</v>
      </c>
      <c r="G3063" s="21">
        <v>286</v>
      </c>
      <c r="H3063" s="21">
        <v>125.795</v>
      </c>
      <c r="I3063" s="21">
        <f>VLOOKUP($C3063,Inputs!$A$3:$G$53,2,FALSE)</f>
        <v>16.600000000000001</v>
      </c>
      <c r="J3063" s="21">
        <f>VLOOKUP($C3063,Inputs!$A$3:$G$53,3,FALSE)</f>
        <v>2.403</v>
      </c>
      <c r="K3063">
        <f>VLOOKUP($C3063,Inputs!$A$3:$G$53,4,FALSE)</f>
        <v>0.1085</v>
      </c>
      <c r="L3063">
        <f>IF(ISBLANK(H3063),VLOOKUP($C3063,Inputs!$A$3:$G$53,5,FALSE),H3063)</f>
        <v>125.795</v>
      </c>
      <c r="M3063">
        <f>VLOOKUP($C3063,Inputs!$A$3:$G$53,7,FALSE)</f>
        <v>0</v>
      </c>
      <c r="N3063">
        <f t="shared" si="47"/>
        <v>286</v>
      </c>
      <c r="O3063">
        <f>VLOOKUP($C3063,Inputs!$A$3:$G$53,5,FALSE)</f>
        <v>65.787821782178213</v>
      </c>
      <c r="P3063">
        <f>VLOOKUP(C3063,Depack!A$1:B$51,2,FALSE)</f>
        <v>9.2521531954130278</v>
      </c>
    </row>
    <row r="3064" spans="1:16" x14ac:dyDescent="0.2">
      <c r="A3064">
        <v>3061</v>
      </c>
      <c r="B3064" t="s">
        <v>3263</v>
      </c>
      <c r="C3064" t="s">
        <v>59</v>
      </c>
      <c r="D3064">
        <v>55031</v>
      </c>
      <c r="E3064">
        <v>8684.4</v>
      </c>
      <c r="F3064" s="21">
        <v>3</v>
      </c>
      <c r="G3064" s="21">
        <v>277</v>
      </c>
      <c r="H3064" s="21">
        <v>31.66667</v>
      </c>
      <c r="I3064" s="21">
        <f>VLOOKUP($C3064,Inputs!$A$3:$G$53,2,FALSE)</f>
        <v>16.600000000000001</v>
      </c>
      <c r="J3064" s="21">
        <f>VLOOKUP($C3064,Inputs!$A$3:$G$53,3,FALSE)</f>
        <v>2.403</v>
      </c>
      <c r="K3064">
        <f>VLOOKUP($C3064,Inputs!$A$3:$G$53,4,FALSE)</f>
        <v>0.1085</v>
      </c>
      <c r="L3064">
        <f>IF(ISBLANK(H3064),VLOOKUP($C3064,Inputs!$A$3:$G$53,5,FALSE),H3064)</f>
        <v>31.66667</v>
      </c>
      <c r="M3064">
        <f>VLOOKUP($C3064,Inputs!$A$3:$G$53,7,FALSE)</f>
        <v>0</v>
      </c>
      <c r="N3064">
        <f t="shared" si="47"/>
        <v>277</v>
      </c>
      <c r="O3064">
        <f>VLOOKUP($C3064,Inputs!$A$3:$G$53,5,FALSE)</f>
        <v>65.787821782178213</v>
      </c>
      <c r="P3064">
        <f>VLOOKUP(C3064,Depack!A$1:B$51,2,FALSE)</f>
        <v>9.2521531954130278</v>
      </c>
    </row>
    <row r="3065" spans="1:16" x14ac:dyDescent="0.2">
      <c r="A3065">
        <v>3062</v>
      </c>
      <c r="B3065" t="s">
        <v>4435</v>
      </c>
      <c r="C3065" t="s">
        <v>59</v>
      </c>
      <c r="D3065">
        <v>55033</v>
      </c>
      <c r="E3065">
        <v>8333.48</v>
      </c>
      <c r="F3065" s="21">
        <v>1</v>
      </c>
      <c r="G3065" s="21">
        <v>156</v>
      </c>
      <c r="H3065" s="21">
        <v>55.08</v>
      </c>
      <c r="I3065" s="21">
        <f>VLOOKUP($C3065,Inputs!$A$3:$G$53,2,FALSE)</f>
        <v>16.600000000000001</v>
      </c>
      <c r="J3065" s="21">
        <f>VLOOKUP($C3065,Inputs!$A$3:$G$53,3,FALSE)</f>
        <v>2.403</v>
      </c>
      <c r="K3065">
        <f>VLOOKUP($C3065,Inputs!$A$3:$G$53,4,FALSE)</f>
        <v>0.1085</v>
      </c>
      <c r="L3065">
        <f>IF(ISBLANK(H3065),VLOOKUP($C3065,Inputs!$A$3:$G$53,5,FALSE),H3065)</f>
        <v>55.08</v>
      </c>
      <c r="M3065">
        <f>VLOOKUP($C3065,Inputs!$A$3:$G$53,7,FALSE)</f>
        <v>0</v>
      </c>
      <c r="N3065">
        <f t="shared" si="47"/>
        <v>156</v>
      </c>
      <c r="O3065">
        <f>VLOOKUP($C3065,Inputs!$A$3:$G$53,5,FALSE)</f>
        <v>65.787821782178213</v>
      </c>
      <c r="P3065">
        <f>VLOOKUP(C3065,Depack!A$1:B$51,2,FALSE)</f>
        <v>9.2521531954130278</v>
      </c>
    </row>
    <row r="3066" spans="1:16" x14ac:dyDescent="0.2">
      <c r="A3066">
        <v>3063</v>
      </c>
      <c r="B3066" t="s">
        <v>4945</v>
      </c>
      <c r="C3066" t="s">
        <v>59</v>
      </c>
      <c r="D3066">
        <v>55035</v>
      </c>
      <c r="E3066">
        <v>21973.59</v>
      </c>
      <c r="F3066" s="21">
        <v>2</v>
      </c>
      <c r="G3066" s="21">
        <v>192</v>
      </c>
      <c r="H3066" s="21">
        <v>66.63</v>
      </c>
      <c r="I3066" s="21">
        <f>VLOOKUP($C3066,Inputs!$A$3:$G$53,2,FALSE)</f>
        <v>16.600000000000001</v>
      </c>
      <c r="J3066" s="21">
        <f>VLOOKUP($C3066,Inputs!$A$3:$G$53,3,FALSE)</f>
        <v>2.403</v>
      </c>
      <c r="K3066">
        <f>VLOOKUP($C3066,Inputs!$A$3:$G$53,4,FALSE)</f>
        <v>0.1085</v>
      </c>
      <c r="L3066">
        <f>IF(ISBLANK(H3066),VLOOKUP($C3066,Inputs!$A$3:$G$53,5,FALSE),H3066)</f>
        <v>66.63</v>
      </c>
      <c r="M3066">
        <f>VLOOKUP($C3066,Inputs!$A$3:$G$53,7,FALSE)</f>
        <v>0</v>
      </c>
      <c r="N3066">
        <f t="shared" si="47"/>
        <v>192</v>
      </c>
      <c r="O3066">
        <f>VLOOKUP($C3066,Inputs!$A$3:$G$53,5,FALSE)</f>
        <v>65.787821782178213</v>
      </c>
      <c r="P3066">
        <f>VLOOKUP(C3066,Depack!A$1:B$51,2,FALSE)</f>
        <v>9.2521531954130278</v>
      </c>
    </row>
    <row r="3067" spans="1:16" x14ac:dyDescent="0.2">
      <c r="A3067">
        <v>3064</v>
      </c>
      <c r="B3067" t="s">
        <v>1157</v>
      </c>
      <c r="C3067" t="s">
        <v>59</v>
      </c>
      <c r="D3067">
        <v>55037</v>
      </c>
      <c r="E3067">
        <v>828.06200000000001</v>
      </c>
      <c r="F3067" s="21">
        <v>3</v>
      </c>
      <c r="G3067" s="21">
        <v>86</v>
      </c>
      <c r="H3067" s="21">
        <v>90</v>
      </c>
      <c r="I3067" s="21">
        <f>VLOOKUP($C3067,Inputs!$A$3:$G$53,2,FALSE)</f>
        <v>16.600000000000001</v>
      </c>
      <c r="J3067" s="21">
        <f>VLOOKUP($C3067,Inputs!$A$3:$G$53,3,FALSE)</f>
        <v>2.403</v>
      </c>
      <c r="K3067">
        <f>VLOOKUP($C3067,Inputs!$A$3:$G$53,4,FALSE)</f>
        <v>0.1085</v>
      </c>
      <c r="L3067">
        <f>IF(ISBLANK(H3067),VLOOKUP($C3067,Inputs!$A$3:$G$53,5,FALSE),H3067)</f>
        <v>90</v>
      </c>
      <c r="M3067">
        <f>VLOOKUP($C3067,Inputs!$A$3:$G$53,7,FALSE)</f>
        <v>0</v>
      </c>
      <c r="N3067">
        <f t="shared" si="47"/>
        <v>86</v>
      </c>
      <c r="O3067">
        <f>VLOOKUP($C3067,Inputs!$A$3:$G$53,5,FALSE)</f>
        <v>65.787821782178213</v>
      </c>
      <c r="P3067">
        <f>VLOOKUP(C3067,Depack!A$1:B$51,2,FALSE)</f>
        <v>9.2521531954130278</v>
      </c>
    </row>
    <row r="3068" spans="1:16" x14ac:dyDescent="0.2">
      <c r="A3068">
        <v>3065</v>
      </c>
      <c r="B3068" t="s">
        <v>4946</v>
      </c>
      <c r="C3068" t="s">
        <v>59</v>
      </c>
      <c r="D3068">
        <v>55039</v>
      </c>
      <c r="E3068">
        <v>21383.46</v>
      </c>
      <c r="F3068" s="21">
        <v>2</v>
      </c>
      <c r="G3068" s="21">
        <v>208</v>
      </c>
      <c r="H3068" s="21">
        <v>91.415000000000006</v>
      </c>
      <c r="I3068" s="21">
        <f>VLOOKUP($C3068,Inputs!$A$3:$G$53,2,FALSE)</f>
        <v>16.600000000000001</v>
      </c>
      <c r="J3068" s="21">
        <f>VLOOKUP($C3068,Inputs!$A$3:$G$53,3,FALSE)</f>
        <v>2.403</v>
      </c>
      <c r="K3068">
        <f>VLOOKUP($C3068,Inputs!$A$3:$G$53,4,FALSE)</f>
        <v>0.1085</v>
      </c>
      <c r="L3068">
        <f>IF(ISBLANK(H3068),VLOOKUP($C3068,Inputs!$A$3:$G$53,5,FALSE),H3068)</f>
        <v>91.415000000000006</v>
      </c>
      <c r="M3068">
        <f>VLOOKUP($C3068,Inputs!$A$3:$G$53,7,FALSE)</f>
        <v>0</v>
      </c>
      <c r="N3068">
        <f t="shared" si="47"/>
        <v>208</v>
      </c>
      <c r="O3068">
        <f>VLOOKUP($C3068,Inputs!$A$3:$G$53,5,FALSE)</f>
        <v>65.787821782178213</v>
      </c>
      <c r="P3068">
        <f>VLOOKUP(C3068,Depack!A$1:B$51,2,FALSE)</f>
        <v>9.2521531954130278</v>
      </c>
    </row>
    <row r="3069" spans="1:16" x14ac:dyDescent="0.2">
      <c r="A3069">
        <v>3066</v>
      </c>
      <c r="B3069" t="s">
        <v>4556</v>
      </c>
      <c r="C3069" t="s">
        <v>59</v>
      </c>
      <c r="D3069">
        <v>55041</v>
      </c>
      <c r="E3069">
        <v>1618.9159999999999</v>
      </c>
      <c r="F3069" s="21">
        <v>0</v>
      </c>
      <c r="I3069" s="21">
        <f>VLOOKUP($C3069,Inputs!$A$3:$G$53,2,FALSE)</f>
        <v>16.600000000000001</v>
      </c>
      <c r="J3069" s="21">
        <f>VLOOKUP($C3069,Inputs!$A$3:$G$53,3,FALSE)</f>
        <v>2.403</v>
      </c>
      <c r="K3069">
        <f>VLOOKUP($C3069,Inputs!$A$3:$G$53,4,FALSE)</f>
        <v>0.1085</v>
      </c>
      <c r="L3069">
        <f>IF(ISBLANK(H3069),VLOOKUP($C3069,Inputs!$A$3:$G$53,5,FALSE),H3069)</f>
        <v>65.787821782178213</v>
      </c>
      <c r="M3069">
        <f>VLOOKUP($C3069,Inputs!$A$3:$G$53,7,FALSE)</f>
        <v>0</v>
      </c>
      <c r="N3069">
        <f t="shared" si="47"/>
        <v>220</v>
      </c>
      <c r="O3069">
        <f>VLOOKUP($C3069,Inputs!$A$3:$G$53,5,FALSE)</f>
        <v>65.787821782178213</v>
      </c>
      <c r="P3069">
        <f>VLOOKUP(C3069,Depack!A$1:B$51,2,FALSE)</f>
        <v>9.2521531954130278</v>
      </c>
    </row>
    <row r="3070" spans="1:16" x14ac:dyDescent="0.2">
      <c r="A3070">
        <v>3067</v>
      </c>
      <c r="B3070" t="s">
        <v>3217</v>
      </c>
      <c r="C3070" t="s">
        <v>59</v>
      </c>
      <c r="D3070">
        <v>55043</v>
      </c>
      <c r="E3070">
        <v>9560.9699999999993</v>
      </c>
      <c r="F3070" s="21">
        <v>1</v>
      </c>
      <c r="G3070" s="21">
        <v>260</v>
      </c>
      <c r="H3070" s="21">
        <v>75</v>
      </c>
      <c r="I3070" s="21">
        <f>VLOOKUP($C3070,Inputs!$A$3:$G$53,2,FALSE)</f>
        <v>16.600000000000001</v>
      </c>
      <c r="J3070" s="21">
        <f>VLOOKUP($C3070,Inputs!$A$3:$G$53,3,FALSE)</f>
        <v>2.403</v>
      </c>
      <c r="K3070">
        <f>VLOOKUP($C3070,Inputs!$A$3:$G$53,4,FALSE)</f>
        <v>0.1085</v>
      </c>
      <c r="L3070">
        <f>IF(ISBLANK(H3070),VLOOKUP($C3070,Inputs!$A$3:$G$53,5,FALSE),H3070)</f>
        <v>75</v>
      </c>
      <c r="M3070">
        <f>VLOOKUP($C3070,Inputs!$A$3:$G$53,7,FALSE)</f>
        <v>0</v>
      </c>
      <c r="N3070">
        <f t="shared" si="47"/>
        <v>260</v>
      </c>
      <c r="O3070">
        <f>VLOOKUP($C3070,Inputs!$A$3:$G$53,5,FALSE)</f>
        <v>65.787821782178213</v>
      </c>
      <c r="P3070">
        <f>VLOOKUP(C3070,Depack!A$1:B$51,2,FALSE)</f>
        <v>9.2521531954130278</v>
      </c>
    </row>
    <row r="3071" spans="1:16" x14ac:dyDescent="0.2">
      <c r="A3071">
        <v>3068</v>
      </c>
      <c r="B3071" t="s">
        <v>3920</v>
      </c>
      <c r="C3071" t="s">
        <v>59</v>
      </c>
      <c r="D3071">
        <v>55045</v>
      </c>
      <c r="E3071">
        <v>7287.95</v>
      </c>
      <c r="F3071" s="21">
        <v>1</v>
      </c>
      <c r="G3071" s="21">
        <v>260</v>
      </c>
      <c r="H3071" s="21">
        <v>34.1</v>
      </c>
      <c r="I3071" s="21">
        <f>VLOOKUP($C3071,Inputs!$A$3:$G$53,2,FALSE)</f>
        <v>16.600000000000001</v>
      </c>
      <c r="J3071" s="21">
        <f>VLOOKUP($C3071,Inputs!$A$3:$G$53,3,FALSE)</f>
        <v>2.403</v>
      </c>
      <c r="K3071">
        <f>VLOOKUP($C3071,Inputs!$A$3:$G$53,4,FALSE)</f>
        <v>0.1085</v>
      </c>
      <c r="L3071">
        <f>IF(ISBLANK(H3071),VLOOKUP($C3071,Inputs!$A$3:$G$53,5,FALSE),H3071)</f>
        <v>34.1</v>
      </c>
      <c r="M3071">
        <f>VLOOKUP($C3071,Inputs!$A$3:$G$53,7,FALSE)</f>
        <v>0</v>
      </c>
      <c r="N3071">
        <f t="shared" si="47"/>
        <v>260</v>
      </c>
      <c r="O3071">
        <f>VLOOKUP($C3071,Inputs!$A$3:$G$53,5,FALSE)</f>
        <v>65.787821782178213</v>
      </c>
      <c r="P3071">
        <f>VLOOKUP(C3071,Depack!A$1:B$51,2,FALSE)</f>
        <v>9.2521531954130278</v>
      </c>
    </row>
    <row r="3072" spans="1:16" x14ac:dyDescent="0.2">
      <c r="A3072">
        <v>3069</v>
      </c>
      <c r="B3072" t="s">
        <v>4947</v>
      </c>
      <c r="C3072" t="s">
        <v>59</v>
      </c>
      <c r="D3072">
        <v>55047</v>
      </c>
      <c r="E3072">
        <v>3771.36</v>
      </c>
      <c r="F3072" s="21">
        <v>1</v>
      </c>
      <c r="G3072" s="21">
        <v>260</v>
      </c>
      <c r="H3072" s="21">
        <v>40</v>
      </c>
      <c r="I3072" s="21">
        <f>VLOOKUP($C3072,Inputs!$A$3:$G$53,2,FALSE)</f>
        <v>16.600000000000001</v>
      </c>
      <c r="J3072" s="21">
        <f>VLOOKUP($C3072,Inputs!$A$3:$G$53,3,FALSE)</f>
        <v>2.403</v>
      </c>
      <c r="K3072">
        <f>VLOOKUP($C3072,Inputs!$A$3:$G$53,4,FALSE)</f>
        <v>0.1085</v>
      </c>
      <c r="L3072">
        <f>IF(ISBLANK(H3072),VLOOKUP($C3072,Inputs!$A$3:$G$53,5,FALSE),H3072)</f>
        <v>40</v>
      </c>
      <c r="M3072">
        <f>VLOOKUP($C3072,Inputs!$A$3:$G$53,7,FALSE)</f>
        <v>0</v>
      </c>
      <c r="N3072">
        <f t="shared" si="47"/>
        <v>260</v>
      </c>
      <c r="O3072">
        <f>VLOOKUP($C3072,Inputs!$A$3:$G$53,5,FALSE)</f>
        <v>65.787821782178213</v>
      </c>
      <c r="P3072">
        <f>VLOOKUP(C3072,Depack!A$1:B$51,2,FALSE)</f>
        <v>9.2521531954130278</v>
      </c>
    </row>
    <row r="3073" spans="1:16" x14ac:dyDescent="0.2">
      <c r="A3073">
        <v>3070</v>
      </c>
      <c r="B3073" t="s">
        <v>25</v>
      </c>
      <c r="C3073" t="s">
        <v>59</v>
      </c>
      <c r="D3073">
        <v>55049</v>
      </c>
      <c r="E3073">
        <v>3972.21</v>
      </c>
      <c r="F3073" s="21">
        <v>0</v>
      </c>
      <c r="I3073" s="21">
        <f>VLOOKUP($C3073,Inputs!$A$3:$G$53,2,FALSE)</f>
        <v>16.600000000000001</v>
      </c>
      <c r="J3073" s="21">
        <f>VLOOKUP($C3073,Inputs!$A$3:$G$53,3,FALSE)</f>
        <v>2.403</v>
      </c>
      <c r="K3073">
        <f>VLOOKUP($C3073,Inputs!$A$3:$G$53,4,FALSE)</f>
        <v>0.1085</v>
      </c>
      <c r="L3073">
        <f>IF(ISBLANK(H3073),VLOOKUP($C3073,Inputs!$A$3:$G$53,5,FALSE),H3073)</f>
        <v>65.787821782178213</v>
      </c>
      <c r="M3073">
        <f>VLOOKUP($C3073,Inputs!$A$3:$G$53,7,FALSE)</f>
        <v>0</v>
      </c>
      <c r="N3073">
        <f t="shared" si="47"/>
        <v>220</v>
      </c>
      <c r="O3073">
        <f>VLOOKUP($C3073,Inputs!$A$3:$G$53,5,FALSE)</f>
        <v>65.787821782178213</v>
      </c>
      <c r="P3073">
        <f>VLOOKUP(C3073,Depack!A$1:B$51,2,FALSE)</f>
        <v>9.2521531954130278</v>
      </c>
    </row>
    <row r="3074" spans="1:16" x14ac:dyDescent="0.2">
      <c r="A3074">
        <v>3071</v>
      </c>
      <c r="B3074" t="s">
        <v>4052</v>
      </c>
      <c r="C3074" t="s">
        <v>59</v>
      </c>
      <c r="D3074">
        <v>55051</v>
      </c>
      <c r="E3074">
        <v>1205.5940000000001</v>
      </c>
      <c r="F3074" s="21">
        <v>0</v>
      </c>
      <c r="I3074" s="21">
        <f>VLOOKUP($C3074,Inputs!$A$3:$G$53,2,FALSE)</f>
        <v>16.600000000000001</v>
      </c>
      <c r="J3074" s="21">
        <f>VLOOKUP($C3074,Inputs!$A$3:$G$53,3,FALSE)</f>
        <v>2.403</v>
      </c>
      <c r="K3074">
        <f>VLOOKUP($C3074,Inputs!$A$3:$G$53,4,FALSE)</f>
        <v>0.1085</v>
      </c>
      <c r="L3074">
        <f>IF(ISBLANK(H3074),VLOOKUP($C3074,Inputs!$A$3:$G$53,5,FALSE),H3074)</f>
        <v>65.787821782178213</v>
      </c>
      <c r="M3074">
        <f>VLOOKUP($C3074,Inputs!$A$3:$G$53,7,FALSE)</f>
        <v>0</v>
      </c>
      <c r="N3074">
        <f t="shared" si="47"/>
        <v>220</v>
      </c>
      <c r="O3074">
        <f>VLOOKUP($C3074,Inputs!$A$3:$G$53,5,FALSE)</f>
        <v>65.787821782178213</v>
      </c>
      <c r="P3074">
        <f>VLOOKUP(C3074,Depack!A$1:B$51,2,FALSE)</f>
        <v>9.2521531954130278</v>
      </c>
    </row>
    <row r="3075" spans="1:16" x14ac:dyDescent="0.2">
      <c r="A3075">
        <v>3072</v>
      </c>
      <c r="B3075" t="s">
        <v>2117</v>
      </c>
      <c r="C3075" t="s">
        <v>59</v>
      </c>
      <c r="D3075">
        <v>55053</v>
      </c>
      <c r="E3075">
        <v>3827.32</v>
      </c>
      <c r="F3075" s="21">
        <v>1</v>
      </c>
      <c r="G3075" s="21">
        <v>312</v>
      </c>
      <c r="H3075" s="21">
        <v>0</v>
      </c>
      <c r="I3075" s="21">
        <f>VLOOKUP($C3075,Inputs!$A$3:$G$53,2,FALSE)</f>
        <v>16.600000000000001</v>
      </c>
      <c r="J3075" s="21">
        <f>VLOOKUP($C3075,Inputs!$A$3:$G$53,3,FALSE)</f>
        <v>2.403</v>
      </c>
      <c r="K3075">
        <f>VLOOKUP($C3075,Inputs!$A$3:$G$53,4,FALSE)</f>
        <v>0.1085</v>
      </c>
      <c r="L3075">
        <f>IF(ISBLANK(H3075),VLOOKUP($C3075,Inputs!$A$3:$G$53,5,FALSE),H3075)</f>
        <v>0</v>
      </c>
      <c r="M3075">
        <f>VLOOKUP($C3075,Inputs!$A$3:$G$53,7,FALSE)</f>
        <v>0</v>
      </c>
      <c r="N3075">
        <f t="shared" ref="N3075:N3143" si="48">IF(ISBLANK(G3075),220,G3075)</f>
        <v>312</v>
      </c>
      <c r="O3075">
        <f>VLOOKUP($C3075,Inputs!$A$3:$G$53,5,FALSE)</f>
        <v>65.787821782178213</v>
      </c>
      <c r="P3075">
        <f>VLOOKUP(C3075,Depack!A$1:B$51,2,FALSE)</f>
        <v>9.2521531954130278</v>
      </c>
    </row>
    <row r="3076" spans="1:16" x14ac:dyDescent="0.2">
      <c r="A3076">
        <v>3073</v>
      </c>
      <c r="B3076" t="s">
        <v>3152</v>
      </c>
      <c r="C3076" t="s">
        <v>59</v>
      </c>
      <c r="D3076">
        <v>55055</v>
      </c>
      <c r="E3076">
        <v>15824.16</v>
      </c>
      <c r="F3076" s="21">
        <v>3</v>
      </c>
      <c r="G3076" s="21">
        <v>260</v>
      </c>
      <c r="H3076" s="21">
        <v>42.666670000000003</v>
      </c>
      <c r="I3076" s="21">
        <f>VLOOKUP($C3076,Inputs!$A$3:$G$53,2,FALSE)</f>
        <v>16.600000000000001</v>
      </c>
      <c r="J3076" s="21">
        <f>VLOOKUP($C3076,Inputs!$A$3:$G$53,3,FALSE)</f>
        <v>2.403</v>
      </c>
      <c r="K3076">
        <f>VLOOKUP($C3076,Inputs!$A$3:$G$53,4,FALSE)</f>
        <v>0.1085</v>
      </c>
      <c r="L3076">
        <f>IF(ISBLANK(H3076),VLOOKUP($C3076,Inputs!$A$3:$G$53,5,FALSE),H3076)</f>
        <v>42.666670000000003</v>
      </c>
      <c r="M3076">
        <f>VLOOKUP($C3076,Inputs!$A$3:$G$53,7,FALSE)</f>
        <v>0</v>
      </c>
      <c r="N3076">
        <f t="shared" si="48"/>
        <v>260</v>
      </c>
      <c r="O3076">
        <f>VLOOKUP($C3076,Inputs!$A$3:$G$53,5,FALSE)</f>
        <v>65.787821782178213</v>
      </c>
      <c r="P3076">
        <f>VLOOKUP(C3076,Depack!A$1:B$51,2,FALSE)</f>
        <v>9.2521531954130278</v>
      </c>
    </row>
    <row r="3077" spans="1:16" x14ac:dyDescent="0.2">
      <c r="A3077">
        <v>3074</v>
      </c>
      <c r="B3077" t="s">
        <v>3355</v>
      </c>
      <c r="C3077" t="s">
        <v>59</v>
      </c>
      <c r="D3077">
        <v>55057</v>
      </c>
      <c r="E3077">
        <v>4757.78</v>
      </c>
      <c r="F3077" s="21">
        <v>0</v>
      </c>
      <c r="I3077" s="21">
        <f>VLOOKUP($C3077,Inputs!$A$3:$G$53,2,FALSE)</f>
        <v>16.600000000000001</v>
      </c>
      <c r="J3077" s="21">
        <f>VLOOKUP($C3077,Inputs!$A$3:$G$53,3,FALSE)</f>
        <v>2.403</v>
      </c>
      <c r="K3077">
        <f>VLOOKUP($C3077,Inputs!$A$3:$G$53,4,FALSE)</f>
        <v>0.1085</v>
      </c>
      <c r="L3077">
        <f>IF(ISBLANK(H3077),VLOOKUP($C3077,Inputs!$A$3:$G$53,5,FALSE),H3077)</f>
        <v>65.787821782178213</v>
      </c>
      <c r="M3077">
        <f>VLOOKUP($C3077,Inputs!$A$3:$G$53,7,FALSE)</f>
        <v>0</v>
      </c>
      <c r="N3077">
        <f t="shared" si="48"/>
        <v>220</v>
      </c>
      <c r="O3077">
        <f>VLOOKUP($C3077,Inputs!$A$3:$G$53,5,FALSE)</f>
        <v>65.787821782178213</v>
      </c>
      <c r="P3077">
        <f>VLOOKUP(C3077,Depack!A$1:B$51,2,FALSE)</f>
        <v>9.2521531954130278</v>
      </c>
    </row>
    <row r="3078" spans="1:16" x14ac:dyDescent="0.2">
      <c r="A3078">
        <v>3075</v>
      </c>
      <c r="B3078" t="s">
        <v>4948</v>
      </c>
      <c r="C3078" t="s">
        <v>59</v>
      </c>
      <c r="D3078">
        <v>55059</v>
      </c>
      <c r="E3078">
        <v>33255.019999999997</v>
      </c>
      <c r="F3078" s="21">
        <v>3</v>
      </c>
      <c r="G3078" s="21">
        <v>277</v>
      </c>
      <c r="H3078" s="21">
        <v>28.66667</v>
      </c>
      <c r="I3078" s="21">
        <f>VLOOKUP($C3078,Inputs!$A$3:$G$53,2,FALSE)</f>
        <v>16.600000000000001</v>
      </c>
      <c r="J3078" s="21">
        <f>VLOOKUP($C3078,Inputs!$A$3:$G$53,3,FALSE)</f>
        <v>2.403</v>
      </c>
      <c r="K3078">
        <f>VLOOKUP($C3078,Inputs!$A$3:$G$53,4,FALSE)</f>
        <v>0.1085</v>
      </c>
      <c r="L3078">
        <f>IF(ISBLANK(H3078),VLOOKUP($C3078,Inputs!$A$3:$G$53,5,FALSE),H3078)</f>
        <v>28.66667</v>
      </c>
      <c r="M3078">
        <f>VLOOKUP($C3078,Inputs!$A$3:$G$53,7,FALSE)</f>
        <v>0</v>
      </c>
      <c r="N3078">
        <f t="shared" si="48"/>
        <v>277</v>
      </c>
      <c r="O3078">
        <f>VLOOKUP($C3078,Inputs!$A$3:$G$53,5,FALSE)</f>
        <v>65.787821782178213</v>
      </c>
      <c r="P3078">
        <f>VLOOKUP(C3078,Depack!A$1:B$51,2,FALSE)</f>
        <v>9.2521531954130278</v>
      </c>
    </row>
    <row r="3079" spans="1:16" x14ac:dyDescent="0.2">
      <c r="A3079">
        <v>3076</v>
      </c>
      <c r="B3079" t="s">
        <v>4949</v>
      </c>
      <c r="C3079" t="s">
        <v>59</v>
      </c>
      <c r="D3079">
        <v>55061</v>
      </c>
      <c r="E3079">
        <v>3789.28</v>
      </c>
      <c r="F3079" s="21">
        <v>1</v>
      </c>
      <c r="G3079" s="21">
        <v>260</v>
      </c>
      <c r="H3079" s="21">
        <v>48</v>
      </c>
      <c r="I3079" s="21">
        <f>VLOOKUP($C3079,Inputs!$A$3:$G$53,2,FALSE)</f>
        <v>16.600000000000001</v>
      </c>
      <c r="J3079" s="21">
        <f>VLOOKUP($C3079,Inputs!$A$3:$G$53,3,FALSE)</f>
        <v>2.403</v>
      </c>
      <c r="K3079">
        <f>VLOOKUP($C3079,Inputs!$A$3:$G$53,4,FALSE)</f>
        <v>0.1085</v>
      </c>
      <c r="L3079">
        <f>IF(ISBLANK(H3079),VLOOKUP($C3079,Inputs!$A$3:$G$53,5,FALSE),H3079)</f>
        <v>48</v>
      </c>
      <c r="M3079">
        <f>VLOOKUP($C3079,Inputs!$A$3:$G$53,7,FALSE)</f>
        <v>0</v>
      </c>
      <c r="N3079">
        <f t="shared" si="48"/>
        <v>260</v>
      </c>
      <c r="O3079">
        <f>VLOOKUP($C3079,Inputs!$A$3:$G$53,5,FALSE)</f>
        <v>65.787821782178213</v>
      </c>
      <c r="P3079">
        <f>VLOOKUP(C3079,Depack!A$1:B$51,2,FALSE)</f>
        <v>9.2521531954130278</v>
      </c>
    </row>
    <row r="3080" spans="1:16" x14ac:dyDescent="0.2">
      <c r="A3080">
        <v>3077</v>
      </c>
      <c r="B3080" t="s">
        <v>4950</v>
      </c>
      <c r="C3080" t="s">
        <v>59</v>
      </c>
      <c r="D3080">
        <v>55063</v>
      </c>
      <c r="E3080">
        <v>26695.81</v>
      </c>
      <c r="F3080" s="21">
        <v>4</v>
      </c>
      <c r="G3080" s="21">
        <v>286</v>
      </c>
      <c r="H3080" s="21">
        <v>94.5</v>
      </c>
      <c r="I3080" s="21">
        <f>VLOOKUP($C3080,Inputs!$A$3:$G$53,2,FALSE)</f>
        <v>16.600000000000001</v>
      </c>
      <c r="J3080" s="21">
        <f>VLOOKUP($C3080,Inputs!$A$3:$G$53,3,FALSE)</f>
        <v>2.403</v>
      </c>
      <c r="K3080">
        <f>VLOOKUP($C3080,Inputs!$A$3:$G$53,4,FALSE)</f>
        <v>0.1085</v>
      </c>
      <c r="L3080">
        <f>IF(ISBLANK(H3080),VLOOKUP($C3080,Inputs!$A$3:$G$53,5,FALSE),H3080)</f>
        <v>94.5</v>
      </c>
      <c r="M3080">
        <f>VLOOKUP($C3080,Inputs!$A$3:$G$53,7,FALSE)</f>
        <v>0</v>
      </c>
      <c r="N3080">
        <f t="shared" si="48"/>
        <v>286</v>
      </c>
      <c r="O3080">
        <f>VLOOKUP($C3080,Inputs!$A$3:$G$53,5,FALSE)</f>
        <v>65.787821782178213</v>
      </c>
      <c r="P3080">
        <f>VLOOKUP(C3080,Depack!A$1:B$51,2,FALSE)</f>
        <v>9.2521531954130278</v>
      </c>
    </row>
    <row r="3081" spans="1:16" x14ac:dyDescent="0.2">
      <c r="A3081">
        <v>3078</v>
      </c>
      <c r="B3081" t="s">
        <v>3408</v>
      </c>
      <c r="C3081" t="s">
        <v>59</v>
      </c>
      <c r="D3081">
        <v>55065</v>
      </c>
      <c r="E3081">
        <v>2970.47</v>
      </c>
      <c r="F3081" s="21">
        <v>0</v>
      </c>
      <c r="I3081" s="21">
        <f>VLOOKUP($C3081,Inputs!$A$3:$G$53,2,FALSE)</f>
        <v>16.600000000000001</v>
      </c>
      <c r="J3081" s="21">
        <f>VLOOKUP($C3081,Inputs!$A$3:$G$53,3,FALSE)</f>
        <v>2.403</v>
      </c>
      <c r="K3081">
        <f>VLOOKUP($C3081,Inputs!$A$3:$G$53,4,FALSE)</f>
        <v>0.1085</v>
      </c>
      <c r="L3081">
        <f>IF(ISBLANK(H3081),VLOOKUP($C3081,Inputs!$A$3:$G$53,5,FALSE),H3081)</f>
        <v>65.787821782178213</v>
      </c>
      <c r="M3081">
        <f>VLOOKUP($C3081,Inputs!$A$3:$G$53,7,FALSE)</f>
        <v>0</v>
      </c>
      <c r="N3081">
        <f t="shared" si="48"/>
        <v>220</v>
      </c>
      <c r="O3081">
        <f>VLOOKUP($C3081,Inputs!$A$3:$G$53,5,FALSE)</f>
        <v>65.787821782178213</v>
      </c>
      <c r="P3081">
        <f>VLOOKUP(C3081,Depack!A$1:B$51,2,FALSE)</f>
        <v>9.2521531954130278</v>
      </c>
    </row>
    <row r="3082" spans="1:16" x14ac:dyDescent="0.2">
      <c r="A3082">
        <v>3079</v>
      </c>
      <c r="B3082" t="s">
        <v>4951</v>
      </c>
      <c r="C3082" t="s">
        <v>59</v>
      </c>
      <c r="D3082">
        <v>55067</v>
      </c>
      <c r="E3082">
        <v>3567.06</v>
      </c>
      <c r="F3082" s="21">
        <v>1</v>
      </c>
      <c r="G3082" s="21">
        <v>260</v>
      </c>
      <c r="H3082" s="21">
        <v>0</v>
      </c>
      <c r="I3082" s="21">
        <f>VLOOKUP($C3082,Inputs!$A$3:$G$53,2,FALSE)</f>
        <v>16.600000000000001</v>
      </c>
      <c r="J3082" s="21">
        <f>VLOOKUP($C3082,Inputs!$A$3:$G$53,3,FALSE)</f>
        <v>2.403</v>
      </c>
      <c r="K3082">
        <f>VLOOKUP($C3082,Inputs!$A$3:$G$53,4,FALSE)</f>
        <v>0.1085</v>
      </c>
      <c r="L3082">
        <f>IF(ISBLANK(H3082),VLOOKUP($C3082,Inputs!$A$3:$G$53,5,FALSE),H3082)</f>
        <v>0</v>
      </c>
      <c r="M3082">
        <f>VLOOKUP($C3082,Inputs!$A$3:$G$53,7,FALSE)</f>
        <v>0</v>
      </c>
      <c r="N3082">
        <f t="shared" si="48"/>
        <v>260</v>
      </c>
      <c r="O3082">
        <f>VLOOKUP($C3082,Inputs!$A$3:$G$53,5,FALSE)</f>
        <v>65.787821782178213</v>
      </c>
      <c r="P3082">
        <f>VLOOKUP(C3082,Depack!A$1:B$51,2,FALSE)</f>
        <v>9.2521531954130278</v>
      </c>
    </row>
    <row r="3083" spans="1:16" x14ac:dyDescent="0.2">
      <c r="A3083">
        <v>3080</v>
      </c>
      <c r="B3083" t="s">
        <v>3409</v>
      </c>
      <c r="C3083" t="s">
        <v>59</v>
      </c>
      <c r="D3083">
        <v>55069</v>
      </c>
      <c r="E3083">
        <v>5240.0600000000004</v>
      </c>
      <c r="F3083" s="21">
        <v>1</v>
      </c>
      <c r="G3083" s="21">
        <v>312</v>
      </c>
      <c r="H3083" s="21">
        <v>56</v>
      </c>
      <c r="I3083" s="21">
        <f>VLOOKUP($C3083,Inputs!$A$3:$G$53,2,FALSE)</f>
        <v>16.600000000000001</v>
      </c>
      <c r="J3083" s="21">
        <f>VLOOKUP($C3083,Inputs!$A$3:$G$53,3,FALSE)</f>
        <v>2.403</v>
      </c>
      <c r="K3083">
        <f>VLOOKUP($C3083,Inputs!$A$3:$G$53,4,FALSE)</f>
        <v>0.1085</v>
      </c>
      <c r="L3083">
        <f>IF(ISBLANK(H3083),VLOOKUP($C3083,Inputs!$A$3:$G$53,5,FALSE),H3083)</f>
        <v>56</v>
      </c>
      <c r="M3083">
        <f>VLOOKUP($C3083,Inputs!$A$3:$G$53,7,FALSE)</f>
        <v>0</v>
      </c>
      <c r="N3083">
        <f t="shared" si="48"/>
        <v>312</v>
      </c>
      <c r="O3083">
        <f>VLOOKUP($C3083,Inputs!$A$3:$G$53,5,FALSE)</f>
        <v>65.787821782178213</v>
      </c>
      <c r="P3083">
        <f>VLOOKUP(C3083,Depack!A$1:B$51,2,FALSE)</f>
        <v>9.2521531954130278</v>
      </c>
    </row>
    <row r="3084" spans="1:16" x14ac:dyDescent="0.2">
      <c r="A3084">
        <v>3081</v>
      </c>
      <c r="B3084" t="s">
        <v>4952</v>
      </c>
      <c r="C3084" t="s">
        <v>59</v>
      </c>
      <c r="D3084">
        <v>55071</v>
      </c>
      <c r="E3084">
        <v>15640.97</v>
      </c>
      <c r="F3084" s="21">
        <v>1</v>
      </c>
      <c r="G3084" s="21">
        <v>312</v>
      </c>
      <c r="H3084" s="21">
        <v>37</v>
      </c>
      <c r="I3084" s="21">
        <f>VLOOKUP($C3084,Inputs!$A$3:$G$53,2,FALSE)</f>
        <v>16.600000000000001</v>
      </c>
      <c r="J3084" s="21">
        <f>VLOOKUP($C3084,Inputs!$A$3:$G$53,3,FALSE)</f>
        <v>2.403</v>
      </c>
      <c r="K3084">
        <f>VLOOKUP($C3084,Inputs!$A$3:$G$53,4,FALSE)</f>
        <v>0.1085</v>
      </c>
      <c r="L3084">
        <f>IF(ISBLANK(H3084),VLOOKUP($C3084,Inputs!$A$3:$G$53,5,FALSE),H3084)</f>
        <v>37</v>
      </c>
      <c r="M3084">
        <f>VLOOKUP($C3084,Inputs!$A$3:$G$53,7,FALSE)</f>
        <v>0</v>
      </c>
      <c r="N3084">
        <f t="shared" si="48"/>
        <v>312</v>
      </c>
      <c r="O3084">
        <f>VLOOKUP($C3084,Inputs!$A$3:$G$53,5,FALSE)</f>
        <v>65.787821782178213</v>
      </c>
      <c r="P3084">
        <f>VLOOKUP(C3084,Depack!A$1:B$51,2,FALSE)</f>
        <v>9.2521531954130278</v>
      </c>
    </row>
    <row r="3085" spans="1:16" x14ac:dyDescent="0.2">
      <c r="A3085">
        <v>3082</v>
      </c>
      <c r="B3085" t="s">
        <v>4953</v>
      </c>
      <c r="C3085" t="s">
        <v>59</v>
      </c>
      <c r="D3085">
        <v>55073</v>
      </c>
      <c r="E3085">
        <v>26556.27</v>
      </c>
      <c r="F3085" s="21">
        <v>3</v>
      </c>
      <c r="G3085" s="21">
        <v>208</v>
      </c>
      <c r="H3085" s="21">
        <v>30.66667</v>
      </c>
      <c r="I3085" s="21">
        <f>VLOOKUP($C3085,Inputs!$A$3:$G$53,2,FALSE)</f>
        <v>16.600000000000001</v>
      </c>
      <c r="J3085" s="21">
        <f>VLOOKUP($C3085,Inputs!$A$3:$G$53,3,FALSE)</f>
        <v>2.403</v>
      </c>
      <c r="K3085">
        <f>VLOOKUP($C3085,Inputs!$A$3:$G$53,4,FALSE)</f>
        <v>0.1085</v>
      </c>
      <c r="L3085">
        <f>IF(ISBLANK(H3085),VLOOKUP($C3085,Inputs!$A$3:$G$53,5,FALSE),H3085)</f>
        <v>30.66667</v>
      </c>
      <c r="M3085">
        <f>VLOOKUP($C3085,Inputs!$A$3:$G$53,7,FALSE)</f>
        <v>0</v>
      </c>
      <c r="N3085">
        <f t="shared" si="48"/>
        <v>208</v>
      </c>
      <c r="O3085">
        <f>VLOOKUP($C3085,Inputs!$A$3:$G$53,5,FALSE)</f>
        <v>65.787821782178213</v>
      </c>
      <c r="P3085">
        <f>VLOOKUP(C3085,Depack!A$1:B$51,2,FALSE)</f>
        <v>9.2521531954130278</v>
      </c>
    </row>
    <row r="3086" spans="1:16" x14ac:dyDescent="0.2">
      <c r="A3086">
        <v>3083</v>
      </c>
      <c r="B3086" t="s">
        <v>4954</v>
      </c>
      <c r="C3086" t="s">
        <v>59</v>
      </c>
      <c r="D3086">
        <v>55075</v>
      </c>
      <c r="E3086">
        <v>7821.36</v>
      </c>
      <c r="F3086" s="21">
        <v>1</v>
      </c>
      <c r="G3086" s="21">
        <v>260</v>
      </c>
      <c r="H3086" s="21">
        <v>45</v>
      </c>
      <c r="I3086" s="21">
        <f>VLOOKUP($C3086,Inputs!$A$3:$G$53,2,FALSE)</f>
        <v>16.600000000000001</v>
      </c>
      <c r="J3086" s="21">
        <f>VLOOKUP($C3086,Inputs!$A$3:$G$53,3,FALSE)</f>
        <v>2.403</v>
      </c>
      <c r="K3086">
        <f>VLOOKUP($C3086,Inputs!$A$3:$G$53,4,FALSE)</f>
        <v>0.1085</v>
      </c>
      <c r="L3086">
        <f>IF(ISBLANK(H3086),VLOOKUP($C3086,Inputs!$A$3:$G$53,5,FALSE),H3086)</f>
        <v>45</v>
      </c>
      <c r="M3086">
        <f>VLOOKUP($C3086,Inputs!$A$3:$G$53,7,FALSE)</f>
        <v>0</v>
      </c>
      <c r="N3086">
        <f t="shared" si="48"/>
        <v>260</v>
      </c>
      <c r="O3086">
        <f>VLOOKUP($C3086,Inputs!$A$3:$G$53,5,FALSE)</f>
        <v>65.787821782178213</v>
      </c>
      <c r="P3086">
        <f>VLOOKUP(C3086,Depack!A$1:B$51,2,FALSE)</f>
        <v>9.2521531954130278</v>
      </c>
    </row>
    <row r="3087" spans="1:16" x14ac:dyDescent="0.2">
      <c r="A3087">
        <v>3084</v>
      </c>
      <c r="B3087" t="s">
        <v>4064</v>
      </c>
      <c r="C3087" t="s">
        <v>59</v>
      </c>
      <c r="D3087">
        <v>55077</v>
      </c>
      <c r="E3087">
        <v>2731.69</v>
      </c>
      <c r="F3087" s="21">
        <v>0</v>
      </c>
      <c r="I3087" s="21">
        <f>VLOOKUP($C3087,Inputs!$A$3:$G$53,2,FALSE)</f>
        <v>16.600000000000001</v>
      </c>
      <c r="J3087" s="21">
        <f>VLOOKUP($C3087,Inputs!$A$3:$G$53,3,FALSE)</f>
        <v>2.403</v>
      </c>
      <c r="K3087">
        <f>VLOOKUP($C3087,Inputs!$A$3:$G$53,4,FALSE)</f>
        <v>0.1085</v>
      </c>
      <c r="L3087">
        <f>IF(ISBLANK(H3087),VLOOKUP($C3087,Inputs!$A$3:$G$53,5,FALSE),H3087)</f>
        <v>65.787821782178213</v>
      </c>
      <c r="M3087">
        <f>VLOOKUP($C3087,Inputs!$A$3:$G$53,7,FALSE)</f>
        <v>0</v>
      </c>
      <c r="N3087">
        <f t="shared" si="48"/>
        <v>220</v>
      </c>
      <c r="O3087">
        <f>VLOOKUP($C3087,Inputs!$A$3:$G$53,5,FALSE)</f>
        <v>65.787821782178213</v>
      </c>
      <c r="P3087">
        <f>VLOOKUP(C3087,Depack!A$1:B$51,2,FALSE)</f>
        <v>9.2521531954130278</v>
      </c>
    </row>
    <row r="3088" spans="1:16" x14ac:dyDescent="0.2">
      <c r="A3088">
        <v>3085</v>
      </c>
      <c r="B3088" t="s">
        <v>4066</v>
      </c>
      <c r="C3088" t="s">
        <v>59</v>
      </c>
      <c r="D3088">
        <v>55078</v>
      </c>
      <c r="E3088">
        <v>748.25</v>
      </c>
      <c r="F3088" s="21">
        <v>0</v>
      </c>
      <c r="I3088" s="21">
        <f>VLOOKUP($C3088,Inputs!$A$3:$G$53,2,FALSE)</f>
        <v>16.600000000000001</v>
      </c>
      <c r="J3088" s="21">
        <f>VLOOKUP($C3088,Inputs!$A$3:$G$53,3,FALSE)</f>
        <v>2.403</v>
      </c>
      <c r="K3088">
        <f>VLOOKUP($C3088,Inputs!$A$3:$G$53,4,FALSE)</f>
        <v>0.1085</v>
      </c>
      <c r="L3088">
        <f>IF(ISBLANK(H3088),VLOOKUP($C3088,Inputs!$A$3:$G$53,5,FALSE),H3088)</f>
        <v>65.787821782178213</v>
      </c>
      <c r="M3088">
        <f>VLOOKUP($C3088,Inputs!$A$3:$G$53,7,FALSE)</f>
        <v>0</v>
      </c>
      <c r="N3088">
        <f t="shared" si="48"/>
        <v>220</v>
      </c>
      <c r="O3088">
        <f>VLOOKUP($C3088,Inputs!$A$3:$G$53,5,FALSE)</f>
        <v>65.787821782178213</v>
      </c>
      <c r="P3088">
        <f>VLOOKUP(C3088,Depack!A$1:B$51,2,FALSE)</f>
        <v>9.2521531954130278</v>
      </c>
    </row>
    <row r="3089" spans="1:16" x14ac:dyDescent="0.2">
      <c r="A3089">
        <v>3086</v>
      </c>
      <c r="B3089" t="s">
        <v>3230</v>
      </c>
      <c r="C3089" t="s">
        <v>59</v>
      </c>
      <c r="D3089">
        <v>55079</v>
      </c>
      <c r="E3089">
        <v>190898.95</v>
      </c>
      <c r="F3089" s="21">
        <v>10</v>
      </c>
      <c r="G3089" s="21">
        <v>261</v>
      </c>
      <c r="H3089" s="21">
        <v>34</v>
      </c>
      <c r="I3089" s="21">
        <f>VLOOKUP($C3089,Inputs!$A$3:$G$53,2,FALSE)</f>
        <v>16.600000000000001</v>
      </c>
      <c r="J3089" s="21">
        <f>VLOOKUP($C3089,Inputs!$A$3:$G$53,3,FALSE)</f>
        <v>2.403</v>
      </c>
      <c r="K3089">
        <f>VLOOKUP($C3089,Inputs!$A$3:$G$53,4,FALSE)</f>
        <v>0.1085</v>
      </c>
      <c r="L3089">
        <f>IF(ISBLANK(H3089),VLOOKUP($C3089,Inputs!$A$3:$G$53,5,FALSE),H3089)</f>
        <v>34</v>
      </c>
      <c r="M3089">
        <f>VLOOKUP($C3089,Inputs!$A$3:$G$53,7,FALSE)</f>
        <v>0</v>
      </c>
      <c r="N3089">
        <f t="shared" si="48"/>
        <v>261</v>
      </c>
      <c r="O3089">
        <f>VLOOKUP($C3089,Inputs!$A$3:$G$53,5,FALSE)</f>
        <v>65.787821782178213</v>
      </c>
      <c r="P3089">
        <f>VLOOKUP(C3089,Depack!A$1:B$51,2,FALSE)</f>
        <v>9.2521531954130278</v>
      </c>
    </row>
    <row r="3090" spans="1:16" x14ac:dyDescent="0.2">
      <c r="A3090">
        <v>3087</v>
      </c>
      <c r="B3090" t="s">
        <v>2508</v>
      </c>
      <c r="C3090" t="s">
        <v>59</v>
      </c>
      <c r="D3090">
        <v>55081</v>
      </c>
      <c r="E3090">
        <v>8492.5499999999993</v>
      </c>
      <c r="F3090" s="21">
        <v>1</v>
      </c>
      <c r="G3090" s="21">
        <v>260</v>
      </c>
      <c r="H3090" s="21">
        <v>49</v>
      </c>
      <c r="I3090" s="21">
        <f>VLOOKUP($C3090,Inputs!$A$3:$G$53,2,FALSE)</f>
        <v>16.600000000000001</v>
      </c>
      <c r="J3090" s="21">
        <f>VLOOKUP($C3090,Inputs!$A$3:$G$53,3,FALSE)</f>
        <v>2.403</v>
      </c>
      <c r="K3090">
        <f>VLOOKUP($C3090,Inputs!$A$3:$G$53,4,FALSE)</f>
        <v>0.1085</v>
      </c>
      <c r="L3090">
        <f>IF(ISBLANK(H3090),VLOOKUP($C3090,Inputs!$A$3:$G$53,5,FALSE),H3090)</f>
        <v>49</v>
      </c>
      <c r="M3090">
        <f>VLOOKUP($C3090,Inputs!$A$3:$G$53,7,FALSE)</f>
        <v>0</v>
      </c>
      <c r="N3090">
        <f t="shared" si="48"/>
        <v>260</v>
      </c>
      <c r="O3090">
        <f>VLOOKUP($C3090,Inputs!$A$3:$G$53,5,FALSE)</f>
        <v>65.787821782178213</v>
      </c>
      <c r="P3090">
        <f>VLOOKUP(C3090,Depack!A$1:B$51,2,FALSE)</f>
        <v>9.2521531954130278</v>
      </c>
    </row>
    <row r="3091" spans="1:16" x14ac:dyDescent="0.2">
      <c r="A3091">
        <v>3088</v>
      </c>
      <c r="B3091" t="s">
        <v>4955</v>
      </c>
      <c r="C3091" t="s">
        <v>59</v>
      </c>
      <c r="D3091">
        <v>55083</v>
      </c>
      <c r="E3091">
        <v>6407.35</v>
      </c>
      <c r="F3091" s="21">
        <v>2</v>
      </c>
      <c r="G3091" s="21">
        <v>208</v>
      </c>
      <c r="H3091" s="21">
        <v>23</v>
      </c>
      <c r="I3091" s="21">
        <f>VLOOKUP($C3091,Inputs!$A$3:$G$53,2,FALSE)</f>
        <v>16.600000000000001</v>
      </c>
      <c r="J3091" s="21">
        <f>VLOOKUP($C3091,Inputs!$A$3:$G$53,3,FALSE)</f>
        <v>2.403</v>
      </c>
      <c r="K3091">
        <f>VLOOKUP($C3091,Inputs!$A$3:$G$53,4,FALSE)</f>
        <v>0.1085</v>
      </c>
      <c r="L3091">
        <f>IF(ISBLANK(H3091),VLOOKUP($C3091,Inputs!$A$3:$G$53,5,FALSE),H3091)</f>
        <v>23</v>
      </c>
      <c r="M3091">
        <f>VLOOKUP($C3091,Inputs!$A$3:$G$53,7,FALSE)</f>
        <v>0</v>
      </c>
      <c r="N3091">
        <f t="shared" si="48"/>
        <v>208</v>
      </c>
      <c r="O3091">
        <f>VLOOKUP($C3091,Inputs!$A$3:$G$53,5,FALSE)</f>
        <v>65.787821782178213</v>
      </c>
      <c r="P3091">
        <f>VLOOKUP(C3091,Depack!A$1:B$51,2,FALSE)</f>
        <v>9.2521531954130278</v>
      </c>
    </row>
    <row r="3092" spans="1:16" x14ac:dyDescent="0.2">
      <c r="A3092">
        <v>3089</v>
      </c>
      <c r="B3092" t="s">
        <v>2569</v>
      </c>
      <c r="C3092" t="s">
        <v>59</v>
      </c>
      <c r="D3092">
        <v>55085</v>
      </c>
      <c r="E3092">
        <v>7202.14</v>
      </c>
      <c r="F3092" s="21">
        <v>2</v>
      </c>
      <c r="G3092" s="21">
        <v>234</v>
      </c>
      <c r="H3092" s="21">
        <v>110</v>
      </c>
      <c r="I3092" s="21">
        <f>VLOOKUP($C3092,Inputs!$A$3:$G$53,2,FALSE)</f>
        <v>16.600000000000001</v>
      </c>
      <c r="J3092" s="21">
        <f>VLOOKUP($C3092,Inputs!$A$3:$G$53,3,FALSE)</f>
        <v>2.403</v>
      </c>
      <c r="K3092">
        <f>VLOOKUP($C3092,Inputs!$A$3:$G$53,4,FALSE)</f>
        <v>0.1085</v>
      </c>
      <c r="L3092">
        <f>IF(ISBLANK(H3092),VLOOKUP($C3092,Inputs!$A$3:$G$53,5,FALSE),H3092)</f>
        <v>110</v>
      </c>
      <c r="M3092">
        <f>VLOOKUP($C3092,Inputs!$A$3:$G$53,7,FALSE)</f>
        <v>0</v>
      </c>
      <c r="N3092">
        <f t="shared" si="48"/>
        <v>234</v>
      </c>
      <c r="O3092">
        <f>VLOOKUP($C3092,Inputs!$A$3:$G$53,5,FALSE)</f>
        <v>65.787821782178213</v>
      </c>
      <c r="P3092">
        <f>VLOOKUP(C3092,Depack!A$1:B$51,2,FALSE)</f>
        <v>9.2521531954130278</v>
      </c>
    </row>
    <row r="3093" spans="1:16" x14ac:dyDescent="0.2">
      <c r="A3093">
        <v>3090</v>
      </c>
      <c r="B3093" t="s">
        <v>4956</v>
      </c>
      <c r="C3093" t="s">
        <v>59</v>
      </c>
      <c r="D3093">
        <v>55087</v>
      </c>
      <c r="E3093">
        <v>38082.42</v>
      </c>
      <c r="F3093" s="21">
        <v>3</v>
      </c>
      <c r="G3093" s="21">
        <v>294</v>
      </c>
      <c r="H3093" s="21">
        <v>33</v>
      </c>
      <c r="I3093" s="21">
        <f>VLOOKUP($C3093,Inputs!$A$3:$G$53,2,FALSE)</f>
        <v>16.600000000000001</v>
      </c>
      <c r="J3093" s="21">
        <f>VLOOKUP($C3093,Inputs!$A$3:$G$53,3,FALSE)</f>
        <v>2.403</v>
      </c>
      <c r="K3093">
        <f>VLOOKUP($C3093,Inputs!$A$3:$G$53,4,FALSE)</f>
        <v>0.1085</v>
      </c>
      <c r="L3093">
        <f>IF(ISBLANK(H3093),VLOOKUP($C3093,Inputs!$A$3:$G$53,5,FALSE),H3093)</f>
        <v>33</v>
      </c>
      <c r="M3093">
        <f>VLOOKUP($C3093,Inputs!$A$3:$G$53,7,FALSE)</f>
        <v>0</v>
      </c>
      <c r="N3093">
        <f t="shared" si="48"/>
        <v>294</v>
      </c>
      <c r="O3093">
        <f>VLOOKUP($C3093,Inputs!$A$3:$G$53,5,FALSE)</f>
        <v>65.787821782178213</v>
      </c>
      <c r="P3093">
        <f>VLOOKUP(C3093,Depack!A$1:B$51,2,FALSE)</f>
        <v>9.2521531954130278</v>
      </c>
    </row>
    <row r="3094" spans="1:16" x14ac:dyDescent="0.2">
      <c r="A3094">
        <v>3091</v>
      </c>
      <c r="B3094" t="s">
        <v>4957</v>
      </c>
      <c r="C3094" t="s">
        <v>59</v>
      </c>
      <c r="D3094">
        <v>55089</v>
      </c>
      <c r="E3094">
        <v>17720.23</v>
      </c>
      <c r="F3094" s="21">
        <v>0</v>
      </c>
      <c r="I3094" s="21">
        <f>VLOOKUP($C3094,Inputs!$A$3:$G$53,2,FALSE)</f>
        <v>16.600000000000001</v>
      </c>
      <c r="J3094" s="21">
        <f>VLOOKUP($C3094,Inputs!$A$3:$G$53,3,FALSE)</f>
        <v>2.403</v>
      </c>
      <c r="K3094">
        <f>VLOOKUP($C3094,Inputs!$A$3:$G$53,4,FALSE)</f>
        <v>0.1085</v>
      </c>
      <c r="L3094">
        <f>IF(ISBLANK(H3094),VLOOKUP($C3094,Inputs!$A$3:$G$53,5,FALSE),H3094)</f>
        <v>65.787821782178213</v>
      </c>
      <c r="M3094">
        <f>VLOOKUP($C3094,Inputs!$A$3:$G$53,7,FALSE)</f>
        <v>0</v>
      </c>
      <c r="N3094">
        <f t="shared" si="48"/>
        <v>220</v>
      </c>
      <c r="O3094">
        <f>VLOOKUP($C3094,Inputs!$A$3:$G$53,5,FALSE)</f>
        <v>65.787821782178213</v>
      </c>
      <c r="P3094">
        <f>VLOOKUP(C3094,Depack!A$1:B$51,2,FALSE)</f>
        <v>9.2521531954130278</v>
      </c>
    </row>
    <row r="3095" spans="1:16" x14ac:dyDescent="0.2">
      <c r="A3095">
        <v>3092</v>
      </c>
      <c r="B3095" t="s">
        <v>4958</v>
      </c>
      <c r="C3095" t="s">
        <v>59</v>
      </c>
      <c r="D3095">
        <v>55091</v>
      </c>
      <c r="E3095">
        <v>1347.43</v>
      </c>
      <c r="F3095" s="21">
        <v>0</v>
      </c>
      <c r="I3095" s="21">
        <f>VLOOKUP($C3095,Inputs!$A$3:$G$53,2,FALSE)</f>
        <v>16.600000000000001</v>
      </c>
      <c r="J3095" s="21">
        <f>VLOOKUP($C3095,Inputs!$A$3:$G$53,3,FALSE)</f>
        <v>2.403</v>
      </c>
      <c r="K3095">
        <f>VLOOKUP($C3095,Inputs!$A$3:$G$53,4,FALSE)</f>
        <v>0.1085</v>
      </c>
      <c r="L3095">
        <f>IF(ISBLANK(H3095),VLOOKUP($C3095,Inputs!$A$3:$G$53,5,FALSE),H3095)</f>
        <v>65.787821782178213</v>
      </c>
      <c r="M3095">
        <f>VLOOKUP($C3095,Inputs!$A$3:$G$53,7,FALSE)</f>
        <v>0</v>
      </c>
      <c r="N3095">
        <f t="shared" si="48"/>
        <v>220</v>
      </c>
      <c r="O3095">
        <f>VLOOKUP($C3095,Inputs!$A$3:$G$53,5,FALSE)</f>
        <v>65.787821782178213</v>
      </c>
      <c r="P3095">
        <f>VLOOKUP(C3095,Depack!A$1:B$51,2,FALSE)</f>
        <v>9.2521531954130278</v>
      </c>
    </row>
    <row r="3096" spans="1:16" x14ac:dyDescent="0.2">
      <c r="A3096">
        <v>3093</v>
      </c>
      <c r="B3096" t="s">
        <v>3642</v>
      </c>
      <c r="C3096" t="s">
        <v>59</v>
      </c>
      <c r="D3096">
        <v>55093</v>
      </c>
      <c r="E3096">
        <v>7590.59</v>
      </c>
      <c r="F3096" s="21">
        <v>2</v>
      </c>
      <c r="G3096" s="21">
        <v>286</v>
      </c>
      <c r="H3096" s="21">
        <v>54</v>
      </c>
      <c r="I3096" s="21">
        <f>VLOOKUP($C3096,Inputs!$A$3:$G$53,2,FALSE)</f>
        <v>16.600000000000001</v>
      </c>
      <c r="J3096" s="21">
        <f>VLOOKUP($C3096,Inputs!$A$3:$G$53,3,FALSE)</f>
        <v>2.403</v>
      </c>
      <c r="K3096">
        <f>VLOOKUP($C3096,Inputs!$A$3:$G$53,4,FALSE)</f>
        <v>0.1085</v>
      </c>
      <c r="L3096">
        <f>IF(ISBLANK(H3096),VLOOKUP($C3096,Inputs!$A$3:$G$53,5,FALSE),H3096)</f>
        <v>54</v>
      </c>
      <c r="M3096">
        <f>VLOOKUP($C3096,Inputs!$A$3:$G$53,7,FALSE)</f>
        <v>0</v>
      </c>
      <c r="N3096">
        <f t="shared" si="48"/>
        <v>286</v>
      </c>
      <c r="O3096">
        <f>VLOOKUP($C3096,Inputs!$A$3:$G$53,5,FALSE)</f>
        <v>65.787821782178213</v>
      </c>
      <c r="P3096">
        <f>VLOOKUP(C3096,Depack!A$1:B$51,2,FALSE)</f>
        <v>9.2521531954130278</v>
      </c>
    </row>
    <row r="3097" spans="1:16" x14ac:dyDescent="0.2">
      <c r="A3097">
        <v>3094</v>
      </c>
      <c r="B3097" t="s">
        <v>1439</v>
      </c>
      <c r="C3097" t="s">
        <v>59</v>
      </c>
      <c r="D3097">
        <v>55095</v>
      </c>
      <c r="E3097">
        <v>7992.94</v>
      </c>
      <c r="F3097" s="21">
        <v>0</v>
      </c>
      <c r="I3097" s="21">
        <f>VLOOKUP($C3097,Inputs!$A$3:$G$53,2,FALSE)</f>
        <v>16.600000000000001</v>
      </c>
      <c r="J3097" s="21">
        <f>VLOOKUP($C3097,Inputs!$A$3:$G$53,3,FALSE)</f>
        <v>2.403</v>
      </c>
      <c r="K3097">
        <f>VLOOKUP($C3097,Inputs!$A$3:$G$53,4,FALSE)</f>
        <v>0.1085</v>
      </c>
      <c r="L3097">
        <f>IF(ISBLANK(H3097),VLOOKUP($C3097,Inputs!$A$3:$G$53,5,FALSE),H3097)</f>
        <v>65.787821782178213</v>
      </c>
      <c r="M3097">
        <f>VLOOKUP($C3097,Inputs!$A$3:$G$53,7,FALSE)</f>
        <v>0</v>
      </c>
      <c r="N3097">
        <f t="shared" si="48"/>
        <v>220</v>
      </c>
      <c r="O3097">
        <f>VLOOKUP($C3097,Inputs!$A$3:$G$53,5,FALSE)</f>
        <v>65.787821782178213</v>
      </c>
      <c r="P3097">
        <f>VLOOKUP(C3097,Depack!A$1:B$51,2,FALSE)</f>
        <v>9.2521531954130278</v>
      </c>
    </row>
    <row r="3098" spans="1:16" x14ac:dyDescent="0.2">
      <c r="A3098">
        <v>3095</v>
      </c>
      <c r="B3098" t="s">
        <v>4479</v>
      </c>
      <c r="C3098" t="s">
        <v>59</v>
      </c>
      <c r="D3098">
        <v>55097</v>
      </c>
      <c r="E3098">
        <v>14677.68</v>
      </c>
      <c r="F3098" s="21">
        <v>1</v>
      </c>
      <c r="G3098" s="21">
        <v>312</v>
      </c>
      <c r="H3098" s="21">
        <v>0</v>
      </c>
      <c r="I3098" s="21">
        <f>VLOOKUP($C3098,Inputs!$A$3:$G$53,2,FALSE)</f>
        <v>16.600000000000001</v>
      </c>
      <c r="J3098" s="21">
        <f>VLOOKUP($C3098,Inputs!$A$3:$G$53,3,FALSE)</f>
        <v>2.403</v>
      </c>
      <c r="K3098">
        <f>VLOOKUP($C3098,Inputs!$A$3:$G$53,4,FALSE)</f>
        <v>0.1085</v>
      </c>
      <c r="L3098">
        <f>IF(ISBLANK(H3098),VLOOKUP($C3098,Inputs!$A$3:$G$53,5,FALSE),H3098)</f>
        <v>0</v>
      </c>
      <c r="M3098">
        <f>VLOOKUP($C3098,Inputs!$A$3:$G$53,7,FALSE)</f>
        <v>0</v>
      </c>
      <c r="N3098">
        <f t="shared" si="48"/>
        <v>312</v>
      </c>
      <c r="O3098">
        <f>VLOOKUP($C3098,Inputs!$A$3:$G$53,5,FALSE)</f>
        <v>65.787821782178213</v>
      </c>
      <c r="P3098">
        <f>VLOOKUP(C3098,Depack!A$1:B$51,2,FALSE)</f>
        <v>9.2521531954130278</v>
      </c>
    </row>
    <row r="3099" spans="1:16" x14ac:dyDescent="0.2">
      <c r="A3099">
        <v>3096</v>
      </c>
      <c r="B3099" t="s">
        <v>4959</v>
      </c>
      <c r="C3099" t="s">
        <v>59</v>
      </c>
      <c r="D3099">
        <v>55099</v>
      </c>
      <c r="E3099">
        <v>2520.11</v>
      </c>
      <c r="F3099" s="21">
        <v>0</v>
      </c>
      <c r="I3099" s="21">
        <f>VLOOKUP($C3099,Inputs!$A$3:$G$53,2,FALSE)</f>
        <v>16.600000000000001</v>
      </c>
      <c r="J3099" s="21">
        <f>VLOOKUP($C3099,Inputs!$A$3:$G$53,3,FALSE)</f>
        <v>2.403</v>
      </c>
      <c r="K3099">
        <f>VLOOKUP($C3099,Inputs!$A$3:$G$53,4,FALSE)</f>
        <v>0.1085</v>
      </c>
      <c r="L3099">
        <f>IF(ISBLANK(H3099),VLOOKUP($C3099,Inputs!$A$3:$G$53,5,FALSE),H3099)</f>
        <v>65.787821782178213</v>
      </c>
      <c r="M3099">
        <f>VLOOKUP($C3099,Inputs!$A$3:$G$53,7,FALSE)</f>
        <v>0</v>
      </c>
      <c r="N3099">
        <f t="shared" si="48"/>
        <v>220</v>
      </c>
      <c r="O3099">
        <f>VLOOKUP($C3099,Inputs!$A$3:$G$53,5,FALSE)</f>
        <v>65.787821782178213</v>
      </c>
      <c r="P3099">
        <f>VLOOKUP(C3099,Depack!A$1:B$51,2,FALSE)</f>
        <v>9.2521531954130278</v>
      </c>
    </row>
    <row r="3100" spans="1:16" x14ac:dyDescent="0.2">
      <c r="A3100">
        <v>3097</v>
      </c>
      <c r="B3100" t="s">
        <v>4960</v>
      </c>
      <c r="C3100" t="s">
        <v>59</v>
      </c>
      <c r="D3100">
        <v>55101</v>
      </c>
      <c r="E3100">
        <v>37138.519999999997</v>
      </c>
      <c r="F3100" s="21">
        <v>1</v>
      </c>
      <c r="G3100" s="21">
        <v>260</v>
      </c>
      <c r="H3100" s="21">
        <v>55</v>
      </c>
      <c r="I3100" s="21">
        <f>VLOOKUP($C3100,Inputs!$A$3:$G$53,2,FALSE)</f>
        <v>16.600000000000001</v>
      </c>
      <c r="J3100" s="21">
        <f>VLOOKUP($C3100,Inputs!$A$3:$G$53,3,FALSE)</f>
        <v>2.403</v>
      </c>
      <c r="K3100">
        <f>VLOOKUP($C3100,Inputs!$A$3:$G$53,4,FALSE)</f>
        <v>0.1085</v>
      </c>
      <c r="L3100">
        <f>IF(ISBLANK(H3100),VLOOKUP($C3100,Inputs!$A$3:$G$53,5,FALSE),H3100)</f>
        <v>55</v>
      </c>
      <c r="M3100">
        <f>VLOOKUP($C3100,Inputs!$A$3:$G$53,7,FALSE)</f>
        <v>0</v>
      </c>
      <c r="N3100">
        <f t="shared" si="48"/>
        <v>260</v>
      </c>
      <c r="O3100">
        <f>VLOOKUP($C3100,Inputs!$A$3:$G$53,5,FALSE)</f>
        <v>65.787821782178213</v>
      </c>
      <c r="P3100">
        <f>VLOOKUP(C3100,Depack!A$1:B$51,2,FALSE)</f>
        <v>9.2521531954130278</v>
      </c>
    </row>
    <row r="3101" spans="1:16" x14ac:dyDescent="0.2">
      <c r="A3101">
        <v>3098</v>
      </c>
      <c r="B3101" t="s">
        <v>2656</v>
      </c>
      <c r="C3101" t="s">
        <v>59</v>
      </c>
      <c r="D3101">
        <v>55103</v>
      </c>
      <c r="E3101">
        <v>3157.01</v>
      </c>
      <c r="F3101" s="21">
        <v>1</v>
      </c>
      <c r="G3101" s="21">
        <v>156</v>
      </c>
      <c r="H3101" s="21">
        <v>75</v>
      </c>
      <c r="I3101" s="21">
        <f>VLOOKUP($C3101,Inputs!$A$3:$G$53,2,FALSE)</f>
        <v>16.600000000000001</v>
      </c>
      <c r="J3101" s="21">
        <f>VLOOKUP($C3101,Inputs!$A$3:$G$53,3,FALSE)</f>
        <v>2.403</v>
      </c>
      <c r="K3101">
        <f>VLOOKUP($C3101,Inputs!$A$3:$G$53,4,FALSE)</f>
        <v>0.1085</v>
      </c>
      <c r="L3101">
        <f>IF(ISBLANK(H3101),VLOOKUP($C3101,Inputs!$A$3:$G$53,5,FALSE),H3101)</f>
        <v>75</v>
      </c>
      <c r="M3101">
        <f>VLOOKUP($C3101,Inputs!$A$3:$G$53,7,FALSE)</f>
        <v>0</v>
      </c>
      <c r="N3101">
        <f t="shared" si="48"/>
        <v>156</v>
      </c>
      <c r="O3101">
        <f>VLOOKUP($C3101,Inputs!$A$3:$G$53,5,FALSE)</f>
        <v>65.787821782178213</v>
      </c>
      <c r="P3101">
        <f>VLOOKUP(C3101,Depack!A$1:B$51,2,FALSE)</f>
        <v>9.2521531954130278</v>
      </c>
    </row>
    <row r="3102" spans="1:16" x14ac:dyDescent="0.2">
      <c r="A3102">
        <v>3099</v>
      </c>
      <c r="B3102" t="s">
        <v>4132</v>
      </c>
      <c r="C3102" t="s">
        <v>59</v>
      </c>
      <c r="D3102">
        <v>55105</v>
      </c>
      <c r="E3102">
        <v>30892.15</v>
      </c>
      <c r="F3102" s="21">
        <v>2</v>
      </c>
      <c r="G3102" s="21">
        <v>286</v>
      </c>
      <c r="H3102" s="21">
        <v>17.5</v>
      </c>
      <c r="I3102" s="21">
        <f>VLOOKUP($C3102,Inputs!$A$3:$G$53,2,FALSE)</f>
        <v>16.600000000000001</v>
      </c>
      <c r="J3102" s="21">
        <f>VLOOKUP($C3102,Inputs!$A$3:$G$53,3,FALSE)</f>
        <v>2.403</v>
      </c>
      <c r="K3102">
        <f>VLOOKUP($C3102,Inputs!$A$3:$G$53,4,FALSE)</f>
        <v>0.1085</v>
      </c>
      <c r="L3102">
        <f>IF(ISBLANK(H3102),VLOOKUP($C3102,Inputs!$A$3:$G$53,5,FALSE),H3102)</f>
        <v>17.5</v>
      </c>
      <c r="M3102">
        <f>VLOOKUP($C3102,Inputs!$A$3:$G$53,7,FALSE)</f>
        <v>0</v>
      </c>
      <c r="N3102">
        <f t="shared" si="48"/>
        <v>286</v>
      </c>
      <c r="O3102">
        <f>VLOOKUP($C3102,Inputs!$A$3:$G$53,5,FALSE)</f>
        <v>65.787821782178213</v>
      </c>
      <c r="P3102">
        <f>VLOOKUP(C3102,Depack!A$1:B$51,2,FALSE)</f>
        <v>9.2521531954130278</v>
      </c>
    </row>
    <row r="3103" spans="1:16" x14ac:dyDescent="0.2">
      <c r="A3103">
        <v>3100</v>
      </c>
      <c r="B3103" t="s">
        <v>4778</v>
      </c>
      <c r="C3103" t="s">
        <v>59</v>
      </c>
      <c r="D3103">
        <v>55107</v>
      </c>
      <c r="E3103">
        <v>2368.65</v>
      </c>
      <c r="F3103" s="21">
        <v>3</v>
      </c>
      <c r="G3103" s="21">
        <v>294</v>
      </c>
      <c r="H3103" s="21">
        <v>74</v>
      </c>
      <c r="I3103" s="21">
        <f>VLOOKUP($C3103,Inputs!$A$3:$G$53,2,FALSE)</f>
        <v>16.600000000000001</v>
      </c>
      <c r="J3103" s="21">
        <f>VLOOKUP($C3103,Inputs!$A$3:$G$53,3,FALSE)</f>
        <v>2.403</v>
      </c>
      <c r="K3103">
        <f>VLOOKUP($C3103,Inputs!$A$3:$G$53,4,FALSE)</f>
        <v>0.1085</v>
      </c>
      <c r="L3103">
        <f>IF(ISBLANK(H3103),VLOOKUP($C3103,Inputs!$A$3:$G$53,5,FALSE),H3103)</f>
        <v>74</v>
      </c>
      <c r="M3103">
        <f>VLOOKUP($C3103,Inputs!$A$3:$G$53,7,FALSE)</f>
        <v>0</v>
      </c>
      <c r="N3103">
        <f t="shared" si="48"/>
        <v>294</v>
      </c>
      <c r="O3103">
        <f>VLOOKUP($C3103,Inputs!$A$3:$G$53,5,FALSE)</f>
        <v>65.787821782178213</v>
      </c>
      <c r="P3103">
        <f>VLOOKUP(C3103,Depack!A$1:B$51,2,FALSE)</f>
        <v>9.2521531954130278</v>
      </c>
    </row>
    <row r="3104" spans="1:16" x14ac:dyDescent="0.2">
      <c r="A3104">
        <v>3101</v>
      </c>
      <c r="B3104" t="s">
        <v>4961</v>
      </c>
      <c r="C3104" t="s">
        <v>59</v>
      </c>
      <c r="D3104">
        <v>55109</v>
      </c>
      <c r="E3104">
        <v>16001.43</v>
      </c>
      <c r="F3104" s="21">
        <v>2</v>
      </c>
      <c r="G3104" s="21">
        <v>286</v>
      </c>
      <c r="H3104" s="21">
        <v>74</v>
      </c>
      <c r="I3104" s="21">
        <f>VLOOKUP($C3104,Inputs!$A$3:$G$53,2,FALSE)</f>
        <v>16.600000000000001</v>
      </c>
      <c r="J3104" s="21">
        <f>VLOOKUP($C3104,Inputs!$A$3:$G$53,3,FALSE)</f>
        <v>2.403</v>
      </c>
      <c r="K3104">
        <f>VLOOKUP($C3104,Inputs!$A$3:$G$53,4,FALSE)</f>
        <v>0.1085</v>
      </c>
      <c r="L3104">
        <f>IF(ISBLANK(H3104),VLOOKUP($C3104,Inputs!$A$3:$G$53,5,FALSE),H3104)</f>
        <v>74</v>
      </c>
      <c r="M3104">
        <f>VLOOKUP($C3104,Inputs!$A$3:$G$53,7,FALSE)</f>
        <v>0</v>
      </c>
      <c r="N3104">
        <f t="shared" si="48"/>
        <v>286</v>
      </c>
      <c r="O3104">
        <f>VLOOKUP($C3104,Inputs!$A$3:$G$53,5,FALSE)</f>
        <v>65.787821782178213</v>
      </c>
      <c r="P3104">
        <f>VLOOKUP(C3104,Depack!A$1:B$51,2,FALSE)</f>
        <v>9.2521531954130278</v>
      </c>
    </row>
    <row r="3105" spans="1:16" x14ac:dyDescent="0.2">
      <c r="A3105">
        <v>3102</v>
      </c>
      <c r="B3105" t="s">
        <v>4962</v>
      </c>
      <c r="C3105" t="s">
        <v>59</v>
      </c>
      <c r="D3105">
        <v>55111</v>
      </c>
      <c r="E3105">
        <v>14437.66</v>
      </c>
      <c r="F3105" s="21">
        <v>1</v>
      </c>
      <c r="G3105" s="21">
        <v>312</v>
      </c>
      <c r="H3105" s="21">
        <v>0</v>
      </c>
      <c r="I3105" s="21">
        <f>VLOOKUP($C3105,Inputs!$A$3:$G$53,2,FALSE)</f>
        <v>16.600000000000001</v>
      </c>
      <c r="J3105" s="21">
        <f>VLOOKUP($C3105,Inputs!$A$3:$G$53,3,FALSE)</f>
        <v>2.403</v>
      </c>
      <c r="K3105">
        <f>VLOOKUP($C3105,Inputs!$A$3:$G$53,4,FALSE)</f>
        <v>0.1085</v>
      </c>
      <c r="L3105">
        <f>IF(ISBLANK(H3105),VLOOKUP($C3105,Inputs!$A$3:$G$53,5,FALSE),H3105)</f>
        <v>0</v>
      </c>
      <c r="M3105">
        <f>VLOOKUP($C3105,Inputs!$A$3:$G$53,7,FALSE)</f>
        <v>0</v>
      </c>
      <c r="N3105">
        <f t="shared" si="48"/>
        <v>312</v>
      </c>
      <c r="O3105">
        <f>VLOOKUP($C3105,Inputs!$A$3:$G$53,5,FALSE)</f>
        <v>65.787821782178213</v>
      </c>
      <c r="P3105">
        <f>VLOOKUP(C3105,Depack!A$1:B$51,2,FALSE)</f>
        <v>9.2521531954130278</v>
      </c>
    </row>
    <row r="3106" spans="1:16" x14ac:dyDescent="0.2">
      <c r="A3106">
        <v>3103</v>
      </c>
      <c r="B3106" t="s">
        <v>4963</v>
      </c>
      <c r="C3106" t="s">
        <v>59</v>
      </c>
      <c r="D3106">
        <v>55113</v>
      </c>
      <c r="E3106">
        <v>3326.65</v>
      </c>
      <c r="F3106" s="21">
        <v>1</v>
      </c>
      <c r="G3106" s="21">
        <v>312</v>
      </c>
      <c r="H3106" s="21">
        <v>0</v>
      </c>
      <c r="I3106" s="21">
        <f>VLOOKUP($C3106,Inputs!$A$3:$G$53,2,FALSE)</f>
        <v>16.600000000000001</v>
      </c>
      <c r="J3106" s="21">
        <f>VLOOKUP($C3106,Inputs!$A$3:$G$53,3,FALSE)</f>
        <v>2.403</v>
      </c>
      <c r="K3106">
        <f>VLOOKUP($C3106,Inputs!$A$3:$G$53,4,FALSE)</f>
        <v>0.1085</v>
      </c>
      <c r="L3106">
        <f>IF(ISBLANK(H3106),VLOOKUP($C3106,Inputs!$A$3:$G$53,5,FALSE),H3106)</f>
        <v>0</v>
      </c>
      <c r="M3106">
        <f>VLOOKUP($C3106,Inputs!$A$3:$G$53,7,FALSE)</f>
        <v>0</v>
      </c>
      <c r="N3106">
        <f t="shared" si="48"/>
        <v>312</v>
      </c>
      <c r="O3106">
        <f>VLOOKUP($C3106,Inputs!$A$3:$G$53,5,FALSE)</f>
        <v>65.787821782178213</v>
      </c>
      <c r="P3106">
        <f>VLOOKUP(C3106,Depack!A$1:B$51,2,FALSE)</f>
        <v>9.2521531954130278</v>
      </c>
    </row>
    <row r="3107" spans="1:16" x14ac:dyDescent="0.2">
      <c r="A3107">
        <v>3104</v>
      </c>
      <c r="B3107" t="s">
        <v>3184</v>
      </c>
      <c r="C3107" t="s">
        <v>59</v>
      </c>
      <c r="D3107">
        <v>55115</v>
      </c>
      <c r="E3107">
        <v>7348</v>
      </c>
      <c r="F3107" s="21">
        <v>2</v>
      </c>
      <c r="G3107" s="21">
        <v>182</v>
      </c>
      <c r="H3107" s="21">
        <v>0</v>
      </c>
      <c r="I3107" s="21">
        <f>VLOOKUP($C3107,Inputs!$A$3:$G$53,2,FALSE)</f>
        <v>16.600000000000001</v>
      </c>
      <c r="J3107" s="21">
        <f>VLOOKUP($C3107,Inputs!$A$3:$G$53,3,FALSE)</f>
        <v>2.403</v>
      </c>
      <c r="K3107">
        <f>VLOOKUP($C3107,Inputs!$A$3:$G$53,4,FALSE)</f>
        <v>0.1085</v>
      </c>
      <c r="L3107">
        <f>IF(ISBLANK(H3107),VLOOKUP($C3107,Inputs!$A$3:$G$53,5,FALSE),H3107)</f>
        <v>0</v>
      </c>
      <c r="M3107">
        <f>VLOOKUP($C3107,Inputs!$A$3:$G$53,7,FALSE)</f>
        <v>0</v>
      </c>
      <c r="N3107">
        <f t="shared" si="48"/>
        <v>182</v>
      </c>
      <c r="O3107">
        <f>VLOOKUP($C3107,Inputs!$A$3:$G$53,5,FALSE)</f>
        <v>65.787821782178213</v>
      </c>
      <c r="P3107">
        <f>VLOOKUP(C3107,Depack!A$1:B$51,2,FALSE)</f>
        <v>9.2521531954130278</v>
      </c>
    </row>
    <row r="3108" spans="1:16" x14ac:dyDescent="0.2">
      <c r="A3108">
        <v>3105</v>
      </c>
      <c r="B3108" t="s">
        <v>4964</v>
      </c>
      <c r="C3108" t="s">
        <v>59</v>
      </c>
      <c r="D3108">
        <v>55117</v>
      </c>
      <c r="E3108">
        <v>23797.45</v>
      </c>
      <c r="F3108" s="21">
        <v>1</v>
      </c>
      <c r="G3108" s="21">
        <v>312</v>
      </c>
      <c r="H3108" s="21">
        <v>70</v>
      </c>
      <c r="I3108" s="21">
        <f>VLOOKUP($C3108,Inputs!$A$3:$G$53,2,FALSE)</f>
        <v>16.600000000000001</v>
      </c>
      <c r="J3108" s="21">
        <f>VLOOKUP($C3108,Inputs!$A$3:$G$53,3,FALSE)</f>
        <v>2.403</v>
      </c>
      <c r="K3108">
        <f>VLOOKUP($C3108,Inputs!$A$3:$G$53,4,FALSE)</f>
        <v>0.1085</v>
      </c>
      <c r="L3108">
        <f>IF(ISBLANK(H3108),VLOOKUP($C3108,Inputs!$A$3:$G$53,5,FALSE),H3108)</f>
        <v>70</v>
      </c>
      <c r="M3108">
        <f>VLOOKUP($C3108,Inputs!$A$3:$G$53,7,FALSE)</f>
        <v>0</v>
      </c>
      <c r="N3108">
        <f t="shared" si="48"/>
        <v>312</v>
      </c>
      <c r="O3108">
        <f>VLOOKUP($C3108,Inputs!$A$3:$G$53,5,FALSE)</f>
        <v>65.787821782178213</v>
      </c>
      <c r="P3108">
        <f>VLOOKUP(C3108,Depack!A$1:B$51,2,FALSE)</f>
        <v>9.2521531954130278</v>
      </c>
    </row>
    <row r="3109" spans="1:16" x14ac:dyDescent="0.2">
      <c r="A3109">
        <v>3106</v>
      </c>
      <c r="B3109" t="s">
        <v>3566</v>
      </c>
      <c r="C3109" t="s">
        <v>59</v>
      </c>
      <c r="D3109">
        <v>55119</v>
      </c>
      <c r="E3109">
        <v>3815.69</v>
      </c>
      <c r="F3109" s="21">
        <v>1</v>
      </c>
      <c r="G3109" s="21">
        <v>312</v>
      </c>
      <c r="H3109" s="21">
        <v>99</v>
      </c>
      <c r="I3109" s="21">
        <f>VLOOKUP($C3109,Inputs!$A$3:$G$53,2,FALSE)</f>
        <v>16.600000000000001</v>
      </c>
      <c r="J3109" s="21">
        <f>VLOOKUP($C3109,Inputs!$A$3:$G$53,3,FALSE)</f>
        <v>2.403</v>
      </c>
      <c r="K3109">
        <f>VLOOKUP($C3109,Inputs!$A$3:$G$53,4,FALSE)</f>
        <v>0.1085</v>
      </c>
      <c r="L3109">
        <f>IF(ISBLANK(H3109),VLOOKUP($C3109,Inputs!$A$3:$G$53,5,FALSE),H3109)</f>
        <v>99</v>
      </c>
      <c r="M3109">
        <f>VLOOKUP($C3109,Inputs!$A$3:$G$53,7,FALSE)</f>
        <v>0</v>
      </c>
      <c r="N3109">
        <f t="shared" si="48"/>
        <v>312</v>
      </c>
      <c r="O3109">
        <f>VLOOKUP($C3109,Inputs!$A$3:$G$53,5,FALSE)</f>
        <v>65.787821782178213</v>
      </c>
      <c r="P3109">
        <f>VLOOKUP(C3109,Depack!A$1:B$51,2,FALSE)</f>
        <v>9.2521531954130278</v>
      </c>
    </row>
    <row r="3110" spans="1:16" x14ac:dyDescent="0.2">
      <c r="A3110">
        <v>3107</v>
      </c>
      <c r="B3110" t="s">
        <v>4965</v>
      </c>
      <c r="C3110" t="s">
        <v>59</v>
      </c>
      <c r="D3110">
        <v>55121</v>
      </c>
      <c r="E3110">
        <v>5466.95</v>
      </c>
      <c r="F3110" s="21">
        <v>1</v>
      </c>
      <c r="G3110" s="21">
        <v>24</v>
      </c>
      <c r="H3110" s="21">
        <v>90</v>
      </c>
      <c r="I3110" s="21">
        <f>VLOOKUP($C3110,Inputs!$A$3:$G$53,2,FALSE)</f>
        <v>16.600000000000001</v>
      </c>
      <c r="J3110" s="21">
        <f>VLOOKUP($C3110,Inputs!$A$3:$G$53,3,FALSE)</f>
        <v>2.403</v>
      </c>
      <c r="K3110">
        <f>VLOOKUP($C3110,Inputs!$A$3:$G$53,4,FALSE)</f>
        <v>0.1085</v>
      </c>
      <c r="L3110">
        <f>IF(ISBLANK(H3110),VLOOKUP($C3110,Inputs!$A$3:$G$53,5,FALSE),H3110)</f>
        <v>90</v>
      </c>
      <c r="M3110">
        <f>VLOOKUP($C3110,Inputs!$A$3:$G$53,7,FALSE)</f>
        <v>0</v>
      </c>
      <c r="N3110">
        <f t="shared" si="48"/>
        <v>24</v>
      </c>
      <c r="O3110">
        <f>VLOOKUP($C3110,Inputs!$A$3:$G$53,5,FALSE)</f>
        <v>65.787821782178213</v>
      </c>
      <c r="P3110">
        <f>VLOOKUP(C3110,Depack!A$1:B$51,2,FALSE)</f>
        <v>9.2521531954130278</v>
      </c>
    </row>
    <row r="3111" spans="1:16" x14ac:dyDescent="0.2">
      <c r="A3111">
        <v>3108</v>
      </c>
      <c r="B3111" t="s">
        <v>3994</v>
      </c>
      <c r="C3111" t="s">
        <v>59</v>
      </c>
      <c r="D3111">
        <v>55123</v>
      </c>
      <c r="E3111">
        <v>5548.79</v>
      </c>
      <c r="F3111" s="21">
        <v>1</v>
      </c>
      <c r="G3111" s="21">
        <v>260</v>
      </c>
      <c r="H3111" s="21">
        <v>58</v>
      </c>
      <c r="I3111" s="21">
        <f>VLOOKUP($C3111,Inputs!$A$3:$G$53,2,FALSE)</f>
        <v>16.600000000000001</v>
      </c>
      <c r="J3111" s="21">
        <f>VLOOKUP($C3111,Inputs!$A$3:$G$53,3,FALSE)</f>
        <v>2.403</v>
      </c>
      <c r="K3111">
        <f>VLOOKUP($C3111,Inputs!$A$3:$G$53,4,FALSE)</f>
        <v>0.1085</v>
      </c>
      <c r="L3111">
        <f>IF(ISBLANK(H3111),VLOOKUP($C3111,Inputs!$A$3:$G$53,5,FALSE),H3111)</f>
        <v>58</v>
      </c>
      <c r="M3111">
        <f>VLOOKUP($C3111,Inputs!$A$3:$G$53,7,FALSE)</f>
        <v>0</v>
      </c>
      <c r="N3111">
        <f t="shared" si="48"/>
        <v>260</v>
      </c>
      <c r="O3111">
        <f>VLOOKUP($C3111,Inputs!$A$3:$G$53,5,FALSE)</f>
        <v>65.787821782178213</v>
      </c>
      <c r="P3111">
        <f>VLOOKUP(C3111,Depack!A$1:B$51,2,FALSE)</f>
        <v>9.2521531954130278</v>
      </c>
    </row>
    <row r="3112" spans="1:16" x14ac:dyDescent="0.2">
      <c r="A3112">
        <v>3109</v>
      </c>
      <c r="B3112" t="s">
        <v>4966</v>
      </c>
      <c r="C3112" t="s">
        <v>59</v>
      </c>
      <c r="D3112">
        <v>55125</v>
      </c>
      <c r="E3112">
        <v>4464.97</v>
      </c>
      <c r="F3112" s="21">
        <v>8</v>
      </c>
      <c r="G3112" s="21">
        <v>182</v>
      </c>
      <c r="H3112" s="21">
        <v>74.954999999999998</v>
      </c>
      <c r="I3112" s="21">
        <f>VLOOKUP($C3112,Inputs!$A$3:$G$53,2,FALSE)</f>
        <v>16.600000000000001</v>
      </c>
      <c r="J3112" s="21">
        <f>VLOOKUP($C3112,Inputs!$A$3:$G$53,3,FALSE)</f>
        <v>2.403</v>
      </c>
      <c r="K3112">
        <f>VLOOKUP($C3112,Inputs!$A$3:$G$53,4,FALSE)</f>
        <v>0.1085</v>
      </c>
      <c r="L3112">
        <f>IF(ISBLANK(H3112),VLOOKUP($C3112,Inputs!$A$3:$G$53,5,FALSE),H3112)</f>
        <v>74.954999999999998</v>
      </c>
      <c r="M3112">
        <f>VLOOKUP($C3112,Inputs!$A$3:$G$53,7,FALSE)</f>
        <v>0</v>
      </c>
      <c r="N3112">
        <f t="shared" si="48"/>
        <v>182</v>
      </c>
      <c r="O3112">
        <f>VLOOKUP($C3112,Inputs!$A$3:$G$53,5,FALSE)</f>
        <v>65.787821782178213</v>
      </c>
      <c r="P3112">
        <f>VLOOKUP(C3112,Depack!A$1:B$51,2,FALSE)</f>
        <v>9.2521531954130278</v>
      </c>
    </row>
    <row r="3113" spans="1:16" x14ac:dyDescent="0.2">
      <c r="A3113">
        <v>3110</v>
      </c>
      <c r="B3113" t="s">
        <v>4633</v>
      </c>
      <c r="C3113" t="s">
        <v>59</v>
      </c>
      <c r="D3113">
        <v>55127</v>
      </c>
      <c r="E3113">
        <v>20817.41</v>
      </c>
      <c r="F3113" s="21">
        <v>1</v>
      </c>
      <c r="G3113" s="21">
        <v>260</v>
      </c>
      <c r="H3113" s="21">
        <v>54</v>
      </c>
      <c r="I3113" s="21">
        <f>VLOOKUP($C3113,Inputs!$A$3:$G$53,2,FALSE)</f>
        <v>16.600000000000001</v>
      </c>
      <c r="J3113" s="21">
        <f>VLOOKUP($C3113,Inputs!$A$3:$G$53,3,FALSE)</f>
        <v>2.403</v>
      </c>
      <c r="K3113">
        <f>VLOOKUP($C3113,Inputs!$A$3:$G$53,4,FALSE)</f>
        <v>0.1085</v>
      </c>
      <c r="L3113">
        <f>IF(ISBLANK(H3113),VLOOKUP($C3113,Inputs!$A$3:$G$53,5,FALSE),H3113)</f>
        <v>54</v>
      </c>
      <c r="M3113">
        <f>VLOOKUP($C3113,Inputs!$A$3:$G$53,7,FALSE)</f>
        <v>0</v>
      </c>
      <c r="N3113">
        <f t="shared" si="48"/>
        <v>260</v>
      </c>
      <c r="O3113">
        <f>VLOOKUP($C3113,Inputs!$A$3:$G$53,5,FALSE)</f>
        <v>65.787821782178213</v>
      </c>
      <c r="P3113">
        <f>VLOOKUP(C3113,Depack!A$1:B$51,2,FALSE)</f>
        <v>9.2521531954130278</v>
      </c>
    </row>
    <row r="3114" spans="1:16" x14ac:dyDescent="0.2">
      <c r="A3114">
        <v>3111</v>
      </c>
      <c r="B3114" t="s">
        <v>4967</v>
      </c>
      <c r="C3114" t="s">
        <v>59</v>
      </c>
      <c r="D3114">
        <v>55129</v>
      </c>
      <c r="E3114">
        <v>3378.03</v>
      </c>
      <c r="F3114" s="21">
        <v>2</v>
      </c>
      <c r="G3114" s="21">
        <v>286</v>
      </c>
      <c r="H3114" s="21">
        <v>82.5</v>
      </c>
      <c r="I3114" s="21">
        <f>VLOOKUP($C3114,Inputs!$A$3:$G$53,2,FALSE)</f>
        <v>16.600000000000001</v>
      </c>
      <c r="J3114" s="21">
        <f>VLOOKUP($C3114,Inputs!$A$3:$G$53,3,FALSE)</f>
        <v>2.403</v>
      </c>
      <c r="K3114">
        <f>VLOOKUP($C3114,Inputs!$A$3:$G$53,4,FALSE)</f>
        <v>0.1085</v>
      </c>
      <c r="L3114">
        <f>IF(ISBLANK(H3114),VLOOKUP($C3114,Inputs!$A$3:$G$53,5,FALSE),H3114)</f>
        <v>82.5</v>
      </c>
      <c r="M3114">
        <f>VLOOKUP($C3114,Inputs!$A$3:$G$53,7,FALSE)</f>
        <v>0</v>
      </c>
      <c r="N3114">
        <f t="shared" si="48"/>
        <v>286</v>
      </c>
      <c r="O3114">
        <f>VLOOKUP($C3114,Inputs!$A$3:$G$53,5,FALSE)</f>
        <v>65.787821782178213</v>
      </c>
      <c r="P3114">
        <f>VLOOKUP(C3114,Depack!A$1:B$51,2,FALSE)</f>
        <v>9.2521531954130278</v>
      </c>
    </row>
    <row r="3115" spans="1:16" x14ac:dyDescent="0.2">
      <c r="A3115">
        <v>3112</v>
      </c>
      <c r="B3115" t="s">
        <v>57</v>
      </c>
      <c r="C3115" t="s">
        <v>59</v>
      </c>
      <c r="D3115">
        <v>55131</v>
      </c>
      <c r="E3115">
        <v>25218.1</v>
      </c>
      <c r="F3115" s="21">
        <v>4</v>
      </c>
      <c r="G3115" s="21">
        <v>260</v>
      </c>
      <c r="H3115" s="21">
        <v>36</v>
      </c>
      <c r="I3115" s="21">
        <f>VLOOKUP($C3115,Inputs!$A$3:$G$53,2,FALSE)</f>
        <v>16.600000000000001</v>
      </c>
      <c r="J3115" s="21">
        <f>VLOOKUP($C3115,Inputs!$A$3:$G$53,3,FALSE)</f>
        <v>2.403</v>
      </c>
      <c r="K3115">
        <f>VLOOKUP($C3115,Inputs!$A$3:$G$53,4,FALSE)</f>
        <v>0.1085</v>
      </c>
      <c r="L3115">
        <f>IF(ISBLANK(H3115),VLOOKUP($C3115,Inputs!$A$3:$G$53,5,FALSE),H3115)</f>
        <v>36</v>
      </c>
      <c r="M3115">
        <f>VLOOKUP($C3115,Inputs!$A$3:$G$53,7,FALSE)</f>
        <v>0</v>
      </c>
      <c r="N3115">
        <f t="shared" si="48"/>
        <v>260</v>
      </c>
      <c r="O3115">
        <f>VLOOKUP($C3115,Inputs!$A$3:$G$53,5,FALSE)</f>
        <v>65.787821782178213</v>
      </c>
      <c r="P3115">
        <f>VLOOKUP(C3115,Depack!A$1:B$51,2,FALSE)</f>
        <v>9.2521531954130278</v>
      </c>
    </row>
    <row r="3116" spans="1:16" x14ac:dyDescent="0.2">
      <c r="A3116">
        <v>3113</v>
      </c>
      <c r="B3116" t="s">
        <v>3278</v>
      </c>
      <c r="C3116" t="s">
        <v>59</v>
      </c>
      <c r="D3116">
        <v>55133</v>
      </c>
      <c r="E3116">
        <v>79713.42</v>
      </c>
      <c r="F3116" s="21">
        <v>5</v>
      </c>
      <c r="G3116" s="21">
        <v>301</v>
      </c>
      <c r="H3116" s="21">
        <v>43.8</v>
      </c>
      <c r="I3116" s="21">
        <f>VLOOKUP($C3116,Inputs!$A$3:$G$53,2,FALSE)</f>
        <v>16.600000000000001</v>
      </c>
      <c r="J3116" s="21">
        <f>VLOOKUP($C3116,Inputs!$A$3:$G$53,3,FALSE)</f>
        <v>2.403</v>
      </c>
      <c r="K3116">
        <f>VLOOKUP($C3116,Inputs!$A$3:$G$53,4,FALSE)</f>
        <v>0.1085</v>
      </c>
      <c r="L3116">
        <f>IF(ISBLANK(H3116),VLOOKUP($C3116,Inputs!$A$3:$G$53,5,FALSE),H3116)</f>
        <v>43.8</v>
      </c>
      <c r="M3116">
        <f>VLOOKUP($C3116,Inputs!$A$3:$G$53,7,FALSE)</f>
        <v>0</v>
      </c>
      <c r="N3116">
        <f t="shared" si="48"/>
        <v>301</v>
      </c>
      <c r="O3116">
        <f>VLOOKUP($C3116,Inputs!$A$3:$G$53,5,FALSE)</f>
        <v>65.787821782178213</v>
      </c>
      <c r="P3116">
        <f>VLOOKUP(C3116,Depack!A$1:B$51,2,FALSE)</f>
        <v>9.2521531954130278</v>
      </c>
    </row>
    <row r="3117" spans="1:16" x14ac:dyDescent="0.2">
      <c r="A3117">
        <v>3114</v>
      </c>
      <c r="B3117" t="s">
        <v>4968</v>
      </c>
      <c r="C3117" t="s">
        <v>59</v>
      </c>
      <c r="D3117">
        <v>55135</v>
      </c>
      <c r="E3117">
        <v>10591.4</v>
      </c>
      <c r="F3117" s="21">
        <v>0</v>
      </c>
      <c r="I3117" s="21">
        <f>VLOOKUP($C3117,Inputs!$A$3:$G$53,2,FALSE)</f>
        <v>16.600000000000001</v>
      </c>
      <c r="J3117" s="21">
        <f>VLOOKUP($C3117,Inputs!$A$3:$G$53,3,FALSE)</f>
        <v>2.403</v>
      </c>
      <c r="K3117">
        <f>VLOOKUP($C3117,Inputs!$A$3:$G$53,4,FALSE)</f>
        <v>0.1085</v>
      </c>
      <c r="L3117">
        <f>IF(ISBLANK(H3117),VLOOKUP($C3117,Inputs!$A$3:$G$53,5,FALSE),H3117)</f>
        <v>65.787821782178213</v>
      </c>
      <c r="M3117">
        <f>VLOOKUP($C3117,Inputs!$A$3:$G$53,7,FALSE)</f>
        <v>0</v>
      </c>
      <c r="N3117">
        <f t="shared" si="48"/>
        <v>220</v>
      </c>
      <c r="O3117">
        <f>VLOOKUP($C3117,Inputs!$A$3:$G$53,5,FALSE)</f>
        <v>65.787821782178213</v>
      </c>
      <c r="P3117">
        <f>VLOOKUP(C3117,Depack!A$1:B$51,2,FALSE)</f>
        <v>9.2521531954130278</v>
      </c>
    </row>
    <row r="3118" spans="1:16" x14ac:dyDescent="0.2">
      <c r="A3118">
        <v>3115</v>
      </c>
      <c r="B3118" t="s">
        <v>4969</v>
      </c>
      <c r="C3118" t="s">
        <v>59</v>
      </c>
      <c r="D3118">
        <v>55137</v>
      </c>
      <c r="E3118">
        <v>4426.51</v>
      </c>
      <c r="F3118" s="21">
        <v>0</v>
      </c>
      <c r="I3118" s="21">
        <f>VLOOKUP($C3118,Inputs!$A$3:$G$53,2,FALSE)</f>
        <v>16.600000000000001</v>
      </c>
      <c r="J3118" s="21">
        <f>VLOOKUP($C3118,Inputs!$A$3:$G$53,3,FALSE)</f>
        <v>2.403</v>
      </c>
      <c r="K3118">
        <f>VLOOKUP($C3118,Inputs!$A$3:$G$53,4,FALSE)</f>
        <v>0.1085</v>
      </c>
      <c r="L3118">
        <f>IF(ISBLANK(H3118),VLOOKUP($C3118,Inputs!$A$3:$G$53,5,FALSE),H3118)</f>
        <v>65.787821782178213</v>
      </c>
      <c r="M3118">
        <f>VLOOKUP($C3118,Inputs!$A$3:$G$53,7,FALSE)</f>
        <v>0</v>
      </c>
      <c r="N3118">
        <f t="shared" si="48"/>
        <v>220</v>
      </c>
      <c r="O3118">
        <f>VLOOKUP($C3118,Inputs!$A$3:$G$53,5,FALSE)</f>
        <v>65.787821782178213</v>
      </c>
      <c r="P3118">
        <f>VLOOKUP(C3118,Depack!A$1:B$51,2,FALSE)</f>
        <v>9.2521531954130278</v>
      </c>
    </row>
    <row r="3119" spans="1:16" x14ac:dyDescent="0.2">
      <c r="A3119">
        <v>3116</v>
      </c>
      <c r="B3119" t="s">
        <v>3169</v>
      </c>
      <c r="C3119" t="s">
        <v>59</v>
      </c>
      <c r="D3119">
        <v>55139</v>
      </c>
      <c r="E3119">
        <v>33062.269999999997</v>
      </c>
      <c r="F3119" s="21">
        <v>5</v>
      </c>
      <c r="G3119" s="21">
        <v>291</v>
      </c>
      <c r="H3119" s="21">
        <v>26</v>
      </c>
      <c r="I3119" s="21">
        <f>VLOOKUP($C3119,Inputs!$A$3:$G$53,2,FALSE)</f>
        <v>16.600000000000001</v>
      </c>
      <c r="J3119" s="21">
        <f>VLOOKUP($C3119,Inputs!$A$3:$G$53,3,FALSE)</f>
        <v>2.403</v>
      </c>
      <c r="K3119">
        <f>VLOOKUP($C3119,Inputs!$A$3:$G$53,4,FALSE)</f>
        <v>0.1085</v>
      </c>
      <c r="L3119">
        <f>IF(ISBLANK(H3119),VLOOKUP($C3119,Inputs!$A$3:$G$53,5,FALSE),H3119)</f>
        <v>26</v>
      </c>
      <c r="M3119">
        <f>VLOOKUP($C3119,Inputs!$A$3:$G$53,7,FALSE)</f>
        <v>0</v>
      </c>
      <c r="N3119">
        <f t="shared" si="48"/>
        <v>291</v>
      </c>
      <c r="O3119">
        <f>VLOOKUP($C3119,Inputs!$A$3:$G$53,5,FALSE)</f>
        <v>65.787821782178213</v>
      </c>
      <c r="P3119">
        <f>VLOOKUP(C3119,Depack!A$1:B$51,2,FALSE)</f>
        <v>9.2521531954130278</v>
      </c>
    </row>
    <row r="3120" spans="1:16" x14ac:dyDescent="0.2">
      <c r="A3120">
        <v>3117</v>
      </c>
      <c r="B3120" t="s">
        <v>4488</v>
      </c>
      <c r="C3120" t="s">
        <v>59</v>
      </c>
      <c r="D3120">
        <v>55141</v>
      </c>
      <c r="E3120">
        <v>14475.79</v>
      </c>
      <c r="F3120" s="21">
        <v>3</v>
      </c>
      <c r="G3120" s="21">
        <v>312</v>
      </c>
      <c r="H3120" s="21">
        <v>67.763329999999996</v>
      </c>
      <c r="I3120" s="21">
        <f>VLOOKUP($C3120,Inputs!$A$3:$G$53,2,FALSE)</f>
        <v>16.600000000000001</v>
      </c>
      <c r="J3120" s="21">
        <f>VLOOKUP($C3120,Inputs!$A$3:$G$53,3,FALSE)</f>
        <v>2.403</v>
      </c>
      <c r="K3120">
        <f>VLOOKUP($C3120,Inputs!$A$3:$G$53,4,FALSE)</f>
        <v>0.1085</v>
      </c>
      <c r="L3120">
        <f>IF(ISBLANK(H3120),VLOOKUP($C3120,Inputs!$A$3:$G$53,5,FALSE),H3120)</f>
        <v>67.763329999999996</v>
      </c>
      <c r="M3120">
        <f>VLOOKUP($C3120,Inputs!$A$3:$G$53,7,FALSE)</f>
        <v>0</v>
      </c>
      <c r="N3120">
        <f t="shared" si="48"/>
        <v>312</v>
      </c>
      <c r="O3120">
        <f>VLOOKUP($C3120,Inputs!$A$3:$G$53,5,FALSE)</f>
        <v>65.787821782178213</v>
      </c>
      <c r="P3120">
        <f>VLOOKUP(C3120,Depack!A$1:B$51,2,FALSE)</f>
        <v>9.2521531954130278</v>
      </c>
    </row>
    <row r="3121" spans="1:16" x14ac:dyDescent="0.2">
      <c r="A3121">
        <v>3118</v>
      </c>
      <c r="B3121" t="s">
        <v>2598</v>
      </c>
      <c r="C3121" t="s">
        <v>60</v>
      </c>
      <c r="D3121">
        <v>56001</v>
      </c>
      <c r="E3121">
        <v>7808.77</v>
      </c>
      <c r="F3121" s="21">
        <v>3</v>
      </c>
      <c r="G3121" s="21">
        <v>208</v>
      </c>
      <c r="H3121" s="21">
        <v>34.533329999999999</v>
      </c>
      <c r="I3121" s="21">
        <f>VLOOKUP($C3121,Inputs!$A$3:$G$53,2,FALSE)</f>
        <v>17.64</v>
      </c>
      <c r="J3121" s="21">
        <f>VLOOKUP($C3121,Inputs!$A$3:$G$53,3,FALSE)</f>
        <v>2.585</v>
      </c>
      <c r="K3121">
        <f>VLOOKUP($C3121,Inputs!$A$3:$G$53,4,FALSE)</f>
        <v>9.9400000000000002E-2</v>
      </c>
      <c r="L3121">
        <f>IF(ISBLANK(H3121),VLOOKUP($C3121,Inputs!$A$3:$G$53,5,FALSE),H3121)</f>
        <v>34.533329999999999</v>
      </c>
      <c r="M3121">
        <f>VLOOKUP($C3121,Inputs!$A$3:$G$53,7,FALSE)</f>
        <v>0</v>
      </c>
      <c r="N3121">
        <f t="shared" si="48"/>
        <v>208</v>
      </c>
      <c r="O3121">
        <f>VLOOKUP($C3121,Inputs!$A$3:$G$53,5,FALSE)</f>
        <v>47.383749999999992</v>
      </c>
      <c r="P3121">
        <f>VLOOKUP(C3121,Depack!A$1:B$51,2,FALSE)</f>
        <v>9.4447440957065787</v>
      </c>
    </row>
    <row r="3122" spans="1:16" x14ac:dyDescent="0.2">
      <c r="A3122">
        <v>3119</v>
      </c>
      <c r="B3122" t="s">
        <v>4218</v>
      </c>
      <c r="C3122" t="s">
        <v>60</v>
      </c>
      <c r="D3122">
        <v>56003</v>
      </c>
      <c r="E3122">
        <v>1991.78</v>
      </c>
      <c r="F3122" s="21">
        <v>3</v>
      </c>
      <c r="G3122" s="21">
        <v>312</v>
      </c>
      <c r="H3122" s="21">
        <v>52</v>
      </c>
      <c r="I3122" s="21">
        <f>VLOOKUP($C3122,Inputs!$A$3:$G$53,2,FALSE)</f>
        <v>17.64</v>
      </c>
      <c r="J3122" s="21">
        <f>VLOOKUP($C3122,Inputs!$A$3:$G$53,3,FALSE)</f>
        <v>2.585</v>
      </c>
      <c r="K3122">
        <f>VLOOKUP($C3122,Inputs!$A$3:$G$53,4,FALSE)</f>
        <v>9.9400000000000002E-2</v>
      </c>
      <c r="L3122">
        <f>IF(ISBLANK(H3122),VLOOKUP($C3122,Inputs!$A$3:$G$53,5,FALSE),H3122)</f>
        <v>52</v>
      </c>
      <c r="M3122">
        <f>VLOOKUP($C3122,Inputs!$A$3:$G$53,7,FALSE)</f>
        <v>0</v>
      </c>
      <c r="N3122">
        <f t="shared" si="48"/>
        <v>312</v>
      </c>
      <c r="O3122">
        <f>VLOOKUP($C3122,Inputs!$A$3:$G$53,5,FALSE)</f>
        <v>47.383749999999992</v>
      </c>
      <c r="P3122">
        <f>VLOOKUP(C3122,Depack!A$1:B$51,2,FALSE)</f>
        <v>9.4447440957065787</v>
      </c>
    </row>
    <row r="3123" spans="1:16" x14ac:dyDescent="0.2">
      <c r="A3123">
        <v>3120</v>
      </c>
      <c r="B3123" t="s">
        <v>3909</v>
      </c>
      <c r="C3123" t="s">
        <v>60</v>
      </c>
      <c r="D3123">
        <v>56005</v>
      </c>
      <c r="E3123">
        <v>8725.66</v>
      </c>
      <c r="F3123" s="21">
        <v>2</v>
      </c>
      <c r="G3123" s="21">
        <v>312</v>
      </c>
      <c r="H3123" s="21">
        <v>72.5</v>
      </c>
      <c r="I3123" s="21">
        <f>VLOOKUP($C3123,Inputs!$A$3:$G$53,2,FALSE)</f>
        <v>17.64</v>
      </c>
      <c r="J3123" s="21">
        <f>VLOOKUP($C3123,Inputs!$A$3:$G$53,3,FALSE)</f>
        <v>2.585</v>
      </c>
      <c r="K3123">
        <f>VLOOKUP($C3123,Inputs!$A$3:$G$53,4,FALSE)</f>
        <v>9.9400000000000002E-2</v>
      </c>
      <c r="L3123">
        <f>IF(ISBLANK(H3123),VLOOKUP($C3123,Inputs!$A$3:$G$53,5,FALSE),H3123)</f>
        <v>72.5</v>
      </c>
      <c r="M3123">
        <f>VLOOKUP($C3123,Inputs!$A$3:$G$53,7,FALSE)</f>
        <v>0</v>
      </c>
      <c r="N3123">
        <f t="shared" si="48"/>
        <v>312</v>
      </c>
      <c r="O3123">
        <f>VLOOKUP($C3123,Inputs!$A$3:$G$53,5,FALSE)</f>
        <v>47.383749999999992</v>
      </c>
      <c r="P3123">
        <f>VLOOKUP(C3123,Depack!A$1:B$51,2,FALSE)</f>
        <v>9.4447440957065787</v>
      </c>
    </row>
    <row r="3124" spans="1:16" x14ac:dyDescent="0.2">
      <c r="A3124">
        <v>3121</v>
      </c>
      <c r="B3124" t="s">
        <v>4220</v>
      </c>
      <c r="C3124" t="s">
        <v>60</v>
      </c>
      <c r="D3124">
        <v>56007</v>
      </c>
      <c r="E3124">
        <v>3031.54</v>
      </c>
      <c r="F3124" s="21">
        <v>6</v>
      </c>
      <c r="G3124" s="21">
        <v>268</v>
      </c>
      <c r="H3124" s="21">
        <v>10.66667</v>
      </c>
      <c r="I3124" s="21">
        <f>VLOOKUP($C3124,Inputs!$A$3:$G$53,2,FALSE)</f>
        <v>17.64</v>
      </c>
      <c r="J3124" s="21">
        <f>VLOOKUP($C3124,Inputs!$A$3:$G$53,3,FALSE)</f>
        <v>2.585</v>
      </c>
      <c r="K3124">
        <f>VLOOKUP($C3124,Inputs!$A$3:$G$53,4,FALSE)</f>
        <v>9.9400000000000002E-2</v>
      </c>
      <c r="L3124">
        <f>IF(ISBLANK(H3124),VLOOKUP($C3124,Inputs!$A$3:$G$53,5,FALSE),H3124)</f>
        <v>10.66667</v>
      </c>
      <c r="M3124">
        <f>VLOOKUP($C3124,Inputs!$A$3:$G$53,7,FALSE)</f>
        <v>0</v>
      </c>
      <c r="N3124">
        <f t="shared" si="48"/>
        <v>268</v>
      </c>
      <c r="O3124">
        <f>VLOOKUP($C3124,Inputs!$A$3:$G$53,5,FALSE)</f>
        <v>47.383749999999992</v>
      </c>
      <c r="P3124">
        <f>VLOOKUP(C3124,Depack!A$1:B$51,2,FALSE)</f>
        <v>9.4447440957065787</v>
      </c>
    </row>
    <row r="3125" spans="1:16" x14ac:dyDescent="0.2">
      <c r="A3125">
        <v>3122</v>
      </c>
      <c r="B3125" t="s">
        <v>4970</v>
      </c>
      <c r="C3125" t="s">
        <v>60</v>
      </c>
      <c r="D3125">
        <v>56009</v>
      </c>
      <c r="E3125">
        <v>2616.1799999999998</v>
      </c>
      <c r="F3125" s="21">
        <v>2</v>
      </c>
      <c r="G3125" s="21">
        <v>312</v>
      </c>
      <c r="H3125" s="21">
        <v>20</v>
      </c>
      <c r="I3125" s="21">
        <f>VLOOKUP($C3125,Inputs!$A$3:$G$53,2,FALSE)</f>
        <v>17.64</v>
      </c>
      <c r="J3125" s="21">
        <f>VLOOKUP($C3125,Inputs!$A$3:$G$53,3,FALSE)</f>
        <v>2.585</v>
      </c>
      <c r="K3125">
        <f>VLOOKUP($C3125,Inputs!$A$3:$G$53,4,FALSE)</f>
        <v>9.9400000000000002E-2</v>
      </c>
      <c r="L3125">
        <f>IF(ISBLANK(H3125),VLOOKUP($C3125,Inputs!$A$3:$G$53,5,FALSE),H3125)</f>
        <v>20</v>
      </c>
      <c r="M3125">
        <f>VLOOKUP($C3125,Inputs!$A$3:$G$53,7,FALSE)</f>
        <v>0</v>
      </c>
      <c r="N3125">
        <f t="shared" si="48"/>
        <v>312</v>
      </c>
      <c r="O3125">
        <f>VLOOKUP($C3125,Inputs!$A$3:$G$53,5,FALSE)</f>
        <v>47.383749999999992</v>
      </c>
      <c r="P3125">
        <f>VLOOKUP(C3125,Depack!A$1:B$51,2,FALSE)</f>
        <v>9.4447440957065787</v>
      </c>
    </row>
    <row r="3126" spans="1:16" x14ac:dyDescent="0.2">
      <c r="A3126">
        <v>3123</v>
      </c>
      <c r="B3126" t="s">
        <v>4530</v>
      </c>
      <c r="C3126" t="s">
        <v>60</v>
      </c>
      <c r="D3126">
        <v>56011</v>
      </c>
      <c r="E3126">
        <v>1175.8800000000001</v>
      </c>
      <c r="F3126" s="21">
        <v>2</v>
      </c>
      <c r="G3126" s="21">
        <v>260</v>
      </c>
      <c r="H3126" s="21">
        <v>78</v>
      </c>
      <c r="I3126" s="21">
        <f>VLOOKUP($C3126,Inputs!$A$3:$G$53,2,FALSE)</f>
        <v>17.64</v>
      </c>
      <c r="J3126" s="21">
        <f>VLOOKUP($C3126,Inputs!$A$3:$G$53,3,FALSE)</f>
        <v>2.585</v>
      </c>
      <c r="K3126">
        <f>VLOOKUP($C3126,Inputs!$A$3:$G$53,4,FALSE)</f>
        <v>9.9400000000000002E-2</v>
      </c>
      <c r="L3126">
        <f>IF(ISBLANK(H3126),VLOOKUP($C3126,Inputs!$A$3:$G$53,5,FALSE),H3126)</f>
        <v>78</v>
      </c>
      <c r="M3126">
        <f>VLOOKUP($C3126,Inputs!$A$3:$G$53,7,FALSE)</f>
        <v>0</v>
      </c>
      <c r="N3126">
        <f t="shared" si="48"/>
        <v>260</v>
      </c>
      <c r="O3126">
        <f>VLOOKUP($C3126,Inputs!$A$3:$G$53,5,FALSE)</f>
        <v>47.383749999999992</v>
      </c>
      <c r="P3126">
        <f>VLOOKUP(C3126,Depack!A$1:B$51,2,FALSE)</f>
        <v>9.4447440957065787</v>
      </c>
    </row>
    <row r="3127" spans="1:16" x14ac:dyDescent="0.2">
      <c r="A3127">
        <v>3124</v>
      </c>
      <c r="B3127" t="s">
        <v>3485</v>
      </c>
      <c r="C3127" t="s">
        <v>60</v>
      </c>
      <c r="D3127">
        <v>56013</v>
      </c>
      <c r="E3127">
        <v>7750.38</v>
      </c>
      <c r="F3127" s="21">
        <v>16</v>
      </c>
      <c r="G3127" s="21">
        <v>240</v>
      </c>
      <c r="H3127" s="21">
        <v>36.76</v>
      </c>
      <c r="I3127" s="21">
        <f>VLOOKUP($C3127,Inputs!$A$3:$G$53,2,FALSE)</f>
        <v>17.64</v>
      </c>
      <c r="J3127" s="21">
        <f>VLOOKUP($C3127,Inputs!$A$3:$G$53,3,FALSE)</f>
        <v>2.585</v>
      </c>
      <c r="K3127">
        <f>VLOOKUP($C3127,Inputs!$A$3:$G$53,4,FALSE)</f>
        <v>9.9400000000000002E-2</v>
      </c>
      <c r="L3127">
        <f>IF(ISBLANK(H3127),VLOOKUP($C3127,Inputs!$A$3:$G$53,5,FALSE),H3127)</f>
        <v>36.76</v>
      </c>
      <c r="M3127">
        <f>VLOOKUP($C3127,Inputs!$A$3:$G$53,7,FALSE)</f>
        <v>0</v>
      </c>
      <c r="N3127">
        <f t="shared" si="48"/>
        <v>240</v>
      </c>
      <c r="O3127">
        <f>VLOOKUP($C3127,Inputs!$A$3:$G$53,5,FALSE)</f>
        <v>47.383749999999992</v>
      </c>
      <c r="P3127">
        <f>VLOOKUP(C3127,Depack!A$1:B$51,2,FALSE)</f>
        <v>9.4447440957065787</v>
      </c>
    </row>
    <row r="3128" spans="1:16" x14ac:dyDescent="0.2">
      <c r="A3128">
        <v>3125</v>
      </c>
      <c r="B3128" t="s">
        <v>4971</v>
      </c>
      <c r="C3128" t="s">
        <v>60</v>
      </c>
      <c r="D3128">
        <v>56015</v>
      </c>
      <c r="E3128">
        <v>2573.48</v>
      </c>
      <c r="F3128" s="21">
        <v>4</v>
      </c>
      <c r="G3128" s="21">
        <v>224</v>
      </c>
      <c r="H3128" s="21">
        <v>13.75</v>
      </c>
      <c r="I3128" s="21">
        <f>VLOOKUP($C3128,Inputs!$A$3:$G$53,2,FALSE)</f>
        <v>17.64</v>
      </c>
      <c r="J3128" s="21">
        <f>VLOOKUP($C3128,Inputs!$A$3:$G$53,3,FALSE)</f>
        <v>2.585</v>
      </c>
      <c r="K3128">
        <f>VLOOKUP($C3128,Inputs!$A$3:$G$53,4,FALSE)</f>
        <v>9.9400000000000002E-2</v>
      </c>
      <c r="L3128">
        <f>IF(ISBLANK(H3128),VLOOKUP($C3128,Inputs!$A$3:$G$53,5,FALSE),H3128)</f>
        <v>13.75</v>
      </c>
      <c r="M3128">
        <f>VLOOKUP($C3128,Inputs!$A$3:$G$53,7,FALSE)</f>
        <v>0</v>
      </c>
      <c r="N3128">
        <f t="shared" si="48"/>
        <v>224</v>
      </c>
      <c r="O3128">
        <f>VLOOKUP($C3128,Inputs!$A$3:$G$53,5,FALSE)</f>
        <v>47.383749999999992</v>
      </c>
      <c r="P3128">
        <f>VLOOKUP(C3128,Depack!A$1:B$51,2,FALSE)</f>
        <v>9.4447440957065787</v>
      </c>
    </row>
    <row r="3129" spans="1:16" x14ac:dyDescent="0.2">
      <c r="A3129">
        <v>3126</v>
      </c>
      <c r="B3129" t="s">
        <v>4972</v>
      </c>
      <c r="C3129" t="s">
        <v>60</v>
      </c>
      <c r="D3129">
        <v>56017</v>
      </c>
      <c r="E3129">
        <v>955.83199999999999</v>
      </c>
      <c r="F3129" s="21">
        <v>1</v>
      </c>
      <c r="G3129" s="21">
        <v>260</v>
      </c>
      <c r="H3129" s="21">
        <v>18</v>
      </c>
      <c r="I3129" s="21">
        <f>VLOOKUP($C3129,Inputs!$A$3:$G$53,2,FALSE)</f>
        <v>17.64</v>
      </c>
      <c r="J3129" s="21">
        <f>VLOOKUP($C3129,Inputs!$A$3:$G$53,3,FALSE)</f>
        <v>2.585</v>
      </c>
      <c r="K3129">
        <f>VLOOKUP($C3129,Inputs!$A$3:$G$53,4,FALSE)</f>
        <v>9.9400000000000002E-2</v>
      </c>
      <c r="L3129">
        <f>IF(ISBLANK(H3129),VLOOKUP($C3129,Inputs!$A$3:$G$53,5,FALSE),H3129)</f>
        <v>18</v>
      </c>
      <c r="M3129">
        <f>VLOOKUP($C3129,Inputs!$A$3:$G$53,7,FALSE)</f>
        <v>0</v>
      </c>
      <c r="N3129">
        <f t="shared" si="48"/>
        <v>260</v>
      </c>
      <c r="O3129">
        <f>VLOOKUP($C3129,Inputs!$A$3:$G$53,5,FALSE)</f>
        <v>47.383749999999992</v>
      </c>
      <c r="P3129">
        <f>VLOOKUP(C3129,Depack!A$1:B$51,2,FALSE)</f>
        <v>9.4447440957065787</v>
      </c>
    </row>
    <row r="3130" spans="1:16" x14ac:dyDescent="0.2">
      <c r="A3130">
        <v>3127</v>
      </c>
      <c r="B3130" t="s">
        <v>3407</v>
      </c>
      <c r="C3130" t="s">
        <v>60</v>
      </c>
      <c r="D3130">
        <v>56019</v>
      </c>
      <c r="E3130">
        <v>1671.42</v>
      </c>
      <c r="F3130" s="21">
        <v>2</v>
      </c>
      <c r="G3130" s="21">
        <v>208</v>
      </c>
      <c r="H3130" s="21">
        <v>45.5</v>
      </c>
      <c r="I3130" s="21">
        <f>VLOOKUP($C3130,Inputs!$A$3:$G$53,2,FALSE)</f>
        <v>17.64</v>
      </c>
      <c r="J3130" s="21">
        <f>VLOOKUP($C3130,Inputs!$A$3:$G$53,3,FALSE)</f>
        <v>2.585</v>
      </c>
      <c r="K3130">
        <f>VLOOKUP($C3130,Inputs!$A$3:$G$53,4,FALSE)</f>
        <v>9.9400000000000002E-2</v>
      </c>
      <c r="L3130">
        <f>IF(ISBLANK(H3130),VLOOKUP($C3130,Inputs!$A$3:$G$53,5,FALSE),H3130)</f>
        <v>45.5</v>
      </c>
      <c r="M3130">
        <f>VLOOKUP($C3130,Inputs!$A$3:$G$53,7,FALSE)</f>
        <v>0</v>
      </c>
      <c r="N3130">
        <f t="shared" si="48"/>
        <v>208</v>
      </c>
      <c r="O3130">
        <f>VLOOKUP($C3130,Inputs!$A$3:$G$53,5,FALSE)</f>
        <v>47.383749999999992</v>
      </c>
      <c r="P3130">
        <f>VLOOKUP(C3130,Depack!A$1:B$51,2,FALSE)</f>
        <v>9.4447440957065787</v>
      </c>
    </row>
    <row r="3131" spans="1:16" x14ac:dyDescent="0.2">
      <c r="A3131">
        <v>3128</v>
      </c>
      <c r="B3131" t="s">
        <v>4973</v>
      </c>
      <c r="C3131" t="s">
        <v>60</v>
      </c>
      <c r="D3131">
        <v>56021</v>
      </c>
      <c r="E3131">
        <v>17984.189999999999</v>
      </c>
      <c r="F3131" s="21">
        <v>3</v>
      </c>
      <c r="G3131" s="21">
        <v>277</v>
      </c>
      <c r="H3131" s="21">
        <v>37.933329999999998</v>
      </c>
      <c r="I3131" s="21">
        <f>VLOOKUP($C3131,Inputs!$A$3:$G$53,2,FALSE)</f>
        <v>17.64</v>
      </c>
      <c r="J3131" s="21">
        <f>VLOOKUP($C3131,Inputs!$A$3:$G$53,3,FALSE)</f>
        <v>2.585</v>
      </c>
      <c r="K3131">
        <f>VLOOKUP($C3131,Inputs!$A$3:$G$53,4,FALSE)</f>
        <v>9.9400000000000002E-2</v>
      </c>
      <c r="L3131">
        <f>IF(ISBLANK(H3131),VLOOKUP($C3131,Inputs!$A$3:$G$53,5,FALSE),H3131)</f>
        <v>37.933329999999998</v>
      </c>
      <c r="M3131">
        <f>VLOOKUP($C3131,Inputs!$A$3:$G$53,7,FALSE)</f>
        <v>0</v>
      </c>
      <c r="N3131">
        <f t="shared" si="48"/>
        <v>277</v>
      </c>
      <c r="O3131">
        <f>VLOOKUP($C3131,Inputs!$A$3:$G$53,5,FALSE)</f>
        <v>47.383749999999992</v>
      </c>
      <c r="P3131">
        <f>VLOOKUP(C3131,Depack!A$1:B$51,2,FALSE)</f>
        <v>9.4447440957065787</v>
      </c>
    </row>
    <row r="3132" spans="1:16" x14ac:dyDescent="0.2">
      <c r="A3132">
        <v>3129</v>
      </c>
      <c r="B3132" t="s">
        <v>3409</v>
      </c>
      <c r="C3132" t="s">
        <v>60</v>
      </c>
      <c r="D3132">
        <v>56023</v>
      </c>
      <c r="E3132">
        <v>3100.38</v>
      </c>
      <c r="F3132" s="21">
        <v>4</v>
      </c>
      <c r="G3132" s="21">
        <v>208</v>
      </c>
      <c r="H3132" s="21">
        <v>36.75</v>
      </c>
      <c r="I3132" s="21">
        <f>VLOOKUP($C3132,Inputs!$A$3:$G$53,2,FALSE)</f>
        <v>17.64</v>
      </c>
      <c r="J3132" s="21">
        <f>VLOOKUP($C3132,Inputs!$A$3:$G$53,3,FALSE)</f>
        <v>2.585</v>
      </c>
      <c r="K3132">
        <f>VLOOKUP($C3132,Inputs!$A$3:$G$53,4,FALSE)</f>
        <v>9.9400000000000002E-2</v>
      </c>
      <c r="L3132">
        <f>IF(ISBLANK(H3132),VLOOKUP($C3132,Inputs!$A$3:$G$53,5,FALSE),H3132)</f>
        <v>36.75</v>
      </c>
      <c r="M3132">
        <f>VLOOKUP($C3132,Inputs!$A$3:$G$53,7,FALSE)</f>
        <v>0</v>
      </c>
      <c r="N3132">
        <f t="shared" si="48"/>
        <v>208</v>
      </c>
      <c r="O3132">
        <f>VLOOKUP($C3132,Inputs!$A$3:$G$53,5,FALSE)</f>
        <v>47.383749999999992</v>
      </c>
      <c r="P3132">
        <f>VLOOKUP(C3132,Depack!A$1:B$51,2,FALSE)</f>
        <v>9.4447440957065787</v>
      </c>
    </row>
    <row r="3133" spans="1:16" x14ac:dyDescent="0.2">
      <c r="A3133">
        <v>3130</v>
      </c>
      <c r="B3133" t="s">
        <v>4974</v>
      </c>
      <c r="C3133" t="s">
        <v>60</v>
      </c>
      <c r="D3133">
        <v>56025</v>
      </c>
      <c r="E3133">
        <v>15351.95</v>
      </c>
      <c r="F3133" s="21">
        <v>2</v>
      </c>
      <c r="G3133" s="21">
        <v>260</v>
      </c>
      <c r="H3133" s="21">
        <v>43</v>
      </c>
      <c r="I3133" s="21">
        <f>VLOOKUP($C3133,Inputs!$A$3:$G$53,2,FALSE)</f>
        <v>17.64</v>
      </c>
      <c r="J3133" s="21">
        <f>VLOOKUP($C3133,Inputs!$A$3:$G$53,3,FALSE)</f>
        <v>2.585</v>
      </c>
      <c r="K3133">
        <f>VLOOKUP($C3133,Inputs!$A$3:$G$53,4,FALSE)</f>
        <v>9.9400000000000002E-2</v>
      </c>
      <c r="L3133">
        <f>IF(ISBLANK(H3133),VLOOKUP($C3133,Inputs!$A$3:$G$53,5,FALSE),H3133)</f>
        <v>43</v>
      </c>
      <c r="M3133">
        <f>VLOOKUP($C3133,Inputs!$A$3:$G$53,7,FALSE)</f>
        <v>0</v>
      </c>
      <c r="N3133">
        <f t="shared" si="48"/>
        <v>260</v>
      </c>
      <c r="O3133">
        <f>VLOOKUP($C3133,Inputs!$A$3:$G$53,5,FALSE)</f>
        <v>47.383749999999992</v>
      </c>
      <c r="P3133">
        <f>VLOOKUP(C3133,Depack!A$1:B$51,2,FALSE)</f>
        <v>9.4447440957065787</v>
      </c>
    </row>
    <row r="3134" spans="1:16" x14ac:dyDescent="0.2">
      <c r="A3134">
        <v>3131</v>
      </c>
      <c r="B3134" t="s">
        <v>4975</v>
      </c>
      <c r="C3134" t="s">
        <v>60</v>
      </c>
      <c r="D3134">
        <v>56027</v>
      </c>
      <c r="E3134">
        <v>491.52600000000001</v>
      </c>
      <c r="F3134" s="21">
        <v>1</v>
      </c>
      <c r="G3134" s="21">
        <v>260</v>
      </c>
      <c r="H3134" s="21">
        <v>10</v>
      </c>
      <c r="I3134" s="21">
        <f>VLOOKUP($C3134,Inputs!$A$3:$G$53,2,FALSE)</f>
        <v>17.64</v>
      </c>
      <c r="J3134" s="21">
        <f>VLOOKUP($C3134,Inputs!$A$3:$G$53,3,FALSE)</f>
        <v>2.585</v>
      </c>
      <c r="K3134">
        <f>VLOOKUP($C3134,Inputs!$A$3:$G$53,4,FALSE)</f>
        <v>9.9400000000000002E-2</v>
      </c>
      <c r="L3134">
        <f>IF(ISBLANK(H3134),VLOOKUP($C3134,Inputs!$A$3:$G$53,5,FALSE),H3134)</f>
        <v>10</v>
      </c>
      <c r="M3134">
        <f>VLOOKUP($C3134,Inputs!$A$3:$G$53,7,FALSE)</f>
        <v>0</v>
      </c>
      <c r="N3134">
        <f t="shared" si="48"/>
        <v>260</v>
      </c>
      <c r="O3134">
        <f>VLOOKUP($C3134,Inputs!$A$3:$G$53,5,FALSE)</f>
        <v>47.383749999999992</v>
      </c>
      <c r="P3134">
        <f>VLOOKUP(C3134,Depack!A$1:B$51,2,FALSE)</f>
        <v>9.4447440957065787</v>
      </c>
    </row>
    <row r="3135" spans="1:16" x14ac:dyDescent="0.2">
      <c r="A3135">
        <v>3132</v>
      </c>
      <c r="B3135" t="s">
        <v>3504</v>
      </c>
      <c r="C3135" t="s">
        <v>60</v>
      </c>
      <c r="D3135">
        <v>56029</v>
      </c>
      <c r="E3135">
        <v>5609.1</v>
      </c>
      <c r="F3135" s="21">
        <v>4</v>
      </c>
      <c r="G3135" s="21">
        <v>273</v>
      </c>
      <c r="H3135" s="21">
        <v>48</v>
      </c>
      <c r="I3135" s="21">
        <f>VLOOKUP($C3135,Inputs!$A$3:$G$53,2,FALSE)</f>
        <v>17.64</v>
      </c>
      <c r="J3135" s="21">
        <f>VLOOKUP($C3135,Inputs!$A$3:$G$53,3,FALSE)</f>
        <v>2.585</v>
      </c>
      <c r="K3135">
        <f>VLOOKUP($C3135,Inputs!$A$3:$G$53,4,FALSE)</f>
        <v>9.9400000000000002E-2</v>
      </c>
      <c r="L3135">
        <f>IF(ISBLANK(H3135),VLOOKUP($C3135,Inputs!$A$3:$G$53,5,FALSE),H3135)</f>
        <v>48</v>
      </c>
      <c r="M3135">
        <f>VLOOKUP($C3135,Inputs!$A$3:$G$53,7,FALSE)</f>
        <v>0</v>
      </c>
      <c r="N3135">
        <f t="shared" si="48"/>
        <v>273</v>
      </c>
      <c r="O3135">
        <f>VLOOKUP($C3135,Inputs!$A$3:$G$53,5,FALSE)</f>
        <v>47.383749999999992</v>
      </c>
      <c r="P3135">
        <f>VLOOKUP(C3135,Depack!A$1:B$51,2,FALSE)</f>
        <v>9.4447440957065787</v>
      </c>
    </row>
    <row r="3136" spans="1:16" x14ac:dyDescent="0.2">
      <c r="A3136">
        <v>3133</v>
      </c>
      <c r="B3136" t="s">
        <v>4206</v>
      </c>
      <c r="C3136" t="s">
        <v>60</v>
      </c>
      <c r="D3136">
        <v>56031</v>
      </c>
      <c r="E3136">
        <v>1649.4359999999999</v>
      </c>
      <c r="F3136" s="21">
        <v>1</v>
      </c>
      <c r="G3136" s="21">
        <v>312</v>
      </c>
      <c r="H3136" s="21">
        <v>25</v>
      </c>
      <c r="I3136" s="21">
        <f>VLOOKUP($C3136,Inputs!$A$3:$G$53,2,FALSE)</f>
        <v>17.64</v>
      </c>
      <c r="J3136" s="21">
        <f>VLOOKUP($C3136,Inputs!$A$3:$G$53,3,FALSE)</f>
        <v>2.585</v>
      </c>
      <c r="K3136">
        <f>VLOOKUP($C3136,Inputs!$A$3:$G$53,4,FALSE)</f>
        <v>9.9400000000000002E-2</v>
      </c>
      <c r="L3136">
        <f>IF(ISBLANK(H3136),VLOOKUP($C3136,Inputs!$A$3:$G$53,5,FALSE),H3136)</f>
        <v>25</v>
      </c>
      <c r="M3136">
        <f>VLOOKUP($C3136,Inputs!$A$3:$G$53,7,FALSE)</f>
        <v>0</v>
      </c>
      <c r="N3136">
        <f t="shared" si="48"/>
        <v>312</v>
      </c>
      <c r="O3136">
        <f>VLOOKUP($C3136,Inputs!$A$3:$G$53,5,FALSE)</f>
        <v>47.383749999999992</v>
      </c>
      <c r="P3136">
        <f>VLOOKUP(C3136,Depack!A$1:B$51,2,FALSE)</f>
        <v>9.4447440957065787</v>
      </c>
    </row>
    <row r="3137" spans="1:16" x14ac:dyDescent="0.2">
      <c r="A3137">
        <v>3134</v>
      </c>
      <c r="B3137" t="s">
        <v>3886</v>
      </c>
      <c r="C3137" t="s">
        <v>60</v>
      </c>
      <c r="D3137">
        <v>56033</v>
      </c>
      <c r="E3137">
        <v>5673.64</v>
      </c>
      <c r="F3137" s="21">
        <v>1</v>
      </c>
      <c r="G3137" s="21">
        <v>312</v>
      </c>
      <c r="H3137" s="21">
        <v>102</v>
      </c>
      <c r="I3137" s="21">
        <f>VLOOKUP($C3137,Inputs!$A$3:$G$53,2,FALSE)</f>
        <v>17.64</v>
      </c>
      <c r="J3137" s="21">
        <f>VLOOKUP($C3137,Inputs!$A$3:$G$53,3,FALSE)</f>
        <v>2.585</v>
      </c>
      <c r="K3137">
        <f>VLOOKUP($C3137,Inputs!$A$3:$G$53,4,FALSE)</f>
        <v>9.9400000000000002E-2</v>
      </c>
      <c r="L3137">
        <f>IF(ISBLANK(H3137),VLOOKUP($C3137,Inputs!$A$3:$G$53,5,FALSE),H3137)</f>
        <v>102</v>
      </c>
      <c r="M3137">
        <f>VLOOKUP($C3137,Inputs!$A$3:$G$53,7,FALSE)</f>
        <v>0</v>
      </c>
      <c r="N3137">
        <f t="shared" si="48"/>
        <v>312</v>
      </c>
      <c r="O3137">
        <f>VLOOKUP($C3137,Inputs!$A$3:$G$53,5,FALSE)</f>
        <v>47.383749999999992</v>
      </c>
      <c r="P3137">
        <f>VLOOKUP(C3137,Depack!A$1:B$51,2,FALSE)</f>
        <v>9.4447440957065787</v>
      </c>
    </row>
    <row r="3138" spans="1:16" x14ac:dyDescent="0.2">
      <c r="A3138">
        <v>3135</v>
      </c>
      <c r="B3138" t="s">
        <v>4976</v>
      </c>
      <c r="C3138" t="s">
        <v>60</v>
      </c>
      <c r="D3138">
        <v>56035</v>
      </c>
      <c r="E3138">
        <v>1888.07</v>
      </c>
      <c r="F3138" s="21">
        <v>2</v>
      </c>
      <c r="G3138" s="21">
        <v>312</v>
      </c>
      <c r="H3138" s="21">
        <v>107.5</v>
      </c>
      <c r="I3138" s="21">
        <f>VLOOKUP($C3138,Inputs!$A$3:$G$53,2,FALSE)</f>
        <v>17.64</v>
      </c>
      <c r="J3138" s="21">
        <f>VLOOKUP($C3138,Inputs!$A$3:$G$53,3,FALSE)</f>
        <v>2.585</v>
      </c>
      <c r="K3138">
        <f>VLOOKUP($C3138,Inputs!$A$3:$G$53,4,FALSE)</f>
        <v>9.9400000000000002E-2</v>
      </c>
      <c r="L3138">
        <f>IF(ISBLANK(H3138),VLOOKUP($C3138,Inputs!$A$3:$G$53,5,FALSE),H3138)</f>
        <v>107.5</v>
      </c>
      <c r="M3138">
        <f>VLOOKUP($C3138,Inputs!$A$3:$G$53,7,FALSE)</f>
        <v>0</v>
      </c>
      <c r="N3138">
        <f t="shared" si="48"/>
        <v>312</v>
      </c>
      <c r="O3138">
        <f>VLOOKUP($C3138,Inputs!$A$3:$G$53,5,FALSE)</f>
        <v>47.383749999999992</v>
      </c>
      <c r="P3138">
        <f>VLOOKUP(C3138,Depack!A$1:B$51,2,FALSE)</f>
        <v>9.4447440957065787</v>
      </c>
    </row>
    <row r="3139" spans="1:16" x14ac:dyDescent="0.2">
      <c r="A3139">
        <v>3136</v>
      </c>
      <c r="B3139" t="s">
        <v>4977</v>
      </c>
      <c r="C3139" t="s">
        <v>60</v>
      </c>
      <c r="D3139">
        <v>56037</v>
      </c>
      <c r="E3139">
        <v>8483.2000000000007</v>
      </c>
      <c r="F3139" s="21">
        <v>7</v>
      </c>
      <c r="G3139" s="21">
        <v>274</v>
      </c>
      <c r="H3139" s="21">
        <v>30.714289999999998</v>
      </c>
      <c r="I3139" s="21">
        <f>VLOOKUP($C3139,Inputs!$A$3:$G$53,2,FALSE)</f>
        <v>17.64</v>
      </c>
      <c r="J3139" s="21">
        <f>VLOOKUP($C3139,Inputs!$A$3:$G$53,3,FALSE)</f>
        <v>2.585</v>
      </c>
      <c r="K3139">
        <f>VLOOKUP($C3139,Inputs!$A$3:$G$53,4,FALSE)</f>
        <v>9.9400000000000002E-2</v>
      </c>
      <c r="L3139">
        <f>IF(ISBLANK(H3139),VLOOKUP($C3139,Inputs!$A$3:$G$53,5,FALSE),H3139)</f>
        <v>30.714289999999998</v>
      </c>
      <c r="M3139">
        <f>VLOOKUP($C3139,Inputs!$A$3:$G$53,7,FALSE)</f>
        <v>0</v>
      </c>
      <c r="N3139">
        <f t="shared" si="48"/>
        <v>274</v>
      </c>
      <c r="O3139">
        <f>VLOOKUP($C3139,Inputs!$A$3:$G$53,5,FALSE)</f>
        <v>47.383749999999992</v>
      </c>
      <c r="P3139">
        <f>VLOOKUP(C3139,Depack!A$1:B$51,2,FALSE)</f>
        <v>9.4447440957065787</v>
      </c>
    </row>
    <row r="3140" spans="1:16" x14ac:dyDescent="0.2">
      <c r="A3140">
        <v>3137</v>
      </c>
      <c r="B3140" t="s">
        <v>3705</v>
      </c>
      <c r="C3140" t="s">
        <v>60</v>
      </c>
      <c r="D3140">
        <v>56039</v>
      </c>
      <c r="E3140">
        <v>6176.3</v>
      </c>
      <c r="F3140" s="21">
        <v>1</v>
      </c>
      <c r="G3140" s="21">
        <v>312</v>
      </c>
      <c r="H3140" s="21">
        <v>110</v>
      </c>
      <c r="I3140" s="21">
        <f>VLOOKUP($C3140,Inputs!$A$3:$G$53,2,FALSE)</f>
        <v>17.64</v>
      </c>
      <c r="J3140" s="21">
        <f>VLOOKUP($C3140,Inputs!$A$3:$G$53,3,FALSE)</f>
        <v>2.585</v>
      </c>
      <c r="K3140">
        <f>VLOOKUP($C3140,Inputs!$A$3:$G$53,4,FALSE)</f>
        <v>9.9400000000000002E-2</v>
      </c>
      <c r="L3140">
        <f>IF(ISBLANK(H3140),VLOOKUP($C3140,Inputs!$A$3:$G$53,5,FALSE),H3140)</f>
        <v>110</v>
      </c>
      <c r="M3140">
        <f>VLOOKUP($C3140,Inputs!$A$3:$G$53,7,FALSE)</f>
        <v>0</v>
      </c>
      <c r="N3140">
        <f t="shared" si="48"/>
        <v>312</v>
      </c>
      <c r="O3140">
        <f>VLOOKUP($C3140,Inputs!$A$3:$G$53,5,FALSE)</f>
        <v>47.383749999999992</v>
      </c>
      <c r="P3140">
        <f>VLOOKUP(C3140,Depack!A$1:B$51,2,FALSE)</f>
        <v>9.4447440957065787</v>
      </c>
    </row>
    <row r="3141" spans="1:16" x14ac:dyDescent="0.2">
      <c r="A3141">
        <v>3138</v>
      </c>
      <c r="B3141" t="s">
        <v>4978</v>
      </c>
      <c r="C3141" t="s">
        <v>60</v>
      </c>
      <c r="D3141">
        <v>56041</v>
      </c>
      <c r="E3141">
        <v>3965.76</v>
      </c>
      <c r="F3141" s="21">
        <v>3</v>
      </c>
      <c r="G3141" s="21">
        <v>294</v>
      </c>
      <c r="H3141" s="21">
        <v>10.66667</v>
      </c>
      <c r="I3141" s="21">
        <f>VLOOKUP($C3141,Inputs!$A$3:$G$53,2,FALSE)</f>
        <v>17.64</v>
      </c>
      <c r="J3141" s="21">
        <f>VLOOKUP($C3141,Inputs!$A$3:$G$53,3,FALSE)</f>
        <v>2.585</v>
      </c>
      <c r="K3141">
        <f>VLOOKUP($C3141,Inputs!$A$3:$G$53,4,FALSE)</f>
        <v>9.9400000000000002E-2</v>
      </c>
      <c r="L3141">
        <f>IF(ISBLANK(H3141),VLOOKUP($C3141,Inputs!$A$3:$G$53,5,FALSE),H3141)</f>
        <v>10.66667</v>
      </c>
      <c r="M3141">
        <f>VLOOKUP($C3141,Inputs!$A$3:$G$53,7,FALSE)</f>
        <v>0</v>
      </c>
      <c r="N3141">
        <f t="shared" si="48"/>
        <v>294</v>
      </c>
      <c r="O3141">
        <f>VLOOKUP($C3141,Inputs!$A$3:$G$53,5,FALSE)</f>
        <v>47.383749999999992</v>
      </c>
      <c r="P3141">
        <f>VLOOKUP(C3141,Depack!A$1:B$51,2,FALSE)</f>
        <v>9.4447440957065787</v>
      </c>
    </row>
    <row r="3142" spans="1:16" x14ac:dyDescent="0.2">
      <c r="A3142">
        <v>3139</v>
      </c>
      <c r="B3142" t="s">
        <v>4979</v>
      </c>
      <c r="C3142" t="s">
        <v>60</v>
      </c>
      <c r="D3142">
        <v>56043</v>
      </c>
      <c r="E3142">
        <v>1695.634</v>
      </c>
      <c r="F3142" s="21">
        <v>2</v>
      </c>
      <c r="G3142" s="21">
        <v>260</v>
      </c>
      <c r="H3142" s="21">
        <v>12</v>
      </c>
      <c r="I3142" s="21">
        <f>VLOOKUP($C3142,Inputs!$A$3:$G$53,2,FALSE)</f>
        <v>17.64</v>
      </c>
      <c r="J3142" s="21">
        <f>VLOOKUP($C3142,Inputs!$A$3:$G$53,3,FALSE)</f>
        <v>2.585</v>
      </c>
      <c r="K3142">
        <f>VLOOKUP($C3142,Inputs!$A$3:$G$53,4,FALSE)</f>
        <v>9.9400000000000002E-2</v>
      </c>
      <c r="L3142">
        <f>IF(ISBLANK(H3142),VLOOKUP($C3142,Inputs!$A$3:$G$53,5,FALSE),H3142)</f>
        <v>12</v>
      </c>
      <c r="M3142">
        <f>VLOOKUP($C3142,Inputs!$A$3:$G$53,7,FALSE)</f>
        <v>0</v>
      </c>
      <c r="N3142">
        <f t="shared" si="48"/>
        <v>260</v>
      </c>
      <c r="O3142">
        <f>VLOOKUP($C3142,Inputs!$A$3:$G$53,5,FALSE)</f>
        <v>47.383749999999992</v>
      </c>
      <c r="P3142">
        <f>VLOOKUP(C3142,Depack!A$1:B$51,2,FALSE)</f>
        <v>9.4447440957065787</v>
      </c>
    </row>
    <row r="3143" spans="1:16" x14ac:dyDescent="0.2">
      <c r="A3143">
        <v>3140</v>
      </c>
      <c r="B3143" t="s">
        <v>4980</v>
      </c>
      <c r="C3143" t="s">
        <v>60</v>
      </c>
      <c r="D3143">
        <v>56045</v>
      </c>
      <c r="E3143">
        <v>1337.0319999999999</v>
      </c>
      <c r="F3143" s="21">
        <v>4</v>
      </c>
      <c r="G3143" s="21">
        <v>234</v>
      </c>
      <c r="H3143" s="21">
        <v>51</v>
      </c>
      <c r="I3143" s="21">
        <f>VLOOKUP($C3143,Inputs!$A$3:$G$53,2,FALSE)</f>
        <v>17.64</v>
      </c>
      <c r="J3143" s="21">
        <f>VLOOKUP($C3143,Inputs!$A$3:$G$53,3,FALSE)</f>
        <v>2.585</v>
      </c>
      <c r="K3143">
        <f>VLOOKUP($C3143,Inputs!$A$3:$G$53,4,FALSE)</f>
        <v>9.9400000000000002E-2</v>
      </c>
      <c r="L3143">
        <f>IF(ISBLANK(H3143),VLOOKUP($C3143,Inputs!$A$3:$G$53,5,FALSE),H3143)</f>
        <v>51</v>
      </c>
      <c r="M3143">
        <f>VLOOKUP($C3143,Inputs!$A$3:$G$53,7,FALSE)</f>
        <v>0</v>
      </c>
      <c r="N3143">
        <f t="shared" si="48"/>
        <v>234</v>
      </c>
      <c r="O3143">
        <f>VLOOKUP($C3143,Inputs!$A$3:$G$53,5,FALSE)</f>
        <v>47.383749999999992</v>
      </c>
      <c r="P3143">
        <f>VLOOKUP(C3143,Depack!A$1:B$51,2,FALSE)</f>
        <v>9.4447440957065787</v>
      </c>
    </row>
  </sheetData>
  <autoFilter ref="A2:H3143"/>
  <pageMargins left="0.75" right="0.75" top="1" bottom="1" header="0.5" footer="0.5"/>
  <pageSetup orientation="portrait" horizontalDpi="4294967292" verticalDpi="4294967292"/>
  <ignoredErrors>
    <ignoredError sqref="J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H4" sqref="H4"/>
    </sheetView>
  </sheetViews>
  <sheetFormatPr baseColWidth="10" defaultRowHeight="16" x14ac:dyDescent="0.2"/>
  <cols>
    <col min="1" max="1" width="17" customWidth="1"/>
    <col min="2" max="2" width="20.6640625" customWidth="1"/>
    <col min="3" max="3" width="14.83203125" customWidth="1"/>
    <col min="4" max="4" width="15.33203125" customWidth="1"/>
    <col min="5" max="5" width="17.83203125" customWidth="1"/>
  </cols>
  <sheetData>
    <row r="1" spans="1:7" x14ac:dyDescent="0.2">
      <c r="A1" s="1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61</v>
      </c>
      <c r="G1" t="s">
        <v>63</v>
      </c>
    </row>
    <row r="2" spans="1:7" x14ac:dyDescent="0.2">
      <c r="A2" s="1" t="s">
        <v>5</v>
      </c>
      <c r="B2" s="2" t="s">
        <v>6</v>
      </c>
      <c r="C2" s="3" t="s">
        <v>7</v>
      </c>
      <c r="D2" t="s">
        <v>8</v>
      </c>
      <c r="E2" t="s">
        <v>9</v>
      </c>
      <c r="F2" t="s">
        <v>62</v>
      </c>
      <c r="G2" t="s">
        <v>64</v>
      </c>
    </row>
    <row r="3" spans="1:7" x14ac:dyDescent="0.2">
      <c r="A3" s="1" t="s">
        <v>10</v>
      </c>
      <c r="B3" s="4">
        <v>21.14</v>
      </c>
      <c r="C3" s="3">
        <v>2.472</v>
      </c>
      <c r="D3">
        <v>0.20349999999999999</v>
      </c>
      <c r="E3">
        <v>86.032972972972971</v>
      </c>
      <c r="F3" s="5">
        <v>135726.21599999999</v>
      </c>
      <c r="G3">
        <v>0</v>
      </c>
    </row>
    <row r="4" spans="1:7" x14ac:dyDescent="0.2">
      <c r="A4" s="1" t="s">
        <v>11</v>
      </c>
      <c r="B4" s="4">
        <v>14.18</v>
      </c>
      <c r="C4" s="3">
        <v>2.3069999999999999</v>
      </c>
      <c r="D4">
        <v>0.1144</v>
      </c>
      <c r="E4">
        <v>32.144285714285715</v>
      </c>
      <c r="F4" s="5">
        <v>924183.446</v>
      </c>
      <c r="G4">
        <v>0</v>
      </c>
    </row>
    <row r="5" spans="1:7" x14ac:dyDescent="0.2">
      <c r="A5" s="1" t="s">
        <v>12</v>
      </c>
      <c r="B5" s="4">
        <v>19.39</v>
      </c>
      <c r="C5" s="3">
        <v>2.7589999999999999</v>
      </c>
      <c r="D5">
        <v>0.1023</v>
      </c>
      <c r="E5">
        <v>38.101532258064516</v>
      </c>
      <c r="F5" s="5">
        <v>1265795.862</v>
      </c>
      <c r="G5">
        <v>0</v>
      </c>
    </row>
    <row r="6" spans="1:7" x14ac:dyDescent="0.2">
      <c r="A6" s="1" t="s">
        <v>13</v>
      </c>
      <c r="B6" s="4">
        <v>13.1</v>
      </c>
      <c r="C6" s="3">
        <v>2.3069999999999999</v>
      </c>
      <c r="D6">
        <v>8.5000000000000006E-2</v>
      </c>
      <c r="E6">
        <v>31.771176470588234</v>
      </c>
      <c r="F6" s="5">
        <v>561354.272</v>
      </c>
      <c r="G6">
        <v>0</v>
      </c>
    </row>
    <row r="7" spans="1:7" x14ac:dyDescent="0.2">
      <c r="A7" s="1" t="s">
        <v>14</v>
      </c>
      <c r="B7" s="4">
        <v>23.11</v>
      </c>
      <c r="C7" s="3">
        <v>2.8660000000000001</v>
      </c>
      <c r="D7">
        <v>0.1394</v>
      </c>
      <c r="E7">
        <v>55.740757575757542</v>
      </c>
      <c r="F7" s="5">
        <v>7372397.6919999998</v>
      </c>
      <c r="G7">
        <v>1</v>
      </c>
    </row>
    <row r="8" spans="1:7" x14ac:dyDescent="0.2">
      <c r="A8" s="1" t="s">
        <v>15</v>
      </c>
      <c r="B8" s="4">
        <v>18.36</v>
      </c>
      <c r="C8" s="3">
        <v>2.585</v>
      </c>
      <c r="D8">
        <v>9.64E-2</v>
      </c>
      <c r="E8">
        <v>35.878803418803415</v>
      </c>
      <c r="F8" s="5">
        <v>1028888.286</v>
      </c>
      <c r="G8">
        <v>0</v>
      </c>
    </row>
    <row r="9" spans="1:7" x14ac:dyDescent="0.2">
      <c r="A9" s="1" t="s">
        <v>16</v>
      </c>
      <c r="B9" s="4">
        <v>19.649999999999999</v>
      </c>
      <c r="C9" s="3">
        <v>2.5779999999999998</v>
      </c>
      <c r="D9">
        <v>0.15809999999999999</v>
      </c>
      <c r="E9">
        <v>89.395658914728685</v>
      </c>
      <c r="F9" s="5">
        <v>698371.07</v>
      </c>
      <c r="G9">
        <v>1</v>
      </c>
    </row>
    <row r="10" spans="1:7" x14ac:dyDescent="0.2">
      <c r="A10" s="1" t="s">
        <v>17</v>
      </c>
      <c r="B10" s="4">
        <v>19.940000000000001</v>
      </c>
      <c r="C10" s="3">
        <v>2.6709999999999998</v>
      </c>
      <c r="D10">
        <v>9.9500000000000005E-2</v>
      </c>
      <c r="E10">
        <v>101.72222222222223</v>
      </c>
      <c r="F10" s="5">
        <v>182386.66</v>
      </c>
      <c r="G10">
        <v>0</v>
      </c>
    </row>
    <row r="11" spans="1:7" x14ac:dyDescent="0.2">
      <c r="A11" s="1" t="s">
        <v>18</v>
      </c>
      <c r="B11" s="4">
        <v>20.83</v>
      </c>
      <c r="C11" s="3">
        <v>2.6709999999999998</v>
      </c>
      <c r="D11">
        <v>0.1193</v>
      </c>
      <c r="E11">
        <v>62.277999999999999</v>
      </c>
      <c r="F11" s="5">
        <v>157394.12</v>
      </c>
      <c r="G11">
        <v>0</v>
      </c>
    </row>
    <row r="12" spans="1:7" x14ac:dyDescent="0.2">
      <c r="A12" s="1" t="s">
        <v>19</v>
      </c>
      <c r="B12" s="4">
        <v>16.440000000000001</v>
      </c>
      <c r="C12" s="3">
        <v>2.407</v>
      </c>
      <c r="D12">
        <v>9.5500000000000002E-2</v>
      </c>
      <c r="E12">
        <v>47.004472361809043</v>
      </c>
      <c r="F12" s="5">
        <v>3774445.96</v>
      </c>
      <c r="G12">
        <v>0</v>
      </c>
    </row>
    <row r="13" spans="1:7" x14ac:dyDescent="0.2">
      <c r="A13" s="1" t="s">
        <v>20</v>
      </c>
      <c r="B13" s="4">
        <v>14.6</v>
      </c>
      <c r="C13" s="3">
        <v>2.407</v>
      </c>
      <c r="D13">
        <v>0.1003</v>
      </c>
      <c r="E13">
        <v>40.632391304347827</v>
      </c>
      <c r="F13" s="5">
        <v>1904692.1159999999</v>
      </c>
      <c r="G13">
        <v>0</v>
      </c>
    </row>
    <row r="14" spans="1:7" x14ac:dyDescent="0.2">
      <c r="A14" s="1" t="s">
        <v>21</v>
      </c>
      <c r="B14" s="4">
        <v>18.16</v>
      </c>
      <c r="C14" s="3">
        <v>2.742</v>
      </c>
      <c r="D14">
        <v>0.2646</v>
      </c>
      <c r="E14">
        <v>77.533333333333331</v>
      </c>
      <c r="F14" s="5">
        <v>290074.64</v>
      </c>
      <c r="G14">
        <v>0</v>
      </c>
    </row>
    <row r="15" spans="1:7" x14ac:dyDescent="0.2">
      <c r="A15" s="1" t="s">
        <v>22</v>
      </c>
      <c r="B15" s="4">
        <v>15.45</v>
      </c>
      <c r="C15" s="3">
        <v>2.585</v>
      </c>
      <c r="D15">
        <v>7.9899999999999999E-2</v>
      </c>
      <c r="E15">
        <v>45.661636363636369</v>
      </c>
      <c r="F15" s="5">
        <v>295982.32</v>
      </c>
      <c r="G15">
        <v>0</v>
      </c>
    </row>
    <row r="16" spans="1:7" x14ac:dyDescent="0.2">
      <c r="A16" s="1" t="s">
        <v>23</v>
      </c>
      <c r="B16" s="4">
        <v>24.14</v>
      </c>
      <c r="C16" s="3">
        <v>2.403</v>
      </c>
      <c r="D16">
        <v>9.0700000000000003E-2</v>
      </c>
      <c r="E16">
        <v>56.729051724137939</v>
      </c>
      <c r="F16" s="5">
        <v>2498578.034</v>
      </c>
      <c r="G16">
        <v>0</v>
      </c>
    </row>
    <row r="17" spans="1:7" x14ac:dyDescent="0.2">
      <c r="A17" s="1" t="s">
        <v>24</v>
      </c>
      <c r="B17" s="4">
        <v>15.41</v>
      </c>
      <c r="C17" s="3">
        <v>2.403</v>
      </c>
      <c r="D17">
        <v>0.1041</v>
      </c>
      <c r="E17">
        <v>47.165306122448989</v>
      </c>
      <c r="F17" s="5">
        <v>1273361.202</v>
      </c>
      <c r="G17">
        <v>0</v>
      </c>
    </row>
    <row r="18" spans="1:7" x14ac:dyDescent="0.2">
      <c r="A18" s="1" t="s">
        <v>25</v>
      </c>
      <c r="B18" s="4">
        <v>14.42</v>
      </c>
      <c r="C18" s="3">
        <v>2.403</v>
      </c>
      <c r="D18">
        <v>8.9599999999999999E-2</v>
      </c>
      <c r="E18">
        <v>47.288842105263164</v>
      </c>
      <c r="F18" s="5">
        <v>637036.35400000005</v>
      </c>
      <c r="G18">
        <v>0</v>
      </c>
    </row>
    <row r="19" spans="1:7" x14ac:dyDescent="0.2">
      <c r="A19" s="1" t="s">
        <v>26</v>
      </c>
      <c r="B19" s="4">
        <v>14.27</v>
      </c>
      <c r="C19" s="3">
        <v>2.403</v>
      </c>
      <c r="D19">
        <v>0.1053</v>
      </c>
      <c r="E19">
        <v>37.269999999999996</v>
      </c>
      <c r="F19" s="5">
        <v>578373.24</v>
      </c>
      <c r="G19">
        <v>0</v>
      </c>
    </row>
    <row r="20" spans="1:7" x14ac:dyDescent="0.2">
      <c r="A20" s="1" t="s">
        <v>27</v>
      </c>
      <c r="B20" s="4">
        <v>14.56</v>
      </c>
      <c r="C20" s="3">
        <v>2.403</v>
      </c>
      <c r="D20">
        <v>9.7600000000000006E-2</v>
      </c>
      <c r="E20">
        <v>42.494216867469866</v>
      </c>
      <c r="F20" s="5">
        <v>846309.70600000001</v>
      </c>
      <c r="G20">
        <v>0</v>
      </c>
    </row>
    <row r="21" spans="1:7" x14ac:dyDescent="0.2">
      <c r="A21" s="1" t="s">
        <v>28</v>
      </c>
      <c r="B21" s="4">
        <v>13.43</v>
      </c>
      <c r="C21" s="3">
        <v>2.3069999999999999</v>
      </c>
      <c r="D21">
        <v>8.8700000000000001E-2</v>
      </c>
      <c r="E21">
        <v>34.408536585365852</v>
      </c>
      <c r="F21" s="5">
        <v>880118.29</v>
      </c>
      <c r="G21">
        <v>0</v>
      </c>
    </row>
    <row r="22" spans="1:7" x14ac:dyDescent="0.2">
      <c r="A22" s="1" t="s">
        <v>29</v>
      </c>
      <c r="B22" s="4">
        <v>13.4</v>
      </c>
      <c r="C22" s="3">
        <v>2.5779999999999998</v>
      </c>
      <c r="D22">
        <v>0.12180000000000001</v>
      </c>
      <c r="E22">
        <v>74.729690721649476</v>
      </c>
      <c r="F22" s="5">
        <v>262908.90000000002</v>
      </c>
      <c r="G22">
        <v>0</v>
      </c>
    </row>
    <row r="23" spans="1:7" x14ac:dyDescent="0.2">
      <c r="A23" s="1" t="s">
        <v>30</v>
      </c>
      <c r="B23" s="4">
        <v>14.75</v>
      </c>
      <c r="C23" s="3">
        <v>2.6709999999999998</v>
      </c>
      <c r="D23">
        <v>0.11070000000000001</v>
      </c>
      <c r="E23">
        <v>60.096266666666672</v>
      </c>
      <c r="F23" s="5">
        <v>1126863.02</v>
      </c>
      <c r="G23">
        <v>0</v>
      </c>
    </row>
    <row r="24" spans="1:7" x14ac:dyDescent="0.2">
      <c r="A24" s="1" t="s">
        <v>31</v>
      </c>
      <c r="B24" s="4">
        <v>20.04</v>
      </c>
      <c r="C24" s="3">
        <v>2.5779999999999998</v>
      </c>
      <c r="D24">
        <v>0.1502</v>
      </c>
      <c r="E24">
        <v>78.283221153846185</v>
      </c>
      <c r="F24" s="5">
        <v>1364933.65</v>
      </c>
      <c r="G24">
        <v>1</v>
      </c>
    </row>
    <row r="25" spans="1:7" x14ac:dyDescent="0.2">
      <c r="A25" s="1" t="s">
        <v>32</v>
      </c>
      <c r="B25" s="4">
        <v>18.32</v>
      </c>
      <c r="C25" s="3">
        <v>2.403</v>
      </c>
      <c r="D25">
        <v>0.1081</v>
      </c>
      <c r="E25">
        <v>59.370852713178294</v>
      </c>
      <c r="F25" s="5">
        <v>1870003.18</v>
      </c>
      <c r="G25">
        <v>0</v>
      </c>
    </row>
    <row r="26" spans="1:7" x14ac:dyDescent="0.2">
      <c r="A26" s="1" t="s">
        <v>33</v>
      </c>
      <c r="B26" s="4">
        <v>19.350000000000001</v>
      </c>
      <c r="C26" s="3">
        <v>2.403</v>
      </c>
      <c r="D26">
        <v>0.10589999999999999</v>
      </c>
      <c r="E26">
        <v>57.385952380952382</v>
      </c>
      <c r="F26" s="5">
        <v>1072269.548</v>
      </c>
      <c r="G26">
        <v>0</v>
      </c>
    </row>
    <row r="27" spans="1:7" x14ac:dyDescent="0.2">
      <c r="A27" s="1" t="s">
        <v>34</v>
      </c>
      <c r="B27" s="4">
        <v>12.88</v>
      </c>
      <c r="C27" s="3">
        <v>2.3069999999999999</v>
      </c>
      <c r="D27">
        <v>0.1047</v>
      </c>
      <c r="E27">
        <v>27.835666666666668</v>
      </c>
      <c r="F27" s="5">
        <v>571179.87</v>
      </c>
      <c r="G27">
        <v>0</v>
      </c>
    </row>
    <row r="28" spans="1:7" x14ac:dyDescent="0.2">
      <c r="A28" s="1" t="s">
        <v>35</v>
      </c>
      <c r="B28" s="4">
        <v>14.71</v>
      </c>
      <c r="C28" s="3">
        <v>2.403</v>
      </c>
      <c r="D28">
        <v>8.5500000000000007E-2</v>
      </c>
      <c r="E28">
        <v>46.062098765432097</v>
      </c>
      <c r="F28" s="5">
        <v>1184275.0060000001</v>
      </c>
      <c r="G28">
        <v>0</v>
      </c>
    </row>
    <row r="29" spans="1:7" x14ac:dyDescent="0.2">
      <c r="A29" s="1" t="s">
        <v>36</v>
      </c>
      <c r="B29" s="4">
        <v>18.11</v>
      </c>
      <c r="C29" s="3">
        <v>2.585</v>
      </c>
      <c r="D29">
        <v>0.1022</v>
      </c>
      <c r="E29">
        <v>41.237179487179489</v>
      </c>
      <c r="F29" s="5">
        <v>196618.20800000001</v>
      </c>
      <c r="G29">
        <v>0</v>
      </c>
    </row>
    <row r="30" spans="1:7" x14ac:dyDescent="0.2">
      <c r="A30" s="1" t="s">
        <v>37</v>
      </c>
      <c r="B30" s="4">
        <v>14.91</v>
      </c>
      <c r="C30" s="3">
        <v>2.403</v>
      </c>
      <c r="D30">
        <v>8.72E-2</v>
      </c>
      <c r="E30">
        <v>39.016744186046509</v>
      </c>
      <c r="F30" s="5">
        <v>386350.39</v>
      </c>
      <c r="G30">
        <v>0</v>
      </c>
    </row>
    <row r="31" spans="1:7" x14ac:dyDescent="0.2">
      <c r="A31" s="1" t="s">
        <v>38</v>
      </c>
      <c r="B31" s="4">
        <v>18.32</v>
      </c>
      <c r="C31" s="3">
        <v>2.7589999999999999</v>
      </c>
      <c r="D31">
        <v>8.0199999999999994E-2</v>
      </c>
      <c r="E31">
        <v>33.762580645161286</v>
      </c>
      <c r="F31" s="5">
        <v>564904.554</v>
      </c>
      <c r="G31">
        <v>0</v>
      </c>
    </row>
    <row r="32" spans="1:7" x14ac:dyDescent="0.2">
      <c r="A32" s="1" t="s">
        <v>39</v>
      </c>
      <c r="B32" s="4">
        <v>16.010000000000002</v>
      </c>
      <c r="C32" s="3">
        <v>2.5779999999999998</v>
      </c>
      <c r="D32">
        <v>0.14480000000000001</v>
      </c>
      <c r="E32">
        <v>86.061639344262289</v>
      </c>
      <c r="F32" s="5">
        <v>270194.55</v>
      </c>
      <c r="G32">
        <v>0</v>
      </c>
    </row>
    <row r="33" spans="1:7" x14ac:dyDescent="0.2">
      <c r="A33" s="1" t="s">
        <v>40</v>
      </c>
      <c r="B33" s="4">
        <v>18.690000000000001</v>
      </c>
      <c r="C33" s="3">
        <v>2.6709999999999998</v>
      </c>
      <c r="D33">
        <v>0.12239999999999999</v>
      </c>
      <c r="E33">
        <v>71.90130952380953</v>
      </c>
      <c r="F33" s="5">
        <v>1693610.97</v>
      </c>
      <c r="G33">
        <v>0</v>
      </c>
    </row>
    <row r="34" spans="1:7" x14ac:dyDescent="0.2">
      <c r="A34" s="1" t="s">
        <v>41</v>
      </c>
      <c r="B34" s="4">
        <v>16.05</v>
      </c>
      <c r="C34" s="3">
        <v>2.3069999999999999</v>
      </c>
      <c r="D34">
        <v>9.9699999999999997E-2</v>
      </c>
      <c r="E34">
        <v>29.796428571428571</v>
      </c>
      <c r="F34" s="5">
        <v>391100.864</v>
      </c>
      <c r="G34">
        <v>0</v>
      </c>
    </row>
    <row r="35" spans="1:7" x14ac:dyDescent="0.2">
      <c r="A35" s="1" t="s">
        <v>42</v>
      </c>
      <c r="B35" s="4">
        <v>26.39</v>
      </c>
      <c r="C35" s="3">
        <v>2.6709999999999998</v>
      </c>
      <c r="D35">
        <v>0.13780000000000001</v>
      </c>
      <c r="E35">
        <v>78.775942720763751</v>
      </c>
      <c r="F35" s="5">
        <v>3781953.1779999998</v>
      </c>
      <c r="G35">
        <v>0</v>
      </c>
    </row>
    <row r="36" spans="1:7" x14ac:dyDescent="0.2">
      <c r="A36" s="1" t="s">
        <v>43</v>
      </c>
      <c r="B36" s="4">
        <v>13.31</v>
      </c>
      <c r="C36" s="3">
        <v>2.407</v>
      </c>
      <c r="D36">
        <v>8.2000000000000003E-2</v>
      </c>
      <c r="E36">
        <v>45.579085714285725</v>
      </c>
      <c r="F36" s="5">
        <v>1860380.422</v>
      </c>
      <c r="G36">
        <v>0</v>
      </c>
    </row>
    <row r="37" spans="1:7" x14ac:dyDescent="0.2">
      <c r="A37" s="1" t="s">
        <v>44</v>
      </c>
      <c r="B37" s="4">
        <v>15.2</v>
      </c>
      <c r="C37" s="3">
        <v>2.403</v>
      </c>
      <c r="D37">
        <v>9.1200000000000003E-2</v>
      </c>
      <c r="E37">
        <v>36.990487804878043</v>
      </c>
      <c r="F37" s="5">
        <v>143929.85800000001</v>
      </c>
      <c r="G37">
        <v>0</v>
      </c>
    </row>
    <row r="38" spans="1:7" x14ac:dyDescent="0.2">
      <c r="A38" s="1" t="s">
        <v>45</v>
      </c>
      <c r="B38" s="4">
        <v>17.18</v>
      </c>
      <c r="C38" s="3">
        <v>2.403</v>
      </c>
      <c r="D38">
        <v>0.1024</v>
      </c>
      <c r="E38">
        <v>47.939494949494943</v>
      </c>
      <c r="F38" s="5">
        <v>2270510.0800000001</v>
      </c>
      <c r="G38">
        <v>0</v>
      </c>
    </row>
    <row r="39" spans="1:7" x14ac:dyDescent="0.2">
      <c r="A39" s="1" t="s">
        <v>46</v>
      </c>
      <c r="B39" s="4">
        <v>15.29</v>
      </c>
      <c r="C39" s="3">
        <v>2.403</v>
      </c>
      <c r="D39">
        <v>8.0399999999999999E-2</v>
      </c>
      <c r="E39">
        <v>32.229285714285716</v>
      </c>
      <c r="F39" s="5">
        <v>732724.70799999998</v>
      </c>
      <c r="G39">
        <v>0</v>
      </c>
    </row>
    <row r="40" spans="1:7" x14ac:dyDescent="0.2">
      <c r="A40" s="1" t="s">
        <v>47</v>
      </c>
      <c r="B40" s="4">
        <v>21.18</v>
      </c>
      <c r="C40" s="3">
        <v>2.7589999999999999</v>
      </c>
      <c r="D40">
        <v>8.8900000000000007E-2</v>
      </c>
      <c r="E40">
        <v>45.704436619718315</v>
      </c>
      <c r="F40" s="5">
        <v>753853.88</v>
      </c>
      <c r="G40">
        <v>1</v>
      </c>
    </row>
    <row r="41" spans="1:7" x14ac:dyDescent="0.2">
      <c r="A41" s="1" t="s">
        <v>48</v>
      </c>
      <c r="B41" s="4">
        <v>16.88</v>
      </c>
      <c r="C41" s="3">
        <v>2.6709999999999998</v>
      </c>
      <c r="D41">
        <v>9.1300000000000006E-2</v>
      </c>
      <c r="E41">
        <v>77.11336363636363</v>
      </c>
      <c r="F41" s="5">
        <v>2552808.2420000001</v>
      </c>
      <c r="G41">
        <v>0</v>
      </c>
    </row>
    <row r="42" spans="1:7" x14ac:dyDescent="0.2">
      <c r="A42" s="1" t="s">
        <v>49</v>
      </c>
      <c r="B42" s="4">
        <v>21.47</v>
      </c>
      <c r="C42" s="3">
        <v>2.5779999999999998</v>
      </c>
      <c r="D42">
        <v>0.1537</v>
      </c>
      <c r="E42">
        <v>82.341666666666669</v>
      </c>
      <c r="F42" s="5">
        <v>209861.87</v>
      </c>
      <c r="G42">
        <v>1</v>
      </c>
    </row>
    <row r="43" spans="1:7" x14ac:dyDescent="0.2">
      <c r="A43" s="1" t="s">
        <v>50</v>
      </c>
      <c r="B43" s="6">
        <v>12.21</v>
      </c>
      <c r="C43" s="3">
        <v>2.407</v>
      </c>
      <c r="D43">
        <v>0.1048</v>
      </c>
      <c r="E43">
        <v>35.938431372549012</v>
      </c>
      <c r="F43" s="5">
        <v>919996.55599999998</v>
      </c>
      <c r="G43">
        <v>0</v>
      </c>
    </row>
    <row r="44" spans="1:7" x14ac:dyDescent="0.2">
      <c r="A44" s="1" t="s">
        <v>51</v>
      </c>
      <c r="B44" s="4">
        <v>12.44</v>
      </c>
      <c r="C44" s="3">
        <v>2.403</v>
      </c>
      <c r="D44">
        <v>9.64E-2</v>
      </c>
      <c r="E44">
        <v>42.143548387096779</v>
      </c>
      <c r="F44" s="5">
        <v>170376.06200000001</v>
      </c>
      <c r="G44">
        <v>0</v>
      </c>
    </row>
    <row r="45" spans="1:7" x14ac:dyDescent="0.2">
      <c r="A45" s="1" t="s">
        <v>52</v>
      </c>
      <c r="B45" s="4">
        <v>12.98</v>
      </c>
      <c r="C45" s="3">
        <v>2.403</v>
      </c>
      <c r="D45">
        <v>0.1027</v>
      </c>
      <c r="E45">
        <v>36.739999999999995</v>
      </c>
      <c r="F45" s="5">
        <v>1265053.95</v>
      </c>
      <c r="G45">
        <v>0</v>
      </c>
    </row>
    <row r="46" spans="1:7" x14ac:dyDescent="0.2">
      <c r="A46" s="1" t="s">
        <v>53</v>
      </c>
      <c r="B46" s="4">
        <v>16.11</v>
      </c>
      <c r="C46" s="3">
        <v>2.3069999999999999</v>
      </c>
      <c r="D46">
        <v>8.4199999999999997E-2</v>
      </c>
      <c r="E46">
        <v>35.770851851851866</v>
      </c>
      <c r="F46" s="5">
        <v>5101484.5240000002</v>
      </c>
      <c r="G46">
        <v>0</v>
      </c>
    </row>
    <row r="47" spans="1:7" x14ac:dyDescent="0.2">
      <c r="A47" s="1" t="s">
        <v>54</v>
      </c>
      <c r="B47" s="4">
        <v>16.61</v>
      </c>
      <c r="C47" s="3">
        <v>2.585</v>
      </c>
      <c r="D47">
        <v>8.4599999999999995E-2</v>
      </c>
      <c r="E47">
        <v>25.979384615384618</v>
      </c>
      <c r="F47" s="5">
        <v>533654.424</v>
      </c>
      <c r="G47">
        <v>0</v>
      </c>
    </row>
    <row r="48" spans="1:7" x14ac:dyDescent="0.2">
      <c r="A48" s="1" t="s">
        <v>55</v>
      </c>
      <c r="B48" s="4">
        <v>15.46</v>
      </c>
      <c r="C48" s="3">
        <v>2.5779999999999998</v>
      </c>
      <c r="D48">
        <v>0.1472</v>
      </c>
      <c r="E48">
        <v>91.209638554216895</v>
      </c>
      <c r="F48" s="5">
        <v>126047.414</v>
      </c>
      <c r="G48">
        <v>1</v>
      </c>
    </row>
    <row r="49" spans="1:7" x14ac:dyDescent="0.2">
      <c r="A49" s="1" t="s">
        <v>56</v>
      </c>
      <c r="B49" s="4">
        <v>13.63</v>
      </c>
      <c r="C49" s="3">
        <v>2.407</v>
      </c>
      <c r="D49">
        <v>7.8600000000000003E-2</v>
      </c>
      <c r="E49">
        <v>52.838741258741265</v>
      </c>
      <c r="F49" s="5">
        <v>1598091.0220000001</v>
      </c>
      <c r="G49">
        <v>0</v>
      </c>
    </row>
    <row r="50" spans="1:7" x14ac:dyDescent="0.2">
      <c r="A50" s="1" t="s">
        <v>57</v>
      </c>
      <c r="B50" s="4">
        <v>22.28</v>
      </c>
      <c r="C50" s="3">
        <v>2.7589999999999999</v>
      </c>
      <c r="D50">
        <v>8.3699999999999997E-2</v>
      </c>
      <c r="E50">
        <v>93.787117117117091</v>
      </c>
      <c r="F50" s="5">
        <v>1309193.716</v>
      </c>
      <c r="G50">
        <v>0</v>
      </c>
    </row>
    <row r="51" spans="1:7" x14ac:dyDescent="0.2">
      <c r="A51" s="1" t="s">
        <v>58</v>
      </c>
      <c r="B51" s="4">
        <v>11.52</v>
      </c>
      <c r="C51" s="3">
        <v>2.407</v>
      </c>
      <c r="D51">
        <v>9.9400000000000002E-2</v>
      </c>
      <c r="E51">
        <v>48.267272727272719</v>
      </c>
      <c r="F51" s="5">
        <v>348268.37400000001</v>
      </c>
      <c r="G51">
        <v>0</v>
      </c>
    </row>
    <row r="52" spans="1:7" x14ac:dyDescent="0.2">
      <c r="A52" s="1" t="s">
        <v>59</v>
      </c>
      <c r="B52" s="4">
        <v>16.600000000000001</v>
      </c>
      <c r="C52" s="3">
        <v>2.403</v>
      </c>
      <c r="D52">
        <v>0.1085</v>
      </c>
      <c r="E52">
        <v>65.787821782178213</v>
      </c>
      <c r="F52" s="5">
        <v>1145480.872</v>
      </c>
      <c r="G52">
        <v>0</v>
      </c>
    </row>
    <row r="53" spans="1:7" x14ac:dyDescent="0.2">
      <c r="A53" s="1" t="s">
        <v>60</v>
      </c>
      <c r="B53" s="4">
        <v>17.64</v>
      </c>
      <c r="C53" s="3">
        <v>2.585</v>
      </c>
      <c r="D53">
        <v>9.9400000000000002E-2</v>
      </c>
      <c r="E53">
        <v>47.383749999999992</v>
      </c>
      <c r="F53" s="5">
        <v>111707.14</v>
      </c>
      <c r="G53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workbookViewId="0">
      <selection activeCell="L11" sqref="L11"/>
    </sheetView>
  </sheetViews>
  <sheetFormatPr baseColWidth="10" defaultRowHeight="16" x14ac:dyDescent="0.2"/>
  <sheetData>
    <row r="1" spans="1:50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 ht="42" x14ac:dyDescent="0.3">
      <c r="A2" s="7" t="s">
        <v>65</v>
      </c>
      <c r="B2" s="8" t="s">
        <v>66</v>
      </c>
      <c r="C2" s="8" t="s">
        <v>67</v>
      </c>
      <c r="D2" s="7" t="s">
        <v>68</v>
      </c>
      <c r="E2" s="7" t="s">
        <v>69</v>
      </c>
      <c r="F2" s="7" t="s">
        <v>70</v>
      </c>
      <c r="G2" s="7" t="s">
        <v>71</v>
      </c>
      <c r="H2" s="7" t="s">
        <v>72</v>
      </c>
      <c r="I2" s="7" t="s">
        <v>73</v>
      </c>
      <c r="J2" s="8" t="s">
        <v>0</v>
      </c>
      <c r="K2" s="8" t="s">
        <v>74</v>
      </c>
      <c r="L2" s="8" t="s">
        <v>75</v>
      </c>
      <c r="M2" s="8" t="s">
        <v>76</v>
      </c>
      <c r="N2" s="7" t="s">
        <v>77</v>
      </c>
      <c r="O2" s="7" t="s">
        <v>78</v>
      </c>
      <c r="P2" s="7" t="s">
        <v>79</v>
      </c>
      <c r="Q2" s="9" t="s">
        <v>80</v>
      </c>
      <c r="R2" s="8" t="s">
        <v>81</v>
      </c>
      <c r="S2" s="10" t="s">
        <v>82</v>
      </c>
      <c r="T2" s="11" t="s">
        <v>83</v>
      </c>
      <c r="U2" s="10" t="s">
        <v>84</v>
      </c>
      <c r="V2" s="7" t="s">
        <v>85</v>
      </c>
      <c r="W2" s="12" t="s">
        <v>86</v>
      </c>
      <c r="X2" s="7" t="s">
        <v>87</v>
      </c>
      <c r="Y2" s="13" t="s">
        <v>88</v>
      </c>
      <c r="Z2" s="14" t="s">
        <v>89</v>
      </c>
      <c r="AA2" s="14" t="s">
        <v>90</v>
      </c>
      <c r="AB2" s="8" t="s">
        <v>91</v>
      </c>
      <c r="AC2" s="7" t="s">
        <v>92</v>
      </c>
      <c r="AD2" s="7" t="s">
        <v>93</v>
      </c>
      <c r="AE2" s="7" t="s">
        <v>94</v>
      </c>
      <c r="AF2" s="7" t="s">
        <v>95</v>
      </c>
      <c r="AG2" s="7" t="s">
        <v>96</v>
      </c>
      <c r="AH2" s="7" t="s">
        <v>97</v>
      </c>
      <c r="AI2" s="7" t="s">
        <v>98</v>
      </c>
      <c r="AJ2" s="7" t="s">
        <v>99</v>
      </c>
      <c r="AK2" s="7" t="s">
        <v>100</v>
      </c>
      <c r="AL2" s="7" t="s">
        <v>101</v>
      </c>
      <c r="AM2" s="8" t="s">
        <v>102</v>
      </c>
      <c r="AN2" s="7" t="s">
        <v>103</v>
      </c>
      <c r="AO2" s="7" t="s">
        <v>104</v>
      </c>
      <c r="AP2" s="7" t="s">
        <v>105</v>
      </c>
      <c r="AQ2" s="7" t="s">
        <v>106</v>
      </c>
      <c r="AR2" s="7" t="s">
        <v>107</v>
      </c>
      <c r="AS2" s="7" t="s">
        <v>108</v>
      </c>
      <c r="AT2" s="7" t="s">
        <v>109</v>
      </c>
      <c r="AU2" s="7" t="s">
        <v>110</v>
      </c>
      <c r="AV2" s="7" t="s">
        <v>111</v>
      </c>
      <c r="AW2" s="7" t="s">
        <v>112</v>
      </c>
      <c r="AX2" s="7" t="s">
        <v>113</v>
      </c>
    </row>
    <row r="3" spans="1:50" x14ac:dyDescent="0.2">
      <c r="A3" s="15" t="s">
        <v>1153</v>
      </c>
      <c r="B3" s="15" t="s">
        <v>618</v>
      </c>
      <c r="C3" s="15" t="s">
        <v>116</v>
      </c>
      <c r="D3" s="15" t="s">
        <v>1154</v>
      </c>
      <c r="E3" s="15"/>
      <c r="F3" s="15" t="s">
        <v>1155</v>
      </c>
      <c r="G3" s="15" t="s">
        <v>1156</v>
      </c>
      <c r="H3" s="15" t="s">
        <v>1157</v>
      </c>
      <c r="I3" s="15" t="s">
        <v>1158</v>
      </c>
      <c r="J3" s="15" t="s">
        <v>1159</v>
      </c>
      <c r="K3" s="15" t="s">
        <v>1160</v>
      </c>
      <c r="L3" s="16">
        <v>-87.661828</v>
      </c>
      <c r="M3" s="16">
        <v>34.810586999999998</v>
      </c>
      <c r="N3" s="15" t="s">
        <v>125</v>
      </c>
      <c r="O3" s="15" t="s">
        <v>126</v>
      </c>
      <c r="P3" s="15" t="s">
        <v>1161</v>
      </c>
      <c r="Q3" s="15">
        <v>260</v>
      </c>
      <c r="R3" s="15">
        <v>0</v>
      </c>
      <c r="S3" s="17">
        <v>22.81</v>
      </c>
      <c r="T3" s="15" t="s">
        <v>1162</v>
      </c>
      <c r="U3" s="17">
        <v>12.81</v>
      </c>
      <c r="V3" s="15" t="s">
        <v>1163</v>
      </c>
      <c r="W3" s="17">
        <v>0</v>
      </c>
      <c r="X3" s="15" t="s">
        <v>226</v>
      </c>
      <c r="Y3" s="18">
        <v>0</v>
      </c>
      <c r="AB3" s="15" t="s">
        <v>131</v>
      </c>
      <c r="AC3" s="15" t="s">
        <v>1164</v>
      </c>
      <c r="AD3" s="15"/>
      <c r="AE3" s="15" t="s">
        <v>1165</v>
      </c>
      <c r="AF3" s="15" t="s">
        <v>482</v>
      </c>
      <c r="AG3" s="15" t="s">
        <v>1166</v>
      </c>
      <c r="AH3" s="15" t="s">
        <v>1167</v>
      </c>
      <c r="AI3" s="15" t="s">
        <v>1168</v>
      </c>
      <c r="AJ3" s="15" t="s">
        <v>1169</v>
      </c>
      <c r="AK3" s="15" t="s">
        <v>1170</v>
      </c>
      <c r="AL3" s="15" t="s">
        <v>1171</v>
      </c>
      <c r="AM3" s="15" t="s">
        <v>131</v>
      </c>
      <c r="AN3" s="15" t="s">
        <v>1164</v>
      </c>
      <c r="AO3" s="15"/>
      <c r="AP3" s="15" t="s">
        <v>1172</v>
      </c>
      <c r="AQ3" s="15" t="s">
        <v>1173</v>
      </c>
      <c r="AR3" s="15" t="s">
        <v>1174</v>
      </c>
      <c r="AS3" s="15" t="s">
        <v>1167</v>
      </c>
      <c r="AT3" s="15" t="s">
        <v>1168</v>
      </c>
      <c r="AU3" s="15" t="s">
        <v>1175</v>
      </c>
      <c r="AV3" s="15"/>
      <c r="AW3" s="15"/>
      <c r="AX3" s="15" t="s">
        <v>655</v>
      </c>
    </row>
    <row r="4" spans="1:50" x14ac:dyDescent="0.2">
      <c r="A4" s="15" t="s">
        <v>1176</v>
      </c>
      <c r="B4" s="15" t="s">
        <v>115</v>
      </c>
      <c r="C4" s="15" t="s">
        <v>116</v>
      </c>
      <c r="D4" s="15" t="s">
        <v>1177</v>
      </c>
      <c r="E4" s="15"/>
      <c r="F4" s="15" t="s">
        <v>1178</v>
      </c>
      <c r="G4" s="15" t="s">
        <v>1179</v>
      </c>
      <c r="H4" s="15" t="s">
        <v>1180</v>
      </c>
      <c r="I4" s="15" t="s">
        <v>1181</v>
      </c>
      <c r="J4" s="15" t="s">
        <v>1159</v>
      </c>
      <c r="K4" s="15" t="s">
        <v>1182</v>
      </c>
      <c r="L4" s="16">
        <v>-85.520814000000001</v>
      </c>
      <c r="M4" s="16">
        <v>32.534506999999998</v>
      </c>
      <c r="N4" s="15" t="s">
        <v>125</v>
      </c>
      <c r="O4" s="15"/>
      <c r="P4" s="15" t="s">
        <v>1183</v>
      </c>
      <c r="Q4" s="15">
        <v>260</v>
      </c>
      <c r="R4" s="15">
        <v>0</v>
      </c>
      <c r="S4" s="17">
        <v>63</v>
      </c>
      <c r="T4" s="15" t="s">
        <v>128</v>
      </c>
      <c r="U4" s="17">
        <v>63</v>
      </c>
      <c r="V4" s="15" t="s">
        <v>129</v>
      </c>
      <c r="W4" s="17">
        <v>35</v>
      </c>
      <c r="X4" s="15" t="s">
        <v>684</v>
      </c>
      <c r="Y4" s="18">
        <v>0</v>
      </c>
      <c r="AB4" s="15" t="s">
        <v>139</v>
      </c>
      <c r="AC4" s="15" t="s">
        <v>1184</v>
      </c>
      <c r="AD4" s="15"/>
      <c r="AE4" s="15" t="s">
        <v>1185</v>
      </c>
      <c r="AF4" s="15" t="s">
        <v>142</v>
      </c>
      <c r="AG4" s="15"/>
      <c r="AH4" s="15" t="s">
        <v>1186</v>
      </c>
      <c r="AI4" s="15" t="s">
        <v>1187</v>
      </c>
      <c r="AJ4" s="15" t="s">
        <v>1188</v>
      </c>
      <c r="AK4" s="15" t="s">
        <v>1189</v>
      </c>
      <c r="AL4" s="15" t="s">
        <v>1190</v>
      </c>
      <c r="AM4" s="15" t="s">
        <v>139</v>
      </c>
      <c r="AN4" s="15" t="s">
        <v>1184</v>
      </c>
      <c r="AO4" s="15"/>
      <c r="AP4" s="15" t="s">
        <v>1191</v>
      </c>
      <c r="AQ4" s="15" t="s">
        <v>277</v>
      </c>
      <c r="AR4" s="15" t="s">
        <v>1192</v>
      </c>
      <c r="AS4" s="15" t="s">
        <v>1179</v>
      </c>
      <c r="AT4" s="15" t="s">
        <v>1187</v>
      </c>
      <c r="AU4" s="15" t="s">
        <v>1193</v>
      </c>
      <c r="AV4" s="15"/>
      <c r="AW4" s="15"/>
      <c r="AX4" s="15" t="s">
        <v>166</v>
      </c>
    </row>
    <row r="5" spans="1:50" x14ac:dyDescent="0.2">
      <c r="A5" s="15" t="s">
        <v>1194</v>
      </c>
      <c r="B5" s="15" t="s">
        <v>618</v>
      </c>
      <c r="C5" s="15" t="s">
        <v>116</v>
      </c>
      <c r="D5" s="15" t="s">
        <v>1195</v>
      </c>
      <c r="E5" s="15"/>
      <c r="F5" s="15" t="s">
        <v>1196</v>
      </c>
      <c r="G5" s="15" t="s">
        <v>1197</v>
      </c>
      <c r="H5" s="15" t="s">
        <v>1198</v>
      </c>
      <c r="I5" s="15" t="s">
        <v>1199</v>
      </c>
      <c r="J5" s="15" t="s">
        <v>1159</v>
      </c>
      <c r="K5" s="15" t="s">
        <v>1200</v>
      </c>
      <c r="L5" s="16">
        <v>-85.514340000000004</v>
      </c>
      <c r="M5" s="16">
        <v>31.227820000000001</v>
      </c>
      <c r="N5" s="15" t="s">
        <v>125</v>
      </c>
      <c r="O5" s="15" t="s">
        <v>126</v>
      </c>
      <c r="P5" s="15" t="s">
        <v>1201</v>
      </c>
      <c r="Q5" s="15">
        <v>260</v>
      </c>
      <c r="R5" s="15">
        <v>5</v>
      </c>
      <c r="S5" s="17">
        <v>434.77</v>
      </c>
      <c r="T5" s="15" t="s">
        <v>1202</v>
      </c>
      <c r="U5" s="17">
        <v>230.77</v>
      </c>
      <c r="V5" s="15" t="s">
        <v>1203</v>
      </c>
      <c r="W5" s="17">
        <v>0</v>
      </c>
      <c r="X5" s="15" t="s">
        <v>226</v>
      </c>
      <c r="Y5" s="18">
        <v>0</v>
      </c>
      <c r="Z5" s="19">
        <v>33984</v>
      </c>
      <c r="AB5" s="15" t="s">
        <v>139</v>
      </c>
      <c r="AC5" s="15" t="s">
        <v>1204</v>
      </c>
      <c r="AD5" s="15" t="s">
        <v>248</v>
      </c>
      <c r="AE5" s="15" t="s">
        <v>1205</v>
      </c>
      <c r="AF5" s="15" t="s">
        <v>268</v>
      </c>
      <c r="AG5" s="15" t="s">
        <v>1206</v>
      </c>
      <c r="AH5" s="15" t="s">
        <v>1207</v>
      </c>
      <c r="AI5" s="15" t="s">
        <v>1208</v>
      </c>
      <c r="AJ5" s="15" t="s">
        <v>1209</v>
      </c>
      <c r="AK5" s="15" t="s">
        <v>1210</v>
      </c>
      <c r="AL5" s="15"/>
      <c r="AM5" s="15" t="s">
        <v>139</v>
      </c>
      <c r="AN5" s="15" t="s">
        <v>1204</v>
      </c>
      <c r="AO5" s="15" t="s">
        <v>248</v>
      </c>
      <c r="AP5" s="15" t="s">
        <v>1205</v>
      </c>
      <c r="AQ5" s="15" t="s">
        <v>268</v>
      </c>
      <c r="AR5" s="15" t="s">
        <v>1206</v>
      </c>
      <c r="AS5" s="15" t="s">
        <v>1207</v>
      </c>
      <c r="AT5" s="15" t="s">
        <v>1208</v>
      </c>
      <c r="AU5" s="15" t="s">
        <v>1209</v>
      </c>
      <c r="AV5" s="15" t="s">
        <v>1210</v>
      </c>
      <c r="AW5" s="15"/>
      <c r="AX5" s="15" t="s">
        <v>1211</v>
      </c>
    </row>
    <row r="6" spans="1:50" x14ac:dyDescent="0.2">
      <c r="A6" s="15" t="s">
        <v>1212</v>
      </c>
      <c r="B6" s="15" t="s">
        <v>115</v>
      </c>
      <c r="C6" s="15" t="s">
        <v>116</v>
      </c>
      <c r="D6" s="15" t="s">
        <v>1213</v>
      </c>
      <c r="E6" s="15" t="s">
        <v>1214</v>
      </c>
      <c r="F6" s="15" t="s">
        <v>1215</v>
      </c>
      <c r="G6" s="15" t="s">
        <v>1216</v>
      </c>
      <c r="H6" s="15" t="s">
        <v>1217</v>
      </c>
      <c r="I6" s="15" t="s">
        <v>1218</v>
      </c>
      <c r="J6" s="15" t="s">
        <v>1219</v>
      </c>
      <c r="K6" s="15" t="s">
        <v>1220</v>
      </c>
      <c r="L6" s="16">
        <v>-94.102373</v>
      </c>
      <c r="M6" s="16">
        <v>36.368848</v>
      </c>
      <c r="N6" s="15" t="s">
        <v>125</v>
      </c>
      <c r="O6" s="15" t="s">
        <v>242</v>
      </c>
      <c r="P6" s="15" t="s">
        <v>1221</v>
      </c>
      <c r="Q6" s="15">
        <v>312</v>
      </c>
      <c r="R6" s="15">
        <v>0</v>
      </c>
      <c r="S6" s="17">
        <v>112</v>
      </c>
      <c r="T6" s="15" t="s">
        <v>1222</v>
      </c>
      <c r="U6" s="17">
        <v>75</v>
      </c>
      <c r="V6" s="15" t="s">
        <v>1223</v>
      </c>
      <c r="W6" s="17">
        <v>45</v>
      </c>
      <c r="X6" s="15" t="s">
        <v>825</v>
      </c>
      <c r="Y6" s="18">
        <v>0</v>
      </c>
      <c r="Z6" s="19">
        <v>28328</v>
      </c>
      <c r="AB6" s="15" t="s">
        <v>139</v>
      </c>
      <c r="AC6" s="15" t="s">
        <v>1224</v>
      </c>
      <c r="AD6" s="15"/>
      <c r="AE6" s="15"/>
      <c r="AF6" s="15"/>
      <c r="AG6" s="15" t="s">
        <v>1225</v>
      </c>
      <c r="AH6" s="15" t="s">
        <v>1226</v>
      </c>
      <c r="AI6" s="15" t="s">
        <v>1227</v>
      </c>
      <c r="AJ6" s="15" t="s">
        <v>1228</v>
      </c>
      <c r="AK6" s="15" t="s">
        <v>1229</v>
      </c>
      <c r="AL6" s="15" t="s">
        <v>1230</v>
      </c>
      <c r="AM6" s="15" t="s">
        <v>139</v>
      </c>
      <c r="AN6" s="15" t="s">
        <v>1224</v>
      </c>
      <c r="AO6" s="15" t="s">
        <v>248</v>
      </c>
      <c r="AP6" s="15" t="s">
        <v>1231</v>
      </c>
      <c r="AQ6" s="15" t="s">
        <v>161</v>
      </c>
      <c r="AR6" s="15" t="s">
        <v>1232</v>
      </c>
      <c r="AS6" s="15" t="s">
        <v>1216</v>
      </c>
      <c r="AT6" s="15" t="s">
        <v>1233</v>
      </c>
      <c r="AU6" s="15" t="s">
        <v>1228</v>
      </c>
      <c r="AV6" s="15" t="s">
        <v>1229</v>
      </c>
      <c r="AW6" s="15" t="s">
        <v>1234</v>
      </c>
      <c r="AX6" s="15" t="s">
        <v>1235</v>
      </c>
    </row>
    <row r="7" spans="1:50" x14ac:dyDescent="0.2">
      <c r="A7" s="15" t="s">
        <v>1236</v>
      </c>
      <c r="B7" s="15" t="s">
        <v>618</v>
      </c>
      <c r="C7" s="15" t="s">
        <v>116</v>
      </c>
      <c r="D7" s="15" t="s">
        <v>1237</v>
      </c>
      <c r="E7" s="15"/>
      <c r="F7" s="15" t="s">
        <v>1238</v>
      </c>
      <c r="G7" s="15" t="s">
        <v>1239</v>
      </c>
      <c r="H7" s="15" t="s">
        <v>1240</v>
      </c>
      <c r="I7" s="15" t="s">
        <v>38</v>
      </c>
      <c r="J7" s="15" t="s">
        <v>1219</v>
      </c>
      <c r="K7" s="15" t="s">
        <v>1241</v>
      </c>
      <c r="L7" s="16">
        <v>-93.377618999999996</v>
      </c>
      <c r="M7" s="16">
        <v>33.802973999999999</v>
      </c>
      <c r="N7" s="15"/>
      <c r="O7" s="15" t="s">
        <v>126</v>
      </c>
      <c r="P7" s="15" t="s">
        <v>1242</v>
      </c>
      <c r="Q7" s="15">
        <v>364</v>
      </c>
      <c r="R7" s="15">
        <v>0</v>
      </c>
      <c r="S7" s="17">
        <v>1.32</v>
      </c>
      <c r="T7" s="15" t="s">
        <v>1243</v>
      </c>
      <c r="U7" s="17">
        <v>1.32</v>
      </c>
      <c r="V7" s="15" t="s">
        <v>1244</v>
      </c>
      <c r="W7" s="17">
        <v>0</v>
      </c>
      <c r="X7" s="15" t="s">
        <v>226</v>
      </c>
      <c r="Y7" s="18">
        <v>0</v>
      </c>
      <c r="AB7" s="15" t="s">
        <v>131</v>
      </c>
      <c r="AC7" s="15" t="s">
        <v>1245</v>
      </c>
      <c r="AD7" s="15"/>
      <c r="AE7" s="15" t="s">
        <v>1246</v>
      </c>
      <c r="AF7" s="15"/>
      <c r="AG7" s="15"/>
      <c r="AH7" s="15" t="s">
        <v>1239</v>
      </c>
      <c r="AI7" s="15" t="s">
        <v>1247</v>
      </c>
      <c r="AJ7" s="15" t="s">
        <v>1248</v>
      </c>
      <c r="AK7" s="15" t="s">
        <v>1249</v>
      </c>
      <c r="AL7" s="15"/>
      <c r="AM7" s="15" t="s">
        <v>131</v>
      </c>
      <c r="AN7" s="15" t="s">
        <v>1245</v>
      </c>
      <c r="AO7" s="15"/>
      <c r="AP7" s="15" t="s">
        <v>1246</v>
      </c>
      <c r="AQ7" s="15"/>
      <c r="AR7" s="15"/>
      <c r="AS7" s="15" t="s">
        <v>1239</v>
      </c>
      <c r="AT7" s="15" t="s">
        <v>1247</v>
      </c>
      <c r="AU7" s="15" t="s">
        <v>1248</v>
      </c>
      <c r="AV7" s="15" t="s">
        <v>1249</v>
      </c>
      <c r="AW7" s="15"/>
      <c r="AX7" s="15" t="s">
        <v>655</v>
      </c>
    </row>
    <row r="8" spans="1:50" x14ac:dyDescent="0.2">
      <c r="A8" s="15" t="s">
        <v>114</v>
      </c>
      <c r="B8" s="15" t="s">
        <v>115</v>
      </c>
      <c r="C8" s="15" t="s">
        <v>116</v>
      </c>
      <c r="D8" s="15" t="s">
        <v>117</v>
      </c>
      <c r="E8" s="15" t="s">
        <v>118</v>
      </c>
      <c r="F8" s="15" t="s">
        <v>119</v>
      </c>
      <c r="G8" s="15" t="s">
        <v>120</v>
      </c>
      <c r="H8" s="15" t="s">
        <v>121</v>
      </c>
      <c r="I8" s="15" t="s">
        <v>122</v>
      </c>
      <c r="J8" s="15" t="s">
        <v>123</v>
      </c>
      <c r="K8" s="15" t="s">
        <v>124</v>
      </c>
      <c r="L8" s="16">
        <v>-120.80285000000001</v>
      </c>
      <c r="M8" s="16">
        <v>38.385418999999999</v>
      </c>
      <c r="N8" s="15" t="s">
        <v>125</v>
      </c>
      <c r="O8" s="15" t="s">
        <v>126</v>
      </c>
      <c r="P8" s="15" t="s">
        <v>127</v>
      </c>
      <c r="Q8" s="15">
        <v>364</v>
      </c>
      <c r="R8" s="15">
        <v>2</v>
      </c>
      <c r="S8" s="17">
        <v>63</v>
      </c>
      <c r="T8" s="15" t="s">
        <v>128</v>
      </c>
      <c r="U8" s="17">
        <v>63</v>
      </c>
      <c r="V8" s="15" t="s">
        <v>129</v>
      </c>
      <c r="W8" s="17">
        <v>78</v>
      </c>
      <c r="X8" s="15" t="s">
        <v>130</v>
      </c>
      <c r="Y8" s="18">
        <v>0</v>
      </c>
      <c r="AB8" s="15" t="s">
        <v>131</v>
      </c>
      <c r="AC8" s="15" t="s">
        <v>132</v>
      </c>
      <c r="AD8" s="15"/>
      <c r="AE8" s="15" t="s">
        <v>133</v>
      </c>
      <c r="AF8" s="15" t="s">
        <v>134</v>
      </c>
      <c r="AG8" s="15" t="s">
        <v>135</v>
      </c>
      <c r="AH8" s="15" t="s">
        <v>136</v>
      </c>
      <c r="AI8" s="15" t="s">
        <v>137</v>
      </c>
      <c r="AJ8" s="15" t="s">
        <v>138</v>
      </c>
      <c r="AK8" s="15"/>
      <c r="AL8" s="15"/>
      <c r="AM8" s="15" t="s">
        <v>139</v>
      </c>
      <c r="AN8" s="15" t="s">
        <v>140</v>
      </c>
      <c r="AO8" s="15"/>
      <c r="AP8" s="15" t="s">
        <v>141</v>
      </c>
      <c r="AQ8" s="15" t="s">
        <v>142</v>
      </c>
      <c r="AR8" s="15"/>
      <c r="AS8" s="15" t="s">
        <v>120</v>
      </c>
      <c r="AT8" s="15" t="s">
        <v>143</v>
      </c>
      <c r="AU8" s="15" t="s">
        <v>144</v>
      </c>
      <c r="AV8" s="15" t="s">
        <v>145</v>
      </c>
      <c r="AW8" s="15"/>
      <c r="AX8" s="15" t="s">
        <v>146</v>
      </c>
    </row>
    <row r="9" spans="1:50" x14ac:dyDescent="0.2">
      <c r="A9" s="15" t="s">
        <v>147</v>
      </c>
      <c r="B9" s="15" t="s">
        <v>115</v>
      </c>
      <c r="C9" s="15" t="s">
        <v>116</v>
      </c>
      <c r="D9" s="15" t="s">
        <v>148</v>
      </c>
      <c r="E9" s="15" t="s">
        <v>149</v>
      </c>
      <c r="F9" s="15" t="s">
        <v>150</v>
      </c>
      <c r="G9" s="15" t="s">
        <v>151</v>
      </c>
      <c r="H9" s="15" t="s">
        <v>152</v>
      </c>
      <c r="I9" s="15" t="s">
        <v>153</v>
      </c>
      <c r="J9" s="15" t="s">
        <v>123</v>
      </c>
      <c r="K9" s="15" t="s">
        <v>154</v>
      </c>
      <c r="L9" s="16">
        <v>-117.290077</v>
      </c>
      <c r="M9" s="16">
        <v>34.445175999999996</v>
      </c>
      <c r="N9" s="15" t="s">
        <v>125</v>
      </c>
      <c r="O9" s="15"/>
      <c r="P9" s="15" t="s">
        <v>155</v>
      </c>
      <c r="Q9" s="15">
        <v>260</v>
      </c>
      <c r="R9" s="15">
        <v>7</v>
      </c>
      <c r="S9" s="17">
        <v>300</v>
      </c>
      <c r="T9" s="15" t="s">
        <v>156</v>
      </c>
      <c r="U9" s="17">
        <v>300</v>
      </c>
      <c r="V9" s="15" t="s">
        <v>157</v>
      </c>
      <c r="W9" s="17">
        <v>53.54</v>
      </c>
      <c r="X9" s="15" t="s">
        <v>158</v>
      </c>
      <c r="Y9" s="18">
        <v>0</v>
      </c>
      <c r="AB9" s="15" t="s">
        <v>139</v>
      </c>
      <c r="AC9" s="15" t="s">
        <v>159</v>
      </c>
      <c r="AD9" s="15"/>
      <c r="AE9" s="15" t="s">
        <v>160</v>
      </c>
      <c r="AF9" s="15" t="s">
        <v>161</v>
      </c>
      <c r="AG9" s="15"/>
      <c r="AH9" s="15" t="s">
        <v>162</v>
      </c>
      <c r="AI9" s="15" t="s">
        <v>163</v>
      </c>
      <c r="AJ9" s="15" t="s">
        <v>164</v>
      </c>
      <c r="AK9" s="15" t="s">
        <v>165</v>
      </c>
      <c r="AL9" s="15"/>
      <c r="AM9" s="15" t="s">
        <v>139</v>
      </c>
      <c r="AN9" s="15" t="s">
        <v>159</v>
      </c>
      <c r="AO9" s="15"/>
      <c r="AP9" s="15" t="s">
        <v>160</v>
      </c>
      <c r="AQ9" s="15" t="s">
        <v>161</v>
      </c>
      <c r="AR9" s="15"/>
      <c r="AS9" s="15" t="s">
        <v>162</v>
      </c>
      <c r="AT9" s="15" t="s">
        <v>163</v>
      </c>
      <c r="AU9" s="15" t="s">
        <v>164</v>
      </c>
      <c r="AV9" s="15" t="s">
        <v>165</v>
      </c>
      <c r="AW9" s="15"/>
      <c r="AX9" s="15" t="s">
        <v>166</v>
      </c>
    </row>
    <row r="10" spans="1:50" x14ac:dyDescent="0.2">
      <c r="A10" s="15" t="s">
        <v>180</v>
      </c>
      <c r="B10" s="15" t="s">
        <v>115</v>
      </c>
      <c r="C10" s="15" t="s">
        <v>116</v>
      </c>
      <c r="D10" s="15" t="s">
        <v>181</v>
      </c>
      <c r="E10" s="15" t="s">
        <v>182</v>
      </c>
      <c r="F10" s="15" t="s">
        <v>183</v>
      </c>
      <c r="G10" s="15" t="s">
        <v>184</v>
      </c>
      <c r="H10" s="15" t="s">
        <v>185</v>
      </c>
      <c r="I10" s="15" t="s">
        <v>186</v>
      </c>
      <c r="J10" s="15" t="s">
        <v>123</v>
      </c>
      <c r="K10" s="15" t="s">
        <v>187</v>
      </c>
      <c r="L10" s="16">
        <v>-117.98456299999999</v>
      </c>
      <c r="M10" s="16">
        <v>34.042020000000001</v>
      </c>
      <c r="N10" s="15" t="s">
        <v>125</v>
      </c>
      <c r="O10" s="15" t="s">
        <v>188</v>
      </c>
      <c r="P10" s="15" t="s">
        <v>189</v>
      </c>
      <c r="Q10" s="15">
        <v>312</v>
      </c>
      <c r="R10" s="15">
        <v>14</v>
      </c>
      <c r="S10" s="17">
        <v>1920</v>
      </c>
      <c r="T10" s="15" t="s">
        <v>190</v>
      </c>
      <c r="U10" s="17">
        <v>1920</v>
      </c>
      <c r="V10" s="15" t="s">
        <v>191</v>
      </c>
      <c r="W10" s="17">
        <v>0</v>
      </c>
      <c r="X10" s="15" t="s">
        <v>192</v>
      </c>
      <c r="Y10" s="18">
        <v>0</v>
      </c>
      <c r="Z10" s="19">
        <v>35611</v>
      </c>
      <c r="AB10" s="15" t="s">
        <v>139</v>
      </c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 t="s">
        <v>139</v>
      </c>
      <c r="AN10" s="15" t="s">
        <v>193</v>
      </c>
      <c r="AO10" s="15"/>
      <c r="AP10" s="15" t="s">
        <v>194</v>
      </c>
      <c r="AQ10" s="15" t="s">
        <v>195</v>
      </c>
      <c r="AR10" s="15"/>
      <c r="AS10" s="15" t="s">
        <v>184</v>
      </c>
      <c r="AT10" s="15" t="s">
        <v>196</v>
      </c>
      <c r="AU10" s="15" t="s">
        <v>197</v>
      </c>
      <c r="AV10" s="15"/>
      <c r="AW10" s="15"/>
      <c r="AX10" s="15" t="s">
        <v>198</v>
      </c>
    </row>
    <row r="11" spans="1:50" x14ac:dyDescent="0.2">
      <c r="A11" s="15" t="s">
        <v>199</v>
      </c>
      <c r="B11" s="15" t="s">
        <v>115</v>
      </c>
      <c r="C11" s="15" t="s">
        <v>116</v>
      </c>
      <c r="D11" s="15" t="s">
        <v>200</v>
      </c>
      <c r="E11" s="15" t="s">
        <v>201</v>
      </c>
      <c r="F11" s="15" t="s">
        <v>202</v>
      </c>
      <c r="G11" s="15" t="s">
        <v>203</v>
      </c>
      <c r="H11" s="15" t="s">
        <v>204</v>
      </c>
      <c r="I11" s="15" t="s">
        <v>205</v>
      </c>
      <c r="J11" s="15" t="s">
        <v>123</v>
      </c>
      <c r="K11" s="15" t="s">
        <v>206</v>
      </c>
      <c r="L11" s="16">
        <v>-120.99506100000001</v>
      </c>
      <c r="M11" s="16">
        <v>37.598432000000003</v>
      </c>
      <c r="N11" s="15" t="s">
        <v>125</v>
      </c>
      <c r="O11" s="15" t="s">
        <v>207</v>
      </c>
      <c r="P11" s="15" t="s">
        <v>208</v>
      </c>
      <c r="Q11" s="15">
        <v>312</v>
      </c>
      <c r="R11" s="15">
        <v>5</v>
      </c>
      <c r="S11" s="17">
        <v>140</v>
      </c>
      <c r="T11" s="15" t="s">
        <v>209</v>
      </c>
      <c r="U11" s="17">
        <v>100</v>
      </c>
      <c r="V11" s="15" t="s">
        <v>210</v>
      </c>
      <c r="W11" s="17">
        <v>61</v>
      </c>
      <c r="X11" s="15" t="s">
        <v>211</v>
      </c>
      <c r="Y11" s="18">
        <v>0</v>
      </c>
      <c r="Z11" s="19">
        <v>33613</v>
      </c>
      <c r="AB11" s="15" t="s">
        <v>139</v>
      </c>
      <c r="AC11" s="15" t="s">
        <v>212</v>
      </c>
      <c r="AD11" s="15"/>
      <c r="AE11" s="15" t="s">
        <v>213</v>
      </c>
      <c r="AF11" s="15" t="s">
        <v>142</v>
      </c>
      <c r="AG11" s="15" t="s">
        <v>214</v>
      </c>
      <c r="AH11" s="15" t="s">
        <v>203</v>
      </c>
      <c r="AI11" s="15" t="s">
        <v>215</v>
      </c>
      <c r="AJ11" s="15" t="s">
        <v>216</v>
      </c>
      <c r="AK11" s="15"/>
      <c r="AL11" s="15"/>
      <c r="AM11" s="15" t="s">
        <v>139</v>
      </c>
      <c r="AN11" s="15" t="s">
        <v>212</v>
      </c>
      <c r="AO11" s="15"/>
      <c r="AP11" s="15" t="s">
        <v>213</v>
      </c>
      <c r="AQ11" s="15" t="s">
        <v>142</v>
      </c>
      <c r="AR11" s="15" t="s">
        <v>214</v>
      </c>
      <c r="AS11" s="15" t="s">
        <v>203</v>
      </c>
      <c r="AT11" s="15" t="s">
        <v>215</v>
      </c>
      <c r="AU11" s="15" t="s">
        <v>216</v>
      </c>
      <c r="AV11" s="15"/>
      <c r="AW11" s="15"/>
      <c r="AX11" s="15" t="s">
        <v>217</v>
      </c>
    </row>
    <row r="12" spans="1:50" x14ac:dyDescent="0.2">
      <c r="A12" s="15" t="s">
        <v>218</v>
      </c>
      <c r="B12" s="15" t="s">
        <v>115</v>
      </c>
      <c r="C12" s="15" t="s">
        <v>116</v>
      </c>
      <c r="D12" s="15" t="s">
        <v>219</v>
      </c>
      <c r="E12" s="15" t="s">
        <v>220</v>
      </c>
      <c r="F12" s="15" t="s">
        <v>221</v>
      </c>
      <c r="G12" s="15" t="s">
        <v>222</v>
      </c>
      <c r="H12" s="15" t="s">
        <v>223</v>
      </c>
      <c r="I12" s="15" t="s">
        <v>186</v>
      </c>
      <c r="J12" s="15" t="s">
        <v>123</v>
      </c>
      <c r="K12" s="15" t="s">
        <v>224</v>
      </c>
      <c r="L12" s="16">
        <v>-118.288337</v>
      </c>
      <c r="M12" s="16">
        <v>33.894590999999998</v>
      </c>
      <c r="N12" s="15" t="s">
        <v>125</v>
      </c>
      <c r="O12" s="15"/>
      <c r="P12" s="15" t="s">
        <v>225</v>
      </c>
      <c r="Q12" s="15">
        <v>364</v>
      </c>
      <c r="R12" s="15">
        <v>3</v>
      </c>
      <c r="S12" s="17">
        <v>300</v>
      </c>
      <c r="T12" s="15" t="s">
        <v>156</v>
      </c>
      <c r="U12" s="17">
        <v>300</v>
      </c>
      <c r="V12" s="15" t="s">
        <v>157</v>
      </c>
      <c r="W12" s="17">
        <v>0</v>
      </c>
      <c r="X12" s="15" t="s">
        <v>226</v>
      </c>
      <c r="Y12" s="18">
        <v>0</v>
      </c>
      <c r="AB12" s="15" t="s">
        <v>139</v>
      </c>
      <c r="AC12" s="15" t="s">
        <v>227</v>
      </c>
      <c r="AD12" s="15"/>
      <c r="AE12" s="15" t="s">
        <v>228</v>
      </c>
      <c r="AF12" s="15" t="s">
        <v>142</v>
      </c>
      <c r="AG12" s="15"/>
      <c r="AH12" s="15" t="s">
        <v>222</v>
      </c>
      <c r="AI12" s="15" t="s">
        <v>229</v>
      </c>
      <c r="AJ12" s="15" t="s">
        <v>230</v>
      </c>
      <c r="AK12" s="15" t="s">
        <v>231</v>
      </c>
      <c r="AL12" s="15" t="s">
        <v>232</v>
      </c>
      <c r="AM12" s="15" t="s">
        <v>139</v>
      </c>
      <c r="AN12" s="15" t="s">
        <v>227</v>
      </c>
      <c r="AO12" s="15"/>
      <c r="AP12" s="15" t="s">
        <v>228</v>
      </c>
      <c r="AQ12" s="15" t="s">
        <v>142</v>
      </c>
      <c r="AR12" s="15"/>
      <c r="AS12" s="15" t="s">
        <v>222</v>
      </c>
      <c r="AT12" s="15" t="s">
        <v>229</v>
      </c>
      <c r="AU12" s="15" t="s">
        <v>230</v>
      </c>
      <c r="AV12" s="15" t="s">
        <v>231</v>
      </c>
      <c r="AW12" s="15" t="s">
        <v>232</v>
      </c>
      <c r="AX12" s="15" t="s">
        <v>233</v>
      </c>
    </row>
    <row r="13" spans="1:50" x14ac:dyDescent="0.2">
      <c r="A13" s="15" t="s">
        <v>234</v>
      </c>
      <c r="B13" s="15" t="s">
        <v>115</v>
      </c>
      <c r="C13" s="15" t="s">
        <v>116</v>
      </c>
      <c r="D13" s="15" t="s">
        <v>235</v>
      </c>
      <c r="E13" s="15" t="s">
        <v>236</v>
      </c>
      <c r="F13" s="15" t="s">
        <v>237</v>
      </c>
      <c r="G13" s="15" t="s">
        <v>238</v>
      </c>
      <c r="H13" s="15" t="s">
        <v>239</v>
      </c>
      <c r="I13" s="15" t="s">
        <v>240</v>
      </c>
      <c r="J13" s="15" t="s">
        <v>123</v>
      </c>
      <c r="K13" s="15" t="s">
        <v>241</v>
      </c>
      <c r="L13" s="16">
        <v>-121.25175900000001</v>
      </c>
      <c r="M13" s="16">
        <v>38.145330000000001</v>
      </c>
      <c r="N13" s="15" t="s">
        <v>125</v>
      </c>
      <c r="O13" s="15" t="s">
        <v>242</v>
      </c>
      <c r="P13" s="15" t="s">
        <v>243</v>
      </c>
      <c r="Q13" s="15">
        <v>364</v>
      </c>
      <c r="R13" s="15">
        <v>16</v>
      </c>
      <c r="S13" s="17">
        <v>1753</v>
      </c>
      <c r="T13" s="15" t="s">
        <v>244</v>
      </c>
      <c r="U13" s="17">
        <v>1500</v>
      </c>
      <c r="V13" s="15" t="s">
        <v>245</v>
      </c>
      <c r="W13" s="17">
        <v>86.19</v>
      </c>
      <c r="X13" s="15" t="s">
        <v>246</v>
      </c>
      <c r="Y13" s="18">
        <v>0</v>
      </c>
      <c r="Z13" s="19">
        <v>33660</v>
      </c>
      <c r="AB13" s="15" t="s">
        <v>139</v>
      </c>
      <c r="AC13" s="15" t="s">
        <v>247</v>
      </c>
      <c r="AD13" s="15" t="s">
        <v>248</v>
      </c>
      <c r="AE13" s="15" t="s">
        <v>249</v>
      </c>
      <c r="AF13" s="15" t="s">
        <v>250</v>
      </c>
      <c r="AG13" s="15" t="s">
        <v>251</v>
      </c>
      <c r="AH13" s="15" t="s">
        <v>238</v>
      </c>
      <c r="AI13" s="15" t="s">
        <v>252</v>
      </c>
      <c r="AJ13" s="15" t="s">
        <v>253</v>
      </c>
      <c r="AK13" s="15" t="s">
        <v>254</v>
      </c>
      <c r="AL13" s="15"/>
      <c r="AM13" s="15" t="s">
        <v>139</v>
      </c>
      <c r="AN13" s="15" t="s">
        <v>247</v>
      </c>
      <c r="AO13" s="15" t="s">
        <v>248</v>
      </c>
      <c r="AP13" s="15" t="s">
        <v>249</v>
      </c>
      <c r="AQ13" s="15" t="s">
        <v>250</v>
      </c>
      <c r="AR13" s="15" t="s">
        <v>251</v>
      </c>
      <c r="AS13" s="15" t="s">
        <v>238</v>
      </c>
      <c r="AT13" s="15" t="s">
        <v>252</v>
      </c>
      <c r="AU13" s="15" t="s">
        <v>253</v>
      </c>
      <c r="AV13" s="15" t="s">
        <v>254</v>
      </c>
      <c r="AW13" s="15"/>
      <c r="AX13" s="15" t="s">
        <v>255</v>
      </c>
    </row>
    <row r="14" spans="1:50" x14ac:dyDescent="0.2">
      <c r="A14" s="15" t="s">
        <v>256</v>
      </c>
      <c r="B14" s="15" t="s">
        <v>115</v>
      </c>
      <c r="C14" s="15" t="s">
        <v>116</v>
      </c>
      <c r="D14" s="15" t="s">
        <v>257</v>
      </c>
      <c r="E14" s="15" t="s">
        <v>258</v>
      </c>
      <c r="F14" s="15" t="s">
        <v>259</v>
      </c>
      <c r="G14" s="15" t="s">
        <v>260</v>
      </c>
      <c r="H14" s="15" t="s">
        <v>186</v>
      </c>
      <c r="I14" s="15" t="s">
        <v>186</v>
      </c>
      <c r="J14" s="15" t="s">
        <v>123</v>
      </c>
      <c r="K14" s="15" t="s">
        <v>261</v>
      </c>
      <c r="L14" s="16">
        <v>-118.233964</v>
      </c>
      <c r="M14" s="16">
        <v>34.019410999999998</v>
      </c>
      <c r="N14" s="15" t="s">
        <v>125</v>
      </c>
      <c r="O14" s="15" t="s">
        <v>126</v>
      </c>
      <c r="P14" s="15" t="s">
        <v>262</v>
      </c>
      <c r="Q14" s="15">
        <v>312</v>
      </c>
      <c r="R14" s="15">
        <v>9</v>
      </c>
      <c r="S14" s="17">
        <v>2500</v>
      </c>
      <c r="T14" s="15" t="s">
        <v>263</v>
      </c>
      <c r="U14" s="17">
        <v>2500</v>
      </c>
      <c r="V14" s="15" t="s">
        <v>264</v>
      </c>
      <c r="W14" s="17">
        <v>52</v>
      </c>
      <c r="X14" s="15" t="s">
        <v>265</v>
      </c>
      <c r="Y14" s="18">
        <v>0</v>
      </c>
      <c r="Z14" s="19">
        <v>32462</v>
      </c>
      <c r="AB14" s="15" t="s">
        <v>131</v>
      </c>
      <c r="AC14" s="15" t="s">
        <v>266</v>
      </c>
      <c r="AD14" s="15"/>
      <c r="AE14" s="15" t="s">
        <v>267</v>
      </c>
      <c r="AF14" s="15" t="s">
        <v>268</v>
      </c>
      <c r="AG14" s="15" t="s">
        <v>269</v>
      </c>
      <c r="AH14" s="15" t="s">
        <v>270</v>
      </c>
      <c r="AI14" s="15" t="s">
        <v>271</v>
      </c>
      <c r="AJ14" s="15" t="s">
        <v>272</v>
      </c>
      <c r="AK14" s="15" t="s">
        <v>273</v>
      </c>
      <c r="AL14" s="15" t="s">
        <v>274</v>
      </c>
      <c r="AM14" s="15" t="s">
        <v>131</v>
      </c>
      <c r="AN14" s="15" t="s">
        <v>275</v>
      </c>
      <c r="AO14" s="15"/>
      <c r="AP14" s="15" t="s">
        <v>276</v>
      </c>
      <c r="AQ14" s="15" t="s">
        <v>277</v>
      </c>
      <c r="AR14" s="15" t="s">
        <v>269</v>
      </c>
      <c r="AS14" s="15" t="s">
        <v>278</v>
      </c>
      <c r="AT14" s="15" t="s">
        <v>279</v>
      </c>
      <c r="AU14" s="15" t="s">
        <v>280</v>
      </c>
      <c r="AV14" s="15"/>
      <c r="AW14" s="15" t="s">
        <v>281</v>
      </c>
      <c r="AX14" s="15" t="s">
        <v>282</v>
      </c>
    </row>
    <row r="15" spans="1:50" x14ac:dyDescent="0.2">
      <c r="A15" s="15" t="s">
        <v>283</v>
      </c>
      <c r="B15" s="15" t="s">
        <v>115</v>
      </c>
      <c r="C15" s="15" t="s">
        <v>116</v>
      </c>
      <c r="D15" s="15" t="s">
        <v>284</v>
      </c>
      <c r="E15" s="15" t="s">
        <v>285</v>
      </c>
      <c r="F15" s="15" t="s">
        <v>286</v>
      </c>
      <c r="G15" s="15" t="s">
        <v>287</v>
      </c>
      <c r="H15" s="15" t="s">
        <v>288</v>
      </c>
      <c r="I15" s="15" t="s">
        <v>289</v>
      </c>
      <c r="J15" s="15" t="s">
        <v>123</v>
      </c>
      <c r="K15" s="15" t="s">
        <v>290</v>
      </c>
      <c r="L15" s="16">
        <v>-122.314716</v>
      </c>
      <c r="M15" s="16">
        <v>40.570872999999999</v>
      </c>
      <c r="N15" s="15" t="s">
        <v>125</v>
      </c>
      <c r="O15" s="15" t="s">
        <v>126</v>
      </c>
      <c r="P15" s="15" t="s">
        <v>291</v>
      </c>
      <c r="Q15" s="15">
        <v>312</v>
      </c>
      <c r="R15" s="15">
        <v>25</v>
      </c>
      <c r="S15" s="17">
        <v>537</v>
      </c>
      <c r="T15" s="15" t="s">
        <v>292</v>
      </c>
      <c r="U15" s="17">
        <v>500</v>
      </c>
      <c r="V15" s="15" t="s">
        <v>293</v>
      </c>
      <c r="W15" s="17">
        <v>77</v>
      </c>
      <c r="X15" s="15" t="s">
        <v>294</v>
      </c>
      <c r="Y15" s="18">
        <v>0</v>
      </c>
      <c r="AB15" s="15" t="s">
        <v>131</v>
      </c>
      <c r="AC15" s="15" t="s">
        <v>295</v>
      </c>
      <c r="AD15" s="15"/>
      <c r="AE15" s="15" t="s">
        <v>296</v>
      </c>
      <c r="AF15" s="15" t="s">
        <v>297</v>
      </c>
      <c r="AG15" s="15" t="s">
        <v>298</v>
      </c>
      <c r="AH15" s="15" t="s">
        <v>299</v>
      </c>
      <c r="AI15" s="15" t="s">
        <v>300</v>
      </c>
      <c r="AJ15" s="15" t="s">
        <v>301</v>
      </c>
      <c r="AK15" s="15"/>
      <c r="AL15" s="15" t="s">
        <v>302</v>
      </c>
      <c r="AM15" s="15" t="s">
        <v>131</v>
      </c>
      <c r="AN15" s="15" t="s">
        <v>295</v>
      </c>
      <c r="AO15" s="15"/>
      <c r="AP15" s="15" t="s">
        <v>303</v>
      </c>
      <c r="AQ15" s="15" t="s">
        <v>161</v>
      </c>
      <c r="AR15" s="15" t="s">
        <v>304</v>
      </c>
      <c r="AS15" s="15" t="s">
        <v>305</v>
      </c>
      <c r="AT15" s="15" t="s">
        <v>306</v>
      </c>
      <c r="AU15" s="15" t="s">
        <v>307</v>
      </c>
      <c r="AV15" s="15"/>
      <c r="AW15" s="15" t="s">
        <v>308</v>
      </c>
      <c r="AX15" s="15" t="s">
        <v>309</v>
      </c>
    </row>
    <row r="16" spans="1:50" x14ac:dyDescent="0.2">
      <c r="A16" s="15" t="s">
        <v>310</v>
      </c>
      <c r="B16" s="15" t="s">
        <v>115</v>
      </c>
      <c r="C16" s="15" t="s">
        <v>116</v>
      </c>
      <c r="D16" s="15" t="s">
        <v>311</v>
      </c>
      <c r="E16" s="15" t="s">
        <v>312</v>
      </c>
      <c r="F16" s="15" t="s">
        <v>313</v>
      </c>
      <c r="G16" s="15" t="s">
        <v>314</v>
      </c>
      <c r="H16" s="15" t="s">
        <v>315</v>
      </c>
      <c r="I16" s="15" t="s">
        <v>186</v>
      </c>
      <c r="J16" s="15" t="s">
        <v>123</v>
      </c>
      <c r="K16" s="15" t="s">
        <v>316</v>
      </c>
      <c r="L16" s="16">
        <v>-118.374689</v>
      </c>
      <c r="M16" s="16">
        <v>34.235232000000003</v>
      </c>
      <c r="N16" s="15" t="s">
        <v>125</v>
      </c>
      <c r="O16" s="15" t="s">
        <v>126</v>
      </c>
      <c r="P16" s="15" t="s">
        <v>317</v>
      </c>
      <c r="Q16" s="15">
        <v>364</v>
      </c>
      <c r="R16" s="15">
        <v>4</v>
      </c>
      <c r="S16" s="17">
        <v>1200</v>
      </c>
      <c r="T16" s="15" t="s">
        <v>318</v>
      </c>
      <c r="U16" s="17">
        <v>1200</v>
      </c>
      <c r="V16" s="15" t="s">
        <v>319</v>
      </c>
      <c r="W16" s="17">
        <v>55</v>
      </c>
      <c r="X16" s="15" t="s">
        <v>320</v>
      </c>
      <c r="Y16" s="18">
        <v>0</v>
      </c>
      <c r="Z16" s="19">
        <v>31215</v>
      </c>
      <c r="AB16" s="15" t="s">
        <v>139</v>
      </c>
      <c r="AC16" s="15" t="s">
        <v>321</v>
      </c>
      <c r="AD16" s="15" t="s">
        <v>322</v>
      </c>
      <c r="AE16" s="15" t="s">
        <v>323</v>
      </c>
      <c r="AF16" s="15" t="s">
        <v>142</v>
      </c>
      <c r="AG16" s="15" t="s">
        <v>324</v>
      </c>
      <c r="AH16" s="15" t="s">
        <v>325</v>
      </c>
      <c r="AI16" s="15" t="s">
        <v>326</v>
      </c>
      <c r="AJ16" s="15" t="s">
        <v>327</v>
      </c>
      <c r="AK16" s="15" t="s">
        <v>328</v>
      </c>
      <c r="AL16" s="15"/>
      <c r="AM16" s="15" t="s">
        <v>139</v>
      </c>
      <c r="AN16" s="15" t="s">
        <v>321</v>
      </c>
      <c r="AO16" s="15" t="s">
        <v>322</v>
      </c>
      <c r="AP16" s="15" t="s">
        <v>329</v>
      </c>
      <c r="AQ16" s="15" t="s">
        <v>330</v>
      </c>
      <c r="AR16" s="15" t="s">
        <v>324</v>
      </c>
      <c r="AS16" s="15" t="s">
        <v>331</v>
      </c>
      <c r="AT16" s="15" t="s">
        <v>326</v>
      </c>
      <c r="AU16" s="15" t="s">
        <v>327</v>
      </c>
      <c r="AV16" s="15" t="s">
        <v>328</v>
      </c>
      <c r="AW16" s="15"/>
      <c r="AX16" s="15" t="s">
        <v>332</v>
      </c>
    </row>
    <row r="17" spans="1:50" x14ac:dyDescent="0.2">
      <c r="A17" s="15" t="s">
        <v>333</v>
      </c>
      <c r="B17" s="15" t="s">
        <v>115</v>
      </c>
      <c r="C17" s="15" t="s">
        <v>116</v>
      </c>
      <c r="D17" s="15" t="s">
        <v>334</v>
      </c>
      <c r="E17" s="15"/>
      <c r="F17" s="15" t="s">
        <v>335</v>
      </c>
      <c r="G17" s="15" t="s">
        <v>336</v>
      </c>
      <c r="H17" s="15" t="s">
        <v>337</v>
      </c>
      <c r="I17" s="15" t="s">
        <v>338</v>
      </c>
      <c r="J17" s="15" t="s">
        <v>123</v>
      </c>
      <c r="K17" s="15" t="s">
        <v>339</v>
      </c>
      <c r="L17" s="16">
        <v>-118.000711</v>
      </c>
      <c r="M17" s="16">
        <v>33.798698999999999</v>
      </c>
      <c r="N17" s="15" t="s">
        <v>125</v>
      </c>
      <c r="O17" s="15" t="s">
        <v>126</v>
      </c>
      <c r="P17" s="15" t="s">
        <v>340</v>
      </c>
      <c r="Q17" s="15">
        <v>364</v>
      </c>
      <c r="R17" s="15">
        <v>0</v>
      </c>
      <c r="S17" s="17">
        <v>300</v>
      </c>
      <c r="T17" s="15" t="s">
        <v>156</v>
      </c>
      <c r="U17" s="17">
        <v>300</v>
      </c>
      <c r="V17" s="15" t="s">
        <v>157</v>
      </c>
      <c r="W17" s="17">
        <v>63</v>
      </c>
      <c r="X17" s="15" t="s">
        <v>341</v>
      </c>
      <c r="Y17" s="18">
        <v>0</v>
      </c>
      <c r="AB17" s="15" t="s">
        <v>139</v>
      </c>
      <c r="AC17" s="15" t="s">
        <v>342</v>
      </c>
      <c r="AD17" s="15" t="s">
        <v>343</v>
      </c>
      <c r="AE17" s="15" t="s">
        <v>344</v>
      </c>
      <c r="AF17" s="15" t="s">
        <v>142</v>
      </c>
      <c r="AG17" s="15" t="s">
        <v>345</v>
      </c>
      <c r="AH17" s="15" t="s">
        <v>336</v>
      </c>
      <c r="AI17" s="15" t="s">
        <v>346</v>
      </c>
      <c r="AJ17" s="15" t="s">
        <v>347</v>
      </c>
      <c r="AK17" s="15" t="s">
        <v>348</v>
      </c>
      <c r="AL17" s="15"/>
      <c r="AM17" s="15" t="s">
        <v>139</v>
      </c>
      <c r="AN17" s="15" t="s">
        <v>342</v>
      </c>
      <c r="AO17" s="15" t="s">
        <v>343</v>
      </c>
      <c r="AP17" s="15" t="s">
        <v>349</v>
      </c>
      <c r="AQ17" s="15"/>
      <c r="AR17" s="15" t="s">
        <v>345</v>
      </c>
      <c r="AS17" s="15" t="s">
        <v>336</v>
      </c>
      <c r="AT17" s="15" t="s">
        <v>346</v>
      </c>
      <c r="AU17" s="15" t="s">
        <v>350</v>
      </c>
      <c r="AV17" s="15" t="s">
        <v>348</v>
      </c>
      <c r="AW17" s="15" t="s">
        <v>351</v>
      </c>
      <c r="AX17" s="15" t="s">
        <v>233</v>
      </c>
    </row>
    <row r="18" spans="1:50" x14ac:dyDescent="0.2">
      <c r="A18" s="15" t="s">
        <v>352</v>
      </c>
      <c r="B18" s="15" t="s">
        <v>115</v>
      </c>
      <c r="C18" s="15" t="s">
        <v>116</v>
      </c>
      <c r="D18" s="15" t="s">
        <v>353</v>
      </c>
      <c r="E18" s="15" t="s">
        <v>354</v>
      </c>
      <c r="F18" s="15" t="s">
        <v>355</v>
      </c>
      <c r="G18" s="15" t="s">
        <v>356</v>
      </c>
      <c r="H18" s="15" t="s">
        <v>357</v>
      </c>
      <c r="I18" s="15" t="s">
        <v>186</v>
      </c>
      <c r="J18" s="15" t="s">
        <v>123</v>
      </c>
      <c r="K18" s="15" t="s">
        <v>358</v>
      </c>
      <c r="L18" s="16">
        <v>-118.387372</v>
      </c>
      <c r="M18" s="16">
        <v>34.017425000000003</v>
      </c>
      <c r="N18" s="15" t="s">
        <v>125</v>
      </c>
      <c r="O18" s="15" t="s">
        <v>188</v>
      </c>
      <c r="P18" s="15" t="s">
        <v>359</v>
      </c>
      <c r="Q18" s="15">
        <v>260</v>
      </c>
      <c r="R18" s="15">
        <v>1</v>
      </c>
      <c r="S18" s="17">
        <v>225</v>
      </c>
      <c r="T18" s="15" t="s">
        <v>360</v>
      </c>
      <c r="U18" s="17">
        <v>225</v>
      </c>
      <c r="V18" s="15" t="s">
        <v>361</v>
      </c>
      <c r="W18" s="17">
        <v>0</v>
      </c>
      <c r="X18" s="15" t="s">
        <v>192</v>
      </c>
      <c r="Y18" s="18">
        <v>0</v>
      </c>
      <c r="Z18" s="19">
        <v>32675</v>
      </c>
      <c r="AB18" s="15" t="s">
        <v>131</v>
      </c>
      <c r="AC18" s="15" t="s">
        <v>362</v>
      </c>
      <c r="AD18" s="15"/>
      <c r="AE18" s="15" t="s">
        <v>363</v>
      </c>
      <c r="AF18" s="15" t="s">
        <v>364</v>
      </c>
      <c r="AG18" s="15" t="s">
        <v>298</v>
      </c>
      <c r="AH18" s="15" t="s">
        <v>365</v>
      </c>
      <c r="AI18" s="15" t="s">
        <v>366</v>
      </c>
      <c r="AJ18" s="15" t="s">
        <v>367</v>
      </c>
      <c r="AK18" s="15" t="s">
        <v>368</v>
      </c>
      <c r="AL18" s="15"/>
      <c r="AM18" s="15" t="s">
        <v>131</v>
      </c>
      <c r="AN18" s="15" t="s">
        <v>362</v>
      </c>
      <c r="AO18" s="15"/>
      <c r="AP18" s="15" t="s">
        <v>363</v>
      </c>
      <c r="AQ18" s="15" t="s">
        <v>364</v>
      </c>
      <c r="AR18" s="15" t="s">
        <v>298</v>
      </c>
      <c r="AS18" s="15" t="s">
        <v>365</v>
      </c>
      <c r="AT18" s="15" t="s">
        <v>366</v>
      </c>
      <c r="AU18" s="15" t="s">
        <v>367</v>
      </c>
      <c r="AV18" s="15" t="s">
        <v>368</v>
      </c>
      <c r="AW18" s="15"/>
      <c r="AX18" s="15" t="s">
        <v>369</v>
      </c>
    </row>
    <row r="19" spans="1:50" x14ac:dyDescent="0.2">
      <c r="A19" s="15" t="s">
        <v>370</v>
      </c>
      <c r="B19" s="15" t="s">
        <v>115</v>
      </c>
      <c r="C19" s="15" t="s">
        <v>116</v>
      </c>
      <c r="D19" s="15" t="s">
        <v>371</v>
      </c>
      <c r="E19" s="15" t="s">
        <v>372</v>
      </c>
      <c r="F19" s="15" t="s">
        <v>373</v>
      </c>
      <c r="G19" s="15" t="s">
        <v>374</v>
      </c>
      <c r="H19" s="15" t="s">
        <v>375</v>
      </c>
      <c r="I19" s="15" t="s">
        <v>338</v>
      </c>
      <c r="J19" s="15" t="s">
        <v>123</v>
      </c>
      <c r="K19" s="15" t="s">
        <v>376</v>
      </c>
      <c r="L19" s="16">
        <v>-117.869883</v>
      </c>
      <c r="M19" s="16">
        <v>33.849533000000001</v>
      </c>
      <c r="N19" s="15" t="s">
        <v>125</v>
      </c>
      <c r="O19" s="15" t="s">
        <v>377</v>
      </c>
      <c r="P19" s="15" t="s">
        <v>378</v>
      </c>
      <c r="Q19" s="15">
        <v>364</v>
      </c>
      <c r="R19" s="15">
        <v>20</v>
      </c>
      <c r="S19" s="17">
        <v>4868</v>
      </c>
      <c r="T19" s="15" t="s">
        <v>379</v>
      </c>
      <c r="U19" s="17">
        <v>4168</v>
      </c>
      <c r="V19" s="15" t="s">
        <v>380</v>
      </c>
      <c r="W19" s="17">
        <v>49.15</v>
      </c>
      <c r="X19" s="15" t="s">
        <v>381</v>
      </c>
      <c r="Y19" s="18">
        <v>0</v>
      </c>
      <c r="Z19" s="19">
        <v>30682</v>
      </c>
      <c r="AB19" s="15" t="s">
        <v>139</v>
      </c>
      <c r="AC19" s="15" t="s">
        <v>382</v>
      </c>
      <c r="AD19" s="15" t="s">
        <v>383</v>
      </c>
      <c r="AE19" s="15" t="s">
        <v>384</v>
      </c>
      <c r="AF19" s="15" t="s">
        <v>195</v>
      </c>
      <c r="AG19" s="15" t="s">
        <v>385</v>
      </c>
      <c r="AH19" s="15" t="s">
        <v>386</v>
      </c>
      <c r="AI19" s="15" t="s">
        <v>387</v>
      </c>
      <c r="AJ19" s="15" t="s">
        <v>388</v>
      </c>
      <c r="AK19" s="15" t="s">
        <v>389</v>
      </c>
      <c r="AL19" s="15"/>
      <c r="AM19" s="15" t="s">
        <v>139</v>
      </c>
      <c r="AN19" s="15" t="s">
        <v>382</v>
      </c>
      <c r="AO19" s="15" t="s">
        <v>383</v>
      </c>
      <c r="AP19" s="15" t="s">
        <v>384</v>
      </c>
      <c r="AQ19" s="15" t="s">
        <v>195</v>
      </c>
      <c r="AR19" s="15" t="s">
        <v>385</v>
      </c>
      <c r="AS19" s="15" t="s">
        <v>386</v>
      </c>
      <c r="AT19" s="15" t="s">
        <v>387</v>
      </c>
      <c r="AU19" s="15" t="s">
        <v>388</v>
      </c>
      <c r="AV19" s="15" t="s">
        <v>389</v>
      </c>
      <c r="AW19" s="15"/>
      <c r="AX19" s="15" t="s">
        <v>390</v>
      </c>
    </row>
    <row r="20" spans="1:50" x14ac:dyDescent="0.2">
      <c r="A20" s="15" t="s">
        <v>391</v>
      </c>
      <c r="B20" s="15" t="s">
        <v>115</v>
      </c>
      <c r="C20" s="15" t="s">
        <v>116</v>
      </c>
      <c r="D20" s="15" t="s">
        <v>392</v>
      </c>
      <c r="E20" s="15" t="s">
        <v>393</v>
      </c>
      <c r="F20" s="15" t="s">
        <v>394</v>
      </c>
      <c r="G20" s="15" t="s">
        <v>395</v>
      </c>
      <c r="H20" s="15" t="s">
        <v>396</v>
      </c>
      <c r="I20" s="15" t="s">
        <v>397</v>
      </c>
      <c r="J20" s="15" t="s">
        <v>123</v>
      </c>
      <c r="K20" s="15" t="s">
        <v>398</v>
      </c>
      <c r="L20" s="16">
        <v>-122.190004</v>
      </c>
      <c r="M20" s="16">
        <v>37.715406999999999</v>
      </c>
      <c r="N20" s="15" t="s">
        <v>125</v>
      </c>
      <c r="O20" s="15" t="s">
        <v>242</v>
      </c>
      <c r="P20" s="15" t="s">
        <v>399</v>
      </c>
      <c r="Q20" s="15">
        <v>312</v>
      </c>
      <c r="R20" s="15">
        <v>54</v>
      </c>
      <c r="S20" s="17">
        <v>3128</v>
      </c>
      <c r="T20" s="15" t="s">
        <v>400</v>
      </c>
      <c r="U20" s="17">
        <v>2800</v>
      </c>
      <c r="V20" s="15" t="s">
        <v>401</v>
      </c>
      <c r="W20" s="17">
        <v>121.43</v>
      </c>
      <c r="X20" s="15" t="s">
        <v>402</v>
      </c>
      <c r="Y20" s="18">
        <v>0</v>
      </c>
      <c r="Z20" s="19">
        <v>29410</v>
      </c>
      <c r="AB20" s="15" t="s">
        <v>139</v>
      </c>
      <c r="AC20" s="15" t="s">
        <v>247</v>
      </c>
      <c r="AD20" s="15" t="s">
        <v>248</v>
      </c>
      <c r="AE20" s="15" t="s">
        <v>403</v>
      </c>
      <c r="AF20" s="15" t="s">
        <v>404</v>
      </c>
      <c r="AG20" s="15" t="s">
        <v>405</v>
      </c>
      <c r="AH20" s="15" t="s">
        <v>395</v>
      </c>
      <c r="AI20" s="15" t="s">
        <v>406</v>
      </c>
      <c r="AJ20" s="15" t="s">
        <v>407</v>
      </c>
      <c r="AK20" s="15" t="s">
        <v>408</v>
      </c>
      <c r="AL20" s="15" t="s">
        <v>409</v>
      </c>
      <c r="AM20" s="15" t="s">
        <v>139</v>
      </c>
      <c r="AN20" s="15" t="s">
        <v>247</v>
      </c>
      <c r="AO20" s="15" t="s">
        <v>248</v>
      </c>
      <c r="AP20" s="15" t="s">
        <v>403</v>
      </c>
      <c r="AQ20" s="15" t="s">
        <v>404</v>
      </c>
      <c r="AR20" s="15" t="s">
        <v>405</v>
      </c>
      <c r="AS20" s="15" t="s">
        <v>395</v>
      </c>
      <c r="AT20" s="15" t="s">
        <v>406</v>
      </c>
      <c r="AU20" s="15" t="s">
        <v>407</v>
      </c>
      <c r="AV20" s="15" t="s">
        <v>408</v>
      </c>
      <c r="AW20" s="15" t="s">
        <v>409</v>
      </c>
      <c r="AX20" s="15" t="s">
        <v>410</v>
      </c>
    </row>
    <row r="21" spans="1:50" x14ac:dyDescent="0.2">
      <c r="A21" s="15" t="s">
        <v>411</v>
      </c>
      <c r="B21" s="15" t="s">
        <v>115</v>
      </c>
      <c r="C21" s="15" t="s">
        <v>116</v>
      </c>
      <c r="D21" s="15" t="s">
        <v>412</v>
      </c>
      <c r="E21" s="15" t="s">
        <v>413</v>
      </c>
      <c r="F21" s="15" t="s">
        <v>414</v>
      </c>
      <c r="G21" s="15" t="s">
        <v>415</v>
      </c>
      <c r="H21" s="15" t="s">
        <v>416</v>
      </c>
      <c r="I21" s="15" t="s">
        <v>417</v>
      </c>
      <c r="J21" s="15" t="s">
        <v>123</v>
      </c>
      <c r="K21" s="15" t="s">
        <v>418</v>
      </c>
      <c r="L21" s="16">
        <v>-121.506122</v>
      </c>
      <c r="M21" s="16">
        <v>38.582357000000002</v>
      </c>
      <c r="N21" s="15" t="s">
        <v>125</v>
      </c>
      <c r="O21" s="15" t="s">
        <v>126</v>
      </c>
      <c r="P21" s="15" t="s">
        <v>419</v>
      </c>
      <c r="Q21" s="15">
        <v>364</v>
      </c>
      <c r="R21" s="15">
        <v>0</v>
      </c>
      <c r="S21" s="17">
        <v>57.76</v>
      </c>
      <c r="T21" s="15" t="s">
        <v>420</v>
      </c>
      <c r="U21" s="17">
        <v>57.76</v>
      </c>
      <c r="V21" s="15" t="s">
        <v>421</v>
      </c>
      <c r="W21" s="17">
        <v>119.34</v>
      </c>
      <c r="X21" s="15" t="s">
        <v>422</v>
      </c>
      <c r="Y21" s="18">
        <v>0</v>
      </c>
      <c r="Z21" s="19">
        <v>36617</v>
      </c>
      <c r="AB21" s="15" t="s">
        <v>131</v>
      </c>
      <c r="AC21" s="15" t="s">
        <v>423</v>
      </c>
      <c r="AD21" s="15"/>
      <c r="AE21" s="15" t="s">
        <v>424</v>
      </c>
      <c r="AF21" s="15" t="s">
        <v>134</v>
      </c>
      <c r="AG21" s="15"/>
      <c r="AH21" s="15" t="s">
        <v>415</v>
      </c>
      <c r="AI21" s="15" t="s">
        <v>425</v>
      </c>
      <c r="AJ21" s="15" t="s">
        <v>426</v>
      </c>
      <c r="AK21" s="15" t="s">
        <v>427</v>
      </c>
      <c r="AL21" s="15" t="s">
        <v>428</v>
      </c>
      <c r="AM21" s="15" t="s">
        <v>131</v>
      </c>
      <c r="AN21" s="15" t="s">
        <v>423</v>
      </c>
      <c r="AO21" s="15"/>
      <c r="AP21" s="15" t="s">
        <v>424</v>
      </c>
      <c r="AQ21" s="15" t="s">
        <v>134</v>
      </c>
      <c r="AR21" s="15"/>
      <c r="AS21" s="15" t="s">
        <v>415</v>
      </c>
      <c r="AT21" s="15" t="s">
        <v>425</v>
      </c>
      <c r="AU21" s="15" t="s">
        <v>426</v>
      </c>
      <c r="AV21" s="15" t="s">
        <v>427</v>
      </c>
      <c r="AW21" s="15" t="s">
        <v>428</v>
      </c>
      <c r="AX21" s="15" t="s">
        <v>429</v>
      </c>
    </row>
    <row r="22" spans="1:50" x14ac:dyDescent="0.2">
      <c r="A22" s="15" t="s">
        <v>430</v>
      </c>
      <c r="B22" s="15" t="s">
        <v>115</v>
      </c>
      <c r="C22" s="15" t="s">
        <v>116</v>
      </c>
      <c r="D22" s="15" t="s">
        <v>431</v>
      </c>
      <c r="E22" s="15" t="s">
        <v>432</v>
      </c>
      <c r="F22" s="15" t="s">
        <v>433</v>
      </c>
      <c r="G22" s="15" t="s">
        <v>434</v>
      </c>
      <c r="H22" s="15" t="s">
        <v>435</v>
      </c>
      <c r="I22" s="15" t="s">
        <v>436</v>
      </c>
      <c r="J22" s="15" t="s">
        <v>123</v>
      </c>
      <c r="K22" s="15" t="s">
        <v>437</v>
      </c>
      <c r="L22" s="16">
        <v>-119.12684299999999</v>
      </c>
      <c r="M22" s="16">
        <v>34.221896999999998</v>
      </c>
      <c r="N22" s="15" t="s">
        <v>125</v>
      </c>
      <c r="O22" s="15" t="s">
        <v>126</v>
      </c>
      <c r="P22" s="15" t="s">
        <v>438</v>
      </c>
      <c r="Q22" s="15">
        <v>312</v>
      </c>
      <c r="R22" s="15">
        <v>17</v>
      </c>
      <c r="S22" s="17">
        <v>1450</v>
      </c>
      <c r="T22" s="15" t="s">
        <v>439</v>
      </c>
      <c r="U22" s="17">
        <v>1200</v>
      </c>
      <c r="V22" s="15" t="s">
        <v>319</v>
      </c>
      <c r="W22" s="17">
        <v>52</v>
      </c>
      <c r="X22" s="15" t="s">
        <v>265</v>
      </c>
      <c r="Y22" s="18">
        <v>0</v>
      </c>
      <c r="Z22" s="19">
        <v>35278</v>
      </c>
      <c r="AB22" s="15" t="s">
        <v>131</v>
      </c>
      <c r="AC22" s="15" t="s">
        <v>440</v>
      </c>
      <c r="AD22" s="15"/>
      <c r="AE22" s="15" t="s">
        <v>441</v>
      </c>
      <c r="AF22" s="15" t="s">
        <v>134</v>
      </c>
      <c r="AG22" s="15" t="s">
        <v>442</v>
      </c>
      <c r="AH22" s="15" t="s">
        <v>443</v>
      </c>
      <c r="AI22" s="15" t="s">
        <v>444</v>
      </c>
      <c r="AJ22" s="15" t="s">
        <v>445</v>
      </c>
      <c r="AK22" s="15" t="s">
        <v>446</v>
      </c>
      <c r="AL22" s="15"/>
      <c r="AM22" s="15" t="s">
        <v>131</v>
      </c>
      <c r="AN22" s="15" t="s">
        <v>440</v>
      </c>
      <c r="AO22" s="15"/>
      <c r="AP22" s="15" t="s">
        <v>447</v>
      </c>
      <c r="AQ22" s="15" t="s">
        <v>195</v>
      </c>
      <c r="AR22" s="15" t="s">
        <v>431</v>
      </c>
      <c r="AS22" s="15" t="s">
        <v>434</v>
      </c>
      <c r="AT22" s="15" t="s">
        <v>448</v>
      </c>
      <c r="AU22" s="15" t="s">
        <v>449</v>
      </c>
      <c r="AV22" s="15" t="s">
        <v>450</v>
      </c>
      <c r="AW22" s="15"/>
      <c r="AX22" s="15" t="s">
        <v>451</v>
      </c>
    </row>
    <row r="23" spans="1:50" x14ac:dyDescent="0.2">
      <c r="A23" s="15" t="s">
        <v>452</v>
      </c>
      <c r="B23" s="15" t="s">
        <v>115</v>
      </c>
      <c r="C23" s="15" t="s">
        <v>116</v>
      </c>
      <c r="D23" s="15" t="s">
        <v>453</v>
      </c>
      <c r="E23" s="15" t="s">
        <v>454</v>
      </c>
      <c r="F23" s="15" t="s">
        <v>455</v>
      </c>
      <c r="G23" s="15" t="s">
        <v>456</v>
      </c>
      <c r="H23" s="15" t="s">
        <v>457</v>
      </c>
      <c r="I23" s="15" t="s">
        <v>458</v>
      </c>
      <c r="J23" s="15" t="s">
        <v>123</v>
      </c>
      <c r="K23" s="15" t="s">
        <v>459</v>
      </c>
      <c r="L23" s="16">
        <v>-122.26221099999999</v>
      </c>
      <c r="M23" s="16">
        <v>38.206032999999998</v>
      </c>
      <c r="N23" s="15" t="s">
        <v>125</v>
      </c>
      <c r="O23" s="15" t="s">
        <v>126</v>
      </c>
      <c r="P23" s="15" t="s">
        <v>460</v>
      </c>
      <c r="Q23" s="15">
        <v>364</v>
      </c>
      <c r="R23" s="15">
        <v>35</v>
      </c>
      <c r="S23" s="17">
        <v>600</v>
      </c>
      <c r="T23" s="15" t="s">
        <v>461</v>
      </c>
      <c r="U23" s="17">
        <v>600</v>
      </c>
      <c r="V23" s="15" t="s">
        <v>462</v>
      </c>
      <c r="W23" s="17">
        <v>65</v>
      </c>
      <c r="X23" s="15" t="s">
        <v>463</v>
      </c>
      <c r="Y23" s="18">
        <v>0</v>
      </c>
      <c r="Z23" s="19">
        <v>34881</v>
      </c>
      <c r="AB23" s="15" t="s">
        <v>139</v>
      </c>
      <c r="AC23" s="15" t="s">
        <v>464</v>
      </c>
      <c r="AD23" s="15" t="s">
        <v>465</v>
      </c>
      <c r="AE23" s="15"/>
      <c r="AF23" s="15" t="s">
        <v>161</v>
      </c>
      <c r="AG23" s="15" t="s">
        <v>466</v>
      </c>
      <c r="AH23" s="15" t="s">
        <v>467</v>
      </c>
      <c r="AI23" s="15" t="s">
        <v>468</v>
      </c>
      <c r="AJ23" s="15" t="s">
        <v>469</v>
      </c>
      <c r="AK23" s="15" t="s">
        <v>470</v>
      </c>
      <c r="AL23" s="15"/>
      <c r="AM23" s="15" t="s">
        <v>139</v>
      </c>
      <c r="AN23" s="15" t="s">
        <v>464</v>
      </c>
      <c r="AO23" s="15" t="s">
        <v>465</v>
      </c>
      <c r="AP23" s="15"/>
      <c r="AQ23" s="15" t="s">
        <v>161</v>
      </c>
      <c r="AR23" s="15" t="s">
        <v>466</v>
      </c>
      <c r="AS23" s="15" t="s">
        <v>467</v>
      </c>
      <c r="AT23" s="15" t="s">
        <v>468</v>
      </c>
      <c r="AU23" s="15" t="s">
        <v>469</v>
      </c>
      <c r="AV23" s="15" t="s">
        <v>470</v>
      </c>
      <c r="AW23" s="15"/>
      <c r="AX23" s="15" t="s">
        <v>471</v>
      </c>
    </row>
    <row r="24" spans="1:50" x14ac:dyDescent="0.2">
      <c r="A24" s="15" t="s">
        <v>472</v>
      </c>
      <c r="B24" s="15" t="s">
        <v>115</v>
      </c>
      <c r="C24" s="15" t="s">
        <v>116</v>
      </c>
      <c r="D24" s="15" t="s">
        <v>473</v>
      </c>
      <c r="E24" s="15" t="s">
        <v>474</v>
      </c>
      <c r="F24" s="15" t="s">
        <v>475</v>
      </c>
      <c r="G24" s="15" t="s">
        <v>476</v>
      </c>
      <c r="H24" s="15" t="s">
        <v>186</v>
      </c>
      <c r="I24" s="15" t="s">
        <v>186</v>
      </c>
      <c r="J24" s="15" t="s">
        <v>123</v>
      </c>
      <c r="K24" s="15" t="s">
        <v>477</v>
      </c>
      <c r="L24" s="16">
        <v>-118.18210999999999</v>
      </c>
      <c r="M24" s="16">
        <v>34.058458999999999</v>
      </c>
      <c r="N24" s="15" t="s">
        <v>125</v>
      </c>
      <c r="O24" s="15" t="s">
        <v>126</v>
      </c>
      <c r="P24" s="15" t="s">
        <v>478</v>
      </c>
      <c r="Q24" s="15">
        <v>260</v>
      </c>
      <c r="R24" s="15">
        <v>1</v>
      </c>
      <c r="S24" s="17">
        <v>320</v>
      </c>
      <c r="T24" s="15" t="s">
        <v>479</v>
      </c>
      <c r="U24" s="17">
        <v>300</v>
      </c>
      <c r="V24" s="15" t="s">
        <v>157</v>
      </c>
      <c r="W24" s="17">
        <v>60.05</v>
      </c>
      <c r="X24" s="15" t="s">
        <v>480</v>
      </c>
      <c r="Y24" s="18">
        <v>0</v>
      </c>
      <c r="Z24" s="19">
        <v>33437</v>
      </c>
      <c r="AB24" s="15" t="s">
        <v>139</v>
      </c>
      <c r="AC24" s="15" t="s">
        <v>382</v>
      </c>
      <c r="AD24" s="15" t="s">
        <v>383</v>
      </c>
      <c r="AE24" s="15" t="s">
        <v>481</v>
      </c>
      <c r="AF24" s="15" t="s">
        <v>482</v>
      </c>
      <c r="AG24" s="15" t="s">
        <v>473</v>
      </c>
      <c r="AH24" s="15" t="s">
        <v>476</v>
      </c>
      <c r="AI24" s="15" t="s">
        <v>483</v>
      </c>
      <c r="AJ24" s="15" t="s">
        <v>484</v>
      </c>
      <c r="AK24" s="15"/>
      <c r="AL24" s="15"/>
      <c r="AM24" s="15" t="s">
        <v>139</v>
      </c>
      <c r="AN24" s="15" t="s">
        <v>382</v>
      </c>
      <c r="AO24" s="15" t="s">
        <v>383</v>
      </c>
      <c r="AP24" s="15" t="s">
        <v>481</v>
      </c>
      <c r="AQ24" s="15" t="s">
        <v>482</v>
      </c>
      <c r="AR24" s="15" t="s">
        <v>473</v>
      </c>
      <c r="AS24" s="15" t="s">
        <v>476</v>
      </c>
      <c r="AT24" s="15" t="s">
        <v>483</v>
      </c>
      <c r="AU24" s="15" t="s">
        <v>484</v>
      </c>
      <c r="AV24" s="15" t="s">
        <v>485</v>
      </c>
      <c r="AW24" s="15"/>
      <c r="AX24" s="15" t="s">
        <v>486</v>
      </c>
    </row>
    <row r="25" spans="1:50" x14ac:dyDescent="0.2">
      <c r="A25" s="15" t="s">
        <v>487</v>
      </c>
      <c r="B25" s="15" t="s">
        <v>115</v>
      </c>
      <c r="C25" s="15" t="s">
        <v>116</v>
      </c>
      <c r="D25" s="15" t="s">
        <v>488</v>
      </c>
      <c r="E25" s="15" t="s">
        <v>489</v>
      </c>
      <c r="F25" s="15" t="s">
        <v>490</v>
      </c>
      <c r="G25" s="15" t="s">
        <v>491</v>
      </c>
      <c r="H25" s="15" t="s">
        <v>492</v>
      </c>
      <c r="I25" s="15" t="s">
        <v>240</v>
      </c>
      <c r="J25" s="15" t="s">
        <v>123</v>
      </c>
      <c r="K25" s="15" t="s">
        <v>493</v>
      </c>
      <c r="L25" s="16">
        <v>-121.25540599999999</v>
      </c>
      <c r="M25" s="16">
        <v>37.960999000000001</v>
      </c>
      <c r="N25" s="15" t="s">
        <v>125</v>
      </c>
      <c r="O25" s="15" t="s">
        <v>126</v>
      </c>
      <c r="P25" s="15" t="s">
        <v>494</v>
      </c>
      <c r="Q25" s="15">
        <v>312</v>
      </c>
      <c r="R25" s="15">
        <v>3</v>
      </c>
      <c r="S25" s="17">
        <v>355</v>
      </c>
      <c r="T25" s="15" t="s">
        <v>495</v>
      </c>
      <c r="U25" s="17">
        <v>300</v>
      </c>
      <c r="V25" s="15" t="s">
        <v>496</v>
      </c>
      <c r="W25" s="17">
        <v>61.75</v>
      </c>
      <c r="X25" s="15" t="s">
        <v>497</v>
      </c>
      <c r="Y25" s="18">
        <v>0</v>
      </c>
      <c r="Z25" s="19">
        <v>32898</v>
      </c>
      <c r="AB25" s="15" t="s">
        <v>139</v>
      </c>
      <c r="AC25" s="15" t="s">
        <v>498</v>
      </c>
      <c r="AD25" s="15"/>
      <c r="AE25" s="15" t="s">
        <v>499</v>
      </c>
      <c r="AF25" s="15" t="s">
        <v>500</v>
      </c>
      <c r="AG25" s="15" t="s">
        <v>501</v>
      </c>
      <c r="AH25" s="15" t="s">
        <v>502</v>
      </c>
      <c r="AI25" s="15" t="s">
        <v>503</v>
      </c>
      <c r="AJ25" s="15" t="s">
        <v>504</v>
      </c>
      <c r="AK25" s="15"/>
      <c r="AL25" s="15"/>
      <c r="AM25" s="15" t="s">
        <v>139</v>
      </c>
      <c r="AN25" s="15" t="s">
        <v>505</v>
      </c>
      <c r="AO25" s="15"/>
      <c r="AP25" s="15"/>
      <c r="AQ25" s="15"/>
      <c r="AR25" s="15"/>
      <c r="AS25" s="15" t="s">
        <v>506</v>
      </c>
      <c r="AT25" s="15" t="s">
        <v>507</v>
      </c>
      <c r="AU25" s="15" t="s">
        <v>508</v>
      </c>
      <c r="AV25" s="15"/>
      <c r="AW25" s="15"/>
      <c r="AX25" s="15" t="s">
        <v>509</v>
      </c>
    </row>
    <row r="26" spans="1:50" x14ac:dyDescent="0.2">
      <c r="A26" s="15" t="s">
        <v>510</v>
      </c>
      <c r="B26" s="15" t="s">
        <v>115</v>
      </c>
      <c r="C26" s="15" t="s">
        <v>116</v>
      </c>
      <c r="D26" s="15" t="s">
        <v>511</v>
      </c>
      <c r="E26" s="15" t="s">
        <v>512</v>
      </c>
      <c r="F26" s="15" t="s">
        <v>513</v>
      </c>
      <c r="G26" s="15" t="s">
        <v>514</v>
      </c>
      <c r="H26" s="15" t="s">
        <v>515</v>
      </c>
      <c r="I26" s="15" t="s">
        <v>38</v>
      </c>
      <c r="J26" s="15" t="s">
        <v>123</v>
      </c>
      <c r="K26" s="15" t="s">
        <v>516</v>
      </c>
      <c r="L26" s="16">
        <v>-120.21454799999999</v>
      </c>
      <c r="M26" s="16">
        <v>39.290965999999997</v>
      </c>
      <c r="N26" s="15" t="s">
        <v>125</v>
      </c>
      <c r="O26" s="15" t="s">
        <v>126</v>
      </c>
      <c r="P26" s="15" t="s">
        <v>208</v>
      </c>
      <c r="Q26" s="15">
        <v>312</v>
      </c>
      <c r="R26" s="15">
        <v>102</v>
      </c>
      <c r="S26" s="17">
        <v>90</v>
      </c>
      <c r="T26" s="15" t="s">
        <v>517</v>
      </c>
      <c r="U26" s="17">
        <v>90</v>
      </c>
      <c r="V26" s="15" t="s">
        <v>518</v>
      </c>
      <c r="W26" s="17">
        <v>75.5</v>
      </c>
      <c r="X26" s="15" t="s">
        <v>519</v>
      </c>
      <c r="Y26" s="18">
        <v>0</v>
      </c>
      <c r="Z26" s="19">
        <v>34880</v>
      </c>
      <c r="AB26" s="15" t="s">
        <v>139</v>
      </c>
      <c r="AC26" s="15" t="s">
        <v>520</v>
      </c>
      <c r="AD26" s="15"/>
      <c r="AE26" s="15" t="s">
        <v>521</v>
      </c>
      <c r="AF26" s="15" t="s">
        <v>195</v>
      </c>
      <c r="AG26" s="15" t="s">
        <v>522</v>
      </c>
      <c r="AH26" s="15" t="s">
        <v>523</v>
      </c>
      <c r="AI26" s="15" t="s">
        <v>524</v>
      </c>
      <c r="AJ26" s="15" t="s">
        <v>525</v>
      </c>
      <c r="AK26" s="15"/>
      <c r="AL26" s="15"/>
      <c r="AM26" s="15" t="s">
        <v>139</v>
      </c>
      <c r="AN26" s="15" t="s">
        <v>520</v>
      </c>
      <c r="AO26" s="15"/>
      <c r="AP26" s="15" t="s">
        <v>521</v>
      </c>
      <c r="AQ26" s="15" t="s">
        <v>195</v>
      </c>
      <c r="AR26" s="15" t="s">
        <v>522</v>
      </c>
      <c r="AS26" s="15" t="s">
        <v>523</v>
      </c>
      <c r="AT26" s="15" t="s">
        <v>524</v>
      </c>
      <c r="AU26" s="15" t="s">
        <v>525</v>
      </c>
      <c r="AV26" s="15"/>
      <c r="AW26" s="15"/>
      <c r="AX26" s="15" t="s">
        <v>526</v>
      </c>
    </row>
    <row r="27" spans="1:50" x14ac:dyDescent="0.2">
      <c r="A27" s="15" t="s">
        <v>527</v>
      </c>
      <c r="B27" s="15" t="s">
        <v>115</v>
      </c>
      <c r="C27" s="15" t="s">
        <v>116</v>
      </c>
      <c r="D27" s="15" t="s">
        <v>528</v>
      </c>
      <c r="E27" s="15" t="s">
        <v>529</v>
      </c>
      <c r="F27" s="15" t="s">
        <v>530</v>
      </c>
      <c r="G27" s="15" t="s">
        <v>531</v>
      </c>
      <c r="H27" s="15" t="s">
        <v>532</v>
      </c>
      <c r="I27" s="15" t="s">
        <v>533</v>
      </c>
      <c r="J27" s="15" t="s">
        <v>123</v>
      </c>
      <c r="K27" s="15" t="s">
        <v>534</v>
      </c>
      <c r="L27" s="16">
        <v>-124.153294</v>
      </c>
      <c r="M27" s="16">
        <v>40.583953999999999</v>
      </c>
      <c r="N27" s="15" t="s">
        <v>125</v>
      </c>
      <c r="O27" s="15" t="s">
        <v>126</v>
      </c>
      <c r="P27" s="15" t="s">
        <v>535</v>
      </c>
      <c r="Q27" s="15">
        <v>364</v>
      </c>
      <c r="R27" s="15">
        <v>4</v>
      </c>
      <c r="S27" s="17">
        <v>63</v>
      </c>
      <c r="T27" s="15" t="s">
        <v>128</v>
      </c>
      <c r="U27" s="17">
        <v>63</v>
      </c>
      <c r="V27" s="15" t="s">
        <v>129</v>
      </c>
      <c r="W27" s="17">
        <v>180</v>
      </c>
      <c r="X27" s="15" t="s">
        <v>536</v>
      </c>
      <c r="Y27" s="18">
        <v>0</v>
      </c>
      <c r="Z27" s="19">
        <v>34803</v>
      </c>
      <c r="AB27" s="15" t="s">
        <v>139</v>
      </c>
      <c r="AC27" s="15" t="s">
        <v>537</v>
      </c>
      <c r="AD27" s="15"/>
      <c r="AE27" s="15" t="s">
        <v>538</v>
      </c>
      <c r="AF27" s="15" t="s">
        <v>142</v>
      </c>
      <c r="AG27" s="15"/>
      <c r="AH27" s="15" t="s">
        <v>531</v>
      </c>
      <c r="AI27" s="15" t="s">
        <v>539</v>
      </c>
      <c r="AJ27" s="15" t="s">
        <v>540</v>
      </c>
      <c r="AK27" s="15" t="s">
        <v>541</v>
      </c>
      <c r="AL27" s="15"/>
      <c r="AM27" s="15" t="s">
        <v>139</v>
      </c>
      <c r="AN27" s="15" t="s">
        <v>537</v>
      </c>
      <c r="AO27" s="15"/>
      <c r="AP27" s="15" t="s">
        <v>538</v>
      </c>
      <c r="AQ27" s="15" t="s">
        <v>142</v>
      </c>
      <c r="AR27" s="15"/>
      <c r="AS27" s="15" t="s">
        <v>531</v>
      </c>
      <c r="AT27" s="15" t="s">
        <v>539</v>
      </c>
      <c r="AU27" s="15" t="s">
        <v>540</v>
      </c>
      <c r="AV27" s="15" t="s">
        <v>541</v>
      </c>
      <c r="AW27" s="15"/>
      <c r="AX27" s="15" t="s">
        <v>542</v>
      </c>
    </row>
    <row r="28" spans="1:50" x14ac:dyDescent="0.2">
      <c r="A28" s="15" t="s">
        <v>543</v>
      </c>
      <c r="B28" s="15" t="s">
        <v>115</v>
      </c>
      <c r="C28" s="15" t="s">
        <v>116</v>
      </c>
      <c r="D28" s="15" t="s">
        <v>544</v>
      </c>
      <c r="E28" s="15" t="s">
        <v>545</v>
      </c>
      <c r="F28" s="15" t="s">
        <v>546</v>
      </c>
      <c r="G28" s="15" t="s">
        <v>547</v>
      </c>
      <c r="H28" s="15" t="s">
        <v>548</v>
      </c>
      <c r="I28" s="15" t="s">
        <v>548</v>
      </c>
      <c r="J28" s="15" t="s">
        <v>123</v>
      </c>
      <c r="K28" s="15" t="s">
        <v>549</v>
      </c>
      <c r="L28" s="16">
        <v>-121.386634</v>
      </c>
      <c r="M28" s="16">
        <v>38.510663000000001</v>
      </c>
      <c r="N28" s="15" t="s">
        <v>550</v>
      </c>
      <c r="O28" s="15" t="s">
        <v>126</v>
      </c>
      <c r="P28" s="15" t="s">
        <v>551</v>
      </c>
      <c r="Q28" s="15">
        <v>312</v>
      </c>
      <c r="R28" s="15">
        <v>19</v>
      </c>
      <c r="S28" s="17">
        <v>300</v>
      </c>
      <c r="T28" s="15" t="s">
        <v>156</v>
      </c>
      <c r="U28" s="17">
        <v>300</v>
      </c>
      <c r="V28" s="15" t="s">
        <v>157</v>
      </c>
      <c r="W28" s="17">
        <v>44</v>
      </c>
      <c r="X28" s="15" t="s">
        <v>552</v>
      </c>
      <c r="Y28" s="18">
        <v>0</v>
      </c>
      <c r="AB28" s="15" t="s">
        <v>139</v>
      </c>
      <c r="AC28" s="15" t="s">
        <v>382</v>
      </c>
      <c r="AD28" s="15" t="s">
        <v>383</v>
      </c>
      <c r="AE28" s="15" t="s">
        <v>553</v>
      </c>
      <c r="AF28" s="15" t="s">
        <v>195</v>
      </c>
      <c r="AG28" s="15"/>
      <c r="AH28" s="15" t="s">
        <v>547</v>
      </c>
      <c r="AI28" s="15" t="s">
        <v>554</v>
      </c>
      <c r="AJ28" s="15" t="s">
        <v>555</v>
      </c>
      <c r="AK28" s="15"/>
      <c r="AL28" s="15"/>
      <c r="AM28" s="15" t="s">
        <v>139</v>
      </c>
      <c r="AN28" s="15" t="s">
        <v>382</v>
      </c>
      <c r="AO28" s="15" t="s">
        <v>383</v>
      </c>
      <c r="AP28" s="15" t="s">
        <v>553</v>
      </c>
      <c r="AQ28" s="15" t="s">
        <v>195</v>
      </c>
      <c r="AR28" s="15"/>
      <c r="AS28" s="15" t="s">
        <v>547</v>
      </c>
      <c r="AT28" s="15" t="s">
        <v>554</v>
      </c>
      <c r="AU28" s="15" t="s">
        <v>555</v>
      </c>
      <c r="AV28" s="15" t="s">
        <v>556</v>
      </c>
      <c r="AW28" s="15"/>
      <c r="AX28" s="15" t="s">
        <v>557</v>
      </c>
    </row>
    <row r="29" spans="1:50" x14ac:dyDescent="0.2">
      <c r="A29" s="15" t="s">
        <v>558</v>
      </c>
      <c r="B29" s="15" t="s">
        <v>115</v>
      </c>
      <c r="C29" s="15" t="s">
        <v>116</v>
      </c>
      <c r="D29" s="15" t="s">
        <v>559</v>
      </c>
      <c r="E29" s="15" t="s">
        <v>560</v>
      </c>
      <c r="F29" s="15" t="s">
        <v>561</v>
      </c>
      <c r="G29" s="15" t="s">
        <v>562</v>
      </c>
      <c r="H29" s="15" t="s">
        <v>563</v>
      </c>
      <c r="I29" s="15" t="s">
        <v>564</v>
      </c>
      <c r="J29" s="15" t="s">
        <v>123</v>
      </c>
      <c r="K29" s="15" t="s">
        <v>565</v>
      </c>
      <c r="L29" s="16">
        <v>-117.098867</v>
      </c>
      <c r="M29" s="16">
        <v>33.122287999999998</v>
      </c>
      <c r="N29" s="15" t="s">
        <v>125</v>
      </c>
      <c r="O29" s="15"/>
      <c r="P29" s="15" t="s">
        <v>566</v>
      </c>
      <c r="Q29" s="15">
        <v>312</v>
      </c>
      <c r="R29" s="15">
        <v>4</v>
      </c>
      <c r="S29" s="17">
        <v>300</v>
      </c>
      <c r="T29" s="15" t="s">
        <v>156</v>
      </c>
      <c r="U29" s="17">
        <v>300</v>
      </c>
      <c r="V29" s="15" t="s">
        <v>157</v>
      </c>
      <c r="W29" s="17">
        <v>68</v>
      </c>
      <c r="X29" s="15" t="s">
        <v>567</v>
      </c>
      <c r="Y29" s="18">
        <v>0</v>
      </c>
      <c r="AB29" s="15" t="s">
        <v>139</v>
      </c>
      <c r="AC29" s="15" t="s">
        <v>568</v>
      </c>
      <c r="AD29" s="15" t="s">
        <v>179</v>
      </c>
      <c r="AE29" s="15" t="s">
        <v>569</v>
      </c>
      <c r="AF29" s="15" t="s">
        <v>570</v>
      </c>
      <c r="AG29" s="15"/>
      <c r="AH29" s="15" t="s">
        <v>571</v>
      </c>
      <c r="AI29" s="15" t="s">
        <v>572</v>
      </c>
      <c r="AJ29" s="15" t="s">
        <v>573</v>
      </c>
      <c r="AK29" s="15" t="s">
        <v>574</v>
      </c>
      <c r="AL29" s="15" t="s">
        <v>575</v>
      </c>
      <c r="AM29" s="15" t="s">
        <v>139</v>
      </c>
      <c r="AN29" s="15" t="s">
        <v>576</v>
      </c>
      <c r="AO29" s="15" t="s">
        <v>179</v>
      </c>
      <c r="AP29" s="15" t="s">
        <v>577</v>
      </c>
      <c r="AQ29" s="15" t="s">
        <v>578</v>
      </c>
      <c r="AR29" s="15" t="s">
        <v>579</v>
      </c>
      <c r="AS29" s="15" t="s">
        <v>580</v>
      </c>
      <c r="AT29" s="15" t="s">
        <v>581</v>
      </c>
      <c r="AU29" s="15" t="s">
        <v>582</v>
      </c>
      <c r="AV29" s="15" t="s">
        <v>583</v>
      </c>
      <c r="AW29" s="15" t="s">
        <v>584</v>
      </c>
      <c r="AX29" s="15" t="s">
        <v>585</v>
      </c>
    </row>
    <row r="30" spans="1:50" x14ac:dyDescent="0.2">
      <c r="A30" s="15" t="s">
        <v>586</v>
      </c>
      <c r="B30" s="15" t="s">
        <v>115</v>
      </c>
      <c r="C30" s="15" t="s">
        <v>116</v>
      </c>
      <c r="D30" s="15" t="s">
        <v>587</v>
      </c>
      <c r="E30" s="15" t="s">
        <v>588</v>
      </c>
      <c r="F30" s="15" t="s">
        <v>589</v>
      </c>
      <c r="G30" s="15" t="s">
        <v>590</v>
      </c>
      <c r="H30" s="15" t="s">
        <v>591</v>
      </c>
      <c r="I30" s="15" t="s">
        <v>564</v>
      </c>
      <c r="J30" s="15" t="s">
        <v>123</v>
      </c>
      <c r="K30" s="15" t="s">
        <v>592</v>
      </c>
      <c r="L30" s="16">
        <v>-117.256253</v>
      </c>
      <c r="M30" s="16">
        <v>33.373120999999998</v>
      </c>
      <c r="N30" s="15" t="s">
        <v>125</v>
      </c>
      <c r="O30" s="15" t="s">
        <v>126</v>
      </c>
      <c r="P30" s="15" t="s">
        <v>566</v>
      </c>
      <c r="Q30" s="15">
        <v>312</v>
      </c>
      <c r="R30" s="15">
        <v>5</v>
      </c>
      <c r="S30" s="17">
        <v>300</v>
      </c>
      <c r="T30" s="15" t="s">
        <v>156</v>
      </c>
      <c r="U30" s="17">
        <v>300</v>
      </c>
      <c r="V30" s="15" t="s">
        <v>496</v>
      </c>
      <c r="W30" s="17">
        <v>68</v>
      </c>
      <c r="X30" s="15" t="s">
        <v>567</v>
      </c>
      <c r="Y30" s="18">
        <v>0</v>
      </c>
      <c r="Z30" s="19">
        <v>35674</v>
      </c>
      <c r="AB30" s="15" t="s">
        <v>139</v>
      </c>
      <c r="AC30" s="15" t="s">
        <v>568</v>
      </c>
      <c r="AD30" s="15" t="s">
        <v>179</v>
      </c>
      <c r="AE30" s="15" t="s">
        <v>569</v>
      </c>
      <c r="AF30" s="15" t="s">
        <v>570</v>
      </c>
      <c r="AG30" s="15"/>
      <c r="AH30" s="15" t="s">
        <v>571</v>
      </c>
      <c r="AI30" s="15" t="s">
        <v>572</v>
      </c>
      <c r="AJ30" s="15" t="s">
        <v>573</v>
      </c>
      <c r="AK30" s="15" t="s">
        <v>574</v>
      </c>
      <c r="AL30" s="15" t="s">
        <v>575</v>
      </c>
      <c r="AM30" s="15" t="s">
        <v>139</v>
      </c>
      <c r="AN30" s="15" t="s">
        <v>593</v>
      </c>
      <c r="AO30" s="15" t="s">
        <v>179</v>
      </c>
      <c r="AP30" s="15" t="s">
        <v>594</v>
      </c>
      <c r="AQ30" s="15" t="s">
        <v>595</v>
      </c>
      <c r="AR30" s="15" t="s">
        <v>596</v>
      </c>
      <c r="AS30" s="15" t="s">
        <v>590</v>
      </c>
      <c r="AT30" s="15" t="s">
        <v>597</v>
      </c>
      <c r="AU30" s="15" t="s">
        <v>598</v>
      </c>
      <c r="AV30" s="15"/>
      <c r="AW30" s="15"/>
      <c r="AX30" s="15" t="s">
        <v>599</v>
      </c>
    </row>
    <row r="31" spans="1:50" x14ac:dyDescent="0.2">
      <c r="A31" s="15" t="s">
        <v>600</v>
      </c>
      <c r="B31" s="15" t="s">
        <v>115</v>
      </c>
      <c r="C31" s="15" t="s">
        <v>116</v>
      </c>
      <c r="D31" s="15" t="s">
        <v>601</v>
      </c>
      <c r="E31" s="15" t="s">
        <v>602</v>
      </c>
      <c r="F31" s="15" t="s">
        <v>603</v>
      </c>
      <c r="G31" s="15" t="s">
        <v>604</v>
      </c>
      <c r="H31" s="15" t="s">
        <v>204</v>
      </c>
      <c r="I31" s="15" t="s">
        <v>205</v>
      </c>
      <c r="J31" s="15" t="s">
        <v>123</v>
      </c>
      <c r="K31" s="15" t="s">
        <v>605</v>
      </c>
      <c r="L31" s="16">
        <v>-120.933843</v>
      </c>
      <c r="M31" s="16">
        <v>37.653328999999999</v>
      </c>
      <c r="N31" s="15" t="s">
        <v>125</v>
      </c>
      <c r="O31" s="15" t="s">
        <v>126</v>
      </c>
      <c r="P31" s="15" t="s">
        <v>606</v>
      </c>
      <c r="Q31" s="15">
        <v>364</v>
      </c>
      <c r="R31" s="15">
        <v>12</v>
      </c>
      <c r="S31" s="17">
        <v>900</v>
      </c>
      <c r="T31" s="15" t="s">
        <v>607</v>
      </c>
      <c r="U31" s="17">
        <v>900</v>
      </c>
      <c r="V31" s="15" t="s">
        <v>608</v>
      </c>
      <c r="W31" s="17">
        <v>56</v>
      </c>
      <c r="X31" s="15" t="s">
        <v>609</v>
      </c>
      <c r="Y31" s="18">
        <v>0</v>
      </c>
      <c r="Z31" s="19">
        <v>33871</v>
      </c>
      <c r="AB31" s="15" t="s">
        <v>139</v>
      </c>
      <c r="AC31" s="15" t="s">
        <v>610</v>
      </c>
      <c r="AD31" s="15"/>
      <c r="AE31" s="15" t="s">
        <v>611</v>
      </c>
      <c r="AF31" s="15" t="s">
        <v>195</v>
      </c>
      <c r="AG31" s="15" t="s">
        <v>612</v>
      </c>
      <c r="AH31" s="15" t="s">
        <v>613</v>
      </c>
      <c r="AI31" s="15" t="s">
        <v>614</v>
      </c>
      <c r="AJ31" s="15" t="s">
        <v>615</v>
      </c>
      <c r="AK31" s="15"/>
      <c r="AL31" s="15"/>
      <c r="AM31" s="15" t="s">
        <v>139</v>
      </c>
      <c r="AN31" s="15" t="s">
        <v>610</v>
      </c>
      <c r="AO31" s="15"/>
      <c r="AP31" s="15" t="s">
        <v>611</v>
      </c>
      <c r="AQ31" s="15" t="s">
        <v>195</v>
      </c>
      <c r="AR31" s="15" t="s">
        <v>612</v>
      </c>
      <c r="AS31" s="15" t="s">
        <v>613</v>
      </c>
      <c r="AT31" s="15" t="s">
        <v>614</v>
      </c>
      <c r="AU31" s="15" t="s">
        <v>615</v>
      </c>
      <c r="AV31" s="15" t="s">
        <v>616</v>
      </c>
      <c r="AW31" s="15"/>
      <c r="AX31" s="15" t="s">
        <v>617</v>
      </c>
    </row>
    <row r="32" spans="1:50" x14ac:dyDescent="0.2">
      <c r="A32" s="15" t="s">
        <v>620</v>
      </c>
      <c r="B32" s="15" t="s">
        <v>115</v>
      </c>
      <c r="C32" s="15" t="s">
        <v>116</v>
      </c>
      <c r="D32" s="15" t="s">
        <v>621</v>
      </c>
      <c r="E32" s="15" t="s">
        <v>622</v>
      </c>
      <c r="F32" s="15" t="s">
        <v>623</v>
      </c>
      <c r="G32" s="15" t="s">
        <v>624</v>
      </c>
      <c r="H32" s="15" t="s">
        <v>625</v>
      </c>
      <c r="I32" s="15" t="s">
        <v>167</v>
      </c>
      <c r="J32" s="15" t="s">
        <v>123</v>
      </c>
      <c r="K32" s="15" t="s">
        <v>626</v>
      </c>
      <c r="L32" s="16">
        <v>-116.71020799999999</v>
      </c>
      <c r="M32" s="16">
        <v>33.732643000000003</v>
      </c>
      <c r="N32" s="15" t="s">
        <v>125</v>
      </c>
      <c r="O32" s="15" t="s">
        <v>377</v>
      </c>
      <c r="P32" s="15" t="s">
        <v>627</v>
      </c>
      <c r="Q32" s="15">
        <v>260</v>
      </c>
      <c r="R32" s="15">
        <v>5</v>
      </c>
      <c r="S32" s="17">
        <v>21</v>
      </c>
      <c r="T32" s="15" t="s">
        <v>628</v>
      </c>
      <c r="U32" s="17">
        <v>21</v>
      </c>
      <c r="V32" s="15" t="s">
        <v>629</v>
      </c>
      <c r="W32" s="17">
        <v>36.21</v>
      </c>
      <c r="X32" s="15" t="s">
        <v>168</v>
      </c>
      <c r="Y32" s="18">
        <v>0</v>
      </c>
      <c r="Z32" s="19">
        <v>33105</v>
      </c>
      <c r="AB32" s="15" t="s">
        <v>131</v>
      </c>
      <c r="AC32" s="15" t="s">
        <v>169</v>
      </c>
      <c r="AD32" s="15"/>
      <c r="AE32" s="15" t="s">
        <v>170</v>
      </c>
      <c r="AF32" s="15" t="s">
        <v>171</v>
      </c>
      <c r="AG32" s="15" t="s">
        <v>172</v>
      </c>
      <c r="AH32" s="15" t="s">
        <v>173</v>
      </c>
      <c r="AI32" s="15" t="s">
        <v>174</v>
      </c>
      <c r="AJ32" s="15" t="s">
        <v>175</v>
      </c>
      <c r="AK32" s="15" t="s">
        <v>176</v>
      </c>
      <c r="AL32" s="15" t="s">
        <v>177</v>
      </c>
      <c r="AM32" s="15" t="s">
        <v>139</v>
      </c>
      <c r="AN32" s="15" t="s">
        <v>247</v>
      </c>
      <c r="AO32" s="15" t="s">
        <v>248</v>
      </c>
      <c r="AP32" s="15"/>
      <c r="AQ32" s="15"/>
      <c r="AR32" s="15" t="s">
        <v>621</v>
      </c>
      <c r="AS32" s="15" t="s">
        <v>624</v>
      </c>
      <c r="AT32" s="15" t="s">
        <v>630</v>
      </c>
      <c r="AU32" s="15" t="s">
        <v>631</v>
      </c>
      <c r="AV32" s="15"/>
      <c r="AW32" s="15"/>
      <c r="AX32" s="15" t="s">
        <v>632</v>
      </c>
    </row>
    <row r="33" spans="1:50" x14ac:dyDescent="0.2">
      <c r="A33" s="15" t="s">
        <v>637</v>
      </c>
      <c r="B33" s="15" t="s">
        <v>115</v>
      </c>
      <c r="C33" s="15" t="s">
        <v>116</v>
      </c>
      <c r="D33" s="15" t="s">
        <v>638</v>
      </c>
      <c r="E33" s="15" t="s">
        <v>639</v>
      </c>
      <c r="F33" s="15" t="s">
        <v>640</v>
      </c>
      <c r="G33" s="15" t="s">
        <v>641</v>
      </c>
      <c r="H33" s="15" t="s">
        <v>642</v>
      </c>
      <c r="I33" s="15" t="s">
        <v>643</v>
      </c>
      <c r="J33" s="15" t="s">
        <v>123</v>
      </c>
      <c r="K33" s="15" t="s">
        <v>644</v>
      </c>
      <c r="L33" s="16">
        <v>-122.90342</v>
      </c>
      <c r="M33" s="16">
        <v>39.010480999999999</v>
      </c>
      <c r="N33" s="15" t="s">
        <v>125</v>
      </c>
      <c r="O33" s="15" t="s">
        <v>377</v>
      </c>
      <c r="P33" s="15" t="s">
        <v>645</v>
      </c>
      <c r="Q33" s="15">
        <v>312</v>
      </c>
      <c r="R33" s="15">
        <v>0</v>
      </c>
      <c r="S33" s="17">
        <v>63</v>
      </c>
      <c r="T33" s="15" t="s">
        <v>128</v>
      </c>
      <c r="U33" s="17">
        <v>63</v>
      </c>
      <c r="V33" s="15" t="s">
        <v>129</v>
      </c>
      <c r="W33" s="17">
        <v>61.95</v>
      </c>
      <c r="X33" s="15" t="s">
        <v>646</v>
      </c>
      <c r="Y33" s="18">
        <v>0</v>
      </c>
      <c r="Z33" s="19">
        <v>32538</v>
      </c>
      <c r="AB33" s="15" t="s">
        <v>139</v>
      </c>
      <c r="AC33" s="15" t="s">
        <v>647</v>
      </c>
      <c r="AD33" s="15"/>
      <c r="AE33" s="15" t="s">
        <v>648</v>
      </c>
      <c r="AF33" s="15" t="s">
        <v>142</v>
      </c>
      <c r="AG33" s="15" t="s">
        <v>649</v>
      </c>
      <c r="AH33" s="15" t="s">
        <v>650</v>
      </c>
      <c r="AI33" s="15" t="s">
        <v>651</v>
      </c>
      <c r="AJ33" s="15" t="s">
        <v>652</v>
      </c>
      <c r="AK33" s="15" t="s">
        <v>653</v>
      </c>
      <c r="AL33" s="15"/>
      <c r="AM33" s="15" t="s">
        <v>139</v>
      </c>
      <c r="AN33" s="15"/>
      <c r="AO33" s="15"/>
      <c r="AP33" s="15"/>
      <c r="AQ33" s="15"/>
      <c r="AR33" s="15"/>
      <c r="AS33" s="15"/>
      <c r="AT33" s="15"/>
      <c r="AU33" s="15" t="s">
        <v>654</v>
      </c>
      <c r="AV33" s="15"/>
      <c r="AW33" s="15"/>
      <c r="AX33" s="15" t="s">
        <v>655</v>
      </c>
    </row>
    <row r="34" spans="1:50" x14ac:dyDescent="0.2">
      <c r="A34" s="15" t="s">
        <v>656</v>
      </c>
      <c r="B34" s="15" t="s">
        <v>115</v>
      </c>
      <c r="C34" s="15" t="s">
        <v>116</v>
      </c>
      <c r="D34" s="15" t="s">
        <v>657</v>
      </c>
      <c r="E34" s="15" t="s">
        <v>658</v>
      </c>
      <c r="F34" s="15" t="s">
        <v>659</v>
      </c>
      <c r="G34" s="15" t="s">
        <v>660</v>
      </c>
      <c r="H34" s="15" t="s">
        <v>661</v>
      </c>
      <c r="I34" s="15" t="s">
        <v>662</v>
      </c>
      <c r="J34" s="15" t="s">
        <v>123</v>
      </c>
      <c r="K34" s="15" t="s">
        <v>663</v>
      </c>
      <c r="L34" s="16">
        <v>-121.676834</v>
      </c>
      <c r="M34" s="16">
        <v>36.694257</v>
      </c>
      <c r="N34" s="15" t="s">
        <v>125</v>
      </c>
      <c r="O34" s="15" t="s">
        <v>126</v>
      </c>
      <c r="P34" s="15" t="s">
        <v>664</v>
      </c>
      <c r="Q34" s="15">
        <v>312</v>
      </c>
      <c r="R34" s="15">
        <v>2</v>
      </c>
      <c r="S34" s="17">
        <v>450</v>
      </c>
      <c r="T34" s="15" t="s">
        <v>665</v>
      </c>
      <c r="U34" s="17">
        <v>350</v>
      </c>
      <c r="V34" s="15" t="s">
        <v>666</v>
      </c>
      <c r="W34" s="17">
        <v>77</v>
      </c>
      <c r="X34" s="15" t="s">
        <v>294</v>
      </c>
      <c r="Y34" s="18">
        <v>0</v>
      </c>
      <c r="Z34" s="19">
        <v>29557</v>
      </c>
      <c r="AB34" s="15" t="s">
        <v>139</v>
      </c>
      <c r="AC34" s="15" t="s">
        <v>247</v>
      </c>
      <c r="AD34" s="15" t="s">
        <v>248</v>
      </c>
      <c r="AE34" s="15" t="s">
        <v>667</v>
      </c>
      <c r="AF34" s="15" t="s">
        <v>250</v>
      </c>
      <c r="AG34" s="15" t="s">
        <v>668</v>
      </c>
      <c r="AH34" s="15" t="s">
        <v>669</v>
      </c>
      <c r="AI34" s="15" t="s">
        <v>670</v>
      </c>
      <c r="AJ34" s="15" t="s">
        <v>671</v>
      </c>
      <c r="AK34" s="15"/>
      <c r="AL34" s="15"/>
      <c r="AM34" s="15" t="s">
        <v>139</v>
      </c>
      <c r="AN34" s="15" t="s">
        <v>247</v>
      </c>
      <c r="AO34" s="15" t="s">
        <v>248</v>
      </c>
      <c r="AP34" s="15" t="s">
        <v>667</v>
      </c>
      <c r="AQ34" s="15" t="s">
        <v>250</v>
      </c>
      <c r="AR34" s="15" t="s">
        <v>668</v>
      </c>
      <c r="AS34" s="15" t="s">
        <v>669</v>
      </c>
      <c r="AT34" s="15" t="s">
        <v>670</v>
      </c>
      <c r="AU34" s="15" t="s">
        <v>671</v>
      </c>
      <c r="AV34" s="15"/>
      <c r="AW34" s="15"/>
      <c r="AX34" s="15" t="s">
        <v>672</v>
      </c>
    </row>
    <row r="35" spans="1:50" x14ac:dyDescent="0.2">
      <c r="A35" s="15" t="s">
        <v>675</v>
      </c>
      <c r="B35" s="15" t="s">
        <v>115</v>
      </c>
      <c r="C35" s="15" t="s">
        <v>116</v>
      </c>
      <c r="D35" s="15" t="s">
        <v>676</v>
      </c>
      <c r="E35" s="15" t="s">
        <v>677</v>
      </c>
      <c r="F35" s="15" t="s">
        <v>678</v>
      </c>
      <c r="G35" s="15" t="s">
        <v>679</v>
      </c>
      <c r="H35" s="15" t="s">
        <v>680</v>
      </c>
      <c r="I35" s="15" t="s">
        <v>681</v>
      </c>
      <c r="J35" s="15" t="s">
        <v>123</v>
      </c>
      <c r="K35" s="15" t="s">
        <v>682</v>
      </c>
      <c r="L35" s="16">
        <v>-120.065406</v>
      </c>
      <c r="M35" s="16">
        <v>36.707608</v>
      </c>
      <c r="N35" s="15" t="s">
        <v>125</v>
      </c>
      <c r="O35" s="15"/>
      <c r="P35" s="15" t="s">
        <v>683</v>
      </c>
      <c r="Q35" s="15">
        <v>312</v>
      </c>
      <c r="R35" s="15">
        <v>0</v>
      </c>
      <c r="S35" s="17">
        <v>300</v>
      </c>
      <c r="T35" s="15" t="s">
        <v>156</v>
      </c>
      <c r="U35" s="17">
        <v>300</v>
      </c>
      <c r="V35" s="15" t="s">
        <v>157</v>
      </c>
      <c r="W35" s="17">
        <v>35</v>
      </c>
      <c r="X35" s="15" t="s">
        <v>684</v>
      </c>
      <c r="Y35" s="18">
        <v>0</v>
      </c>
      <c r="Z35" s="19">
        <v>39295</v>
      </c>
      <c r="AB35" s="15" t="s">
        <v>139</v>
      </c>
      <c r="AC35" s="15" t="s">
        <v>685</v>
      </c>
      <c r="AD35" s="15"/>
      <c r="AE35" s="15" t="s">
        <v>686</v>
      </c>
      <c r="AF35" s="15" t="s">
        <v>195</v>
      </c>
      <c r="AG35" s="15" t="s">
        <v>687</v>
      </c>
      <c r="AH35" s="15" t="s">
        <v>688</v>
      </c>
      <c r="AI35" s="15" t="s">
        <v>689</v>
      </c>
      <c r="AJ35" s="15" t="s">
        <v>690</v>
      </c>
      <c r="AK35" s="15" t="s">
        <v>691</v>
      </c>
      <c r="AL35" s="15" t="s">
        <v>692</v>
      </c>
      <c r="AM35" s="15" t="s">
        <v>139</v>
      </c>
      <c r="AN35" s="15" t="s">
        <v>685</v>
      </c>
      <c r="AO35" s="15"/>
      <c r="AP35" s="15" t="s">
        <v>686</v>
      </c>
      <c r="AQ35" s="15" t="s">
        <v>195</v>
      </c>
      <c r="AR35" s="15" t="s">
        <v>687</v>
      </c>
      <c r="AS35" s="15" t="s">
        <v>688</v>
      </c>
      <c r="AT35" s="15" t="s">
        <v>689</v>
      </c>
      <c r="AU35" s="15" t="s">
        <v>690</v>
      </c>
      <c r="AV35" s="15" t="s">
        <v>691</v>
      </c>
      <c r="AW35" s="15" t="s">
        <v>692</v>
      </c>
      <c r="AX35" s="15" t="s">
        <v>693</v>
      </c>
    </row>
    <row r="36" spans="1:50" x14ac:dyDescent="0.2">
      <c r="A36" s="15" t="s">
        <v>694</v>
      </c>
      <c r="B36" s="15" t="s">
        <v>115</v>
      </c>
      <c r="C36" s="15" t="s">
        <v>116</v>
      </c>
      <c r="D36" s="15" t="s">
        <v>695</v>
      </c>
      <c r="E36" s="15" t="s">
        <v>696</v>
      </c>
      <c r="F36" s="15" t="s">
        <v>697</v>
      </c>
      <c r="G36" s="15" t="s">
        <v>698</v>
      </c>
      <c r="H36" s="15" t="s">
        <v>186</v>
      </c>
      <c r="I36" s="15" t="s">
        <v>186</v>
      </c>
      <c r="J36" s="15" t="s">
        <v>123</v>
      </c>
      <c r="K36" s="15" t="s">
        <v>699</v>
      </c>
      <c r="L36" s="16">
        <v>-118.22507</v>
      </c>
      <c r="M36" s="16">
        <v>34.031979</v>
      </c>
      <c r="N36" s="15" t="s">
        <v>125</v>
      </c>
      <c r="O36" s="15" t="s">
        <v>242</v>
      </c>
      <c r="P36" s="15" t="s">
        <v>700</v>
      </c>
      <c r="Q36" s="15">
        <v>312</v>
      </c>
      <c r="R36" s="15">
        <v>4</v>
      </c>
      <c r="S36" s="17">
        <v>450</v>
      </c>
      <c r="T36" s="15" t="s">
        <v>665</v>
      </c>
      <c r="U36" s="17">
        <v>450</v>
      </c>
      <c r="V36" s="15" t="s">
        <v>701</v>
      </c>
      <c r="W36" s="17">
        <v>60.9</v>
      </c>
      <c r="X36" s="15" t="s">
        <v>702</v>
      </c>
      <c r="Y36" s="18">
        <v>0</v>
      </c>
      <c r="Z36" s="19">
        <v>32638</v>
      </c>
      <c r="AB36" s="15" t="s">
        <v>139</v>
      </c>
      <c r="AC36" s="15" t="s">
        <v>247</v>
      </c>
      <c r="AD36" s="15" t="s">
        <v>248</v>
      </c>
      <c r="AE36" s="15" t="s">
        <v>703</v>
      </c>
      <c r="AF36" s="15" t="s">
        <v>250</v>
      </c>
      <c r="AG36" s="15" t="s">
        <v>704</v>
      </c>
      <c r="AH36" s="15" t="s">
        <v>705</v>
      </c>
      <c r="AI36" s="15" t="s">
        <v>706</v>
      </c>
      <c r="AJ36" s="15" t="s">
        <v>707</v>
      </c>
      <c r="AK36" s="15" t="s">
        <v>708</v>
      </c>
      <c r="AL36" s="15"/>
      <c r="AM36" s="15" t="s">
        <v>139</v>
      </c>
      <c r="AN36" s="15" t="s">
        <v>247</v>
      </c>
      <c r="AO36" s="15" t="s">
        <v>248</v>
      </c>
      <c r="AP36" s="15" t="s">
        <v>709</v>
      </c>
      <c r="AQ36" s="15" t="s">
        <v>595</v>
      </c>
      <c r="AR36" s="15" t="s">
        <v>710</v>
      </c>
      <c r="AS36" s="15" t="s">
        <v>711</v>
      </c>
      <c r="AT36" s="15" t="s">
        <v>712</v>
      </c>
      <c r="AU36" s="15" t="s">
        <v>713</v>
      </c>
      <c r="AV36" s="15" t="s">
        <v>714</v>
      </c>
      <c r="AW36" s="15" t="s">
        <v>715</v>
      </c>
      <c r="AX36" s="15" t="s">
        <v>716</v>
      </c>
    </row>
    <row r="37" spans="1:50" x14ac:dyDescent="0.2">
      <c r="A37" s="15" t="s">
        <v>717</v>
      </c>
      <c r="B37" s="15" t="s">
        <v>115</v>
      </c>
      <c r="C37" s="15" t="s">
        <v>116</v>
      </c>
      <c r="D37" s="15" t="s">
        <v>718</v>
      </c>
      <c r="E37" s="15" t="s">
        <v>719</v>
      </c>
      <c r="F37" s="15" t="s">
        <v>720</v>
      </c>
      <c r="G37" s="15" t="s">
        <v>721</v>
      </c>
      <c r="H37" s="15" t="s">
        <v>722</v>
      </c>
      <c r="I37" s="15" t="s">
        <v>722</v>
      </c>
      <c r="J37" s="15" t="s">
        <v>123</v>
      </c>
      <c r="K37" s="15" t="s">
        <v>723</v>
      </c>
      <c r="L37" s="16">
        <v>-121.951759</v>
      </c>
      <c r="M37" s="16">
        <v>37.364834999999999</v>
      </c>
      <c r="N37" s="15" t="s">
        <v>125</v>
      </c>
      <c r="O37" s="15" t="s">
        <v>126</v>
      </c>
      <c r="P37" s="15" t="s">
        <v>724</v>
      </c>
      <c r="Q37" s="15">
        <v>312</v>
      </c>
      <c r="R37" s="15">
        <v>3</v>
      </c>
      <c r="S37" s="17">
        <v>550</v>
      </c>
      <c r="T37" s="15" t="s">
        <v>725</v>
      </c>
      <c r="U37" s="17">
        <v>300</v>
      </c>
      <c r="V37" s="15" t="s">
        <v>157</v>
      </c>
      <c r="W37" s="17">
        <v>81.96</v>
      </c>
      <c r="X37" s="15" t="s">
        <v>726</v>
      </c>
      <c r="Y37" s="18">
        <v>0</v>
      </c>
      <c r="Z37" s="19">
        <v>33583</v>
      </c>
      <c r="AB37" s="15" t="s">
        <v>139</v>
      </c>
      <c r="AC37" s="15" t="s">
        <v>727</v>
      </c>
      <c r="AD37" s="15"/>
      <c r="AE37" s="15" t="s">
        <v>728</v>
      </c>
      <c r="AF37" s="15" t="s">
        <v>729</v>
      </c>
      <c r="AG37" s="15" t="s">
        <v>730</v>
      </c>
      <c r="AH37" s="15" t="s">
        <v>721</v>
      </c>
      <c r="AI37" s="15" t="s">
        <v>731</v>
      </c>
      <c r="AJ37" s="15" t="s">
        <v>732</v>
      </c>
      <c r="AK37" s="15"/>
      <c r="AL37" s="15"/>
      <c r="AM37" s="15" t="s">
        <v>139</v>
      </c>
      <c r="AN37" s="15" t="s">
        <v>727</v>
      </c>
      <c r="AO37" s="15"/>
      <c r="AP37" s="15" t="s">
        <v>728</v>
      </c>
      <c r="AQ37" s="15" t="s">
        <v>729</v>
      </c>
      <c r="AR37" s="15" t="s">
        <v>730</v>
      </c>
      <c r="AS37" s="15" t="s">
        <v>721</v>
      </c>
      <c r="AT37" s="15" t="s">
        <v>731</v>
      </c>
      <c r="AU37" s="15" t="s">
        <v>732</v>
      </c>
      <c r="AV37" s="15"/>
      <c r="AW37" s="15"/>
      <c r="AX37" s="15" t="s">
        <v>733</v>
      </c>
    </row>
    <row r="38" spans="1:50" x14ac:dyDescent="0.2">
      <c r="A38" s="15" t="s">
        <v>734</v>
      </c>
      <c r="B38" s="15" t="s">
        <v>115</v>
      </c>
      <c r="C38" s="15" t="s">
        <v>116</v>
      </c>
      <c r="D38" s="15" t="s">
        <v>735</v>
      </c>
      <c r="E38" s="15" t="s">
        <v>736</v>
      </c>
      <c r="F38" s="15" t="s">
        <v>737</v>
      </c>
      <c r="G38" s="15" t="s">
        <v>738</v>
      </c>
      <c r="H38" s="15" t="s">
        <v>739</v>
      </c>
      <c r="I38" s="15" t="s">
        <v>167</v>
      </c>
      <c r="J38" s="15" t="s">
        <v>123</v>
      </c>
      <c r="K38" s="15" t="s">
        <v>740</v>
      </c>
      <c r="L38" s="16">
        <v>-117.23467100000001</v>
      </c>
      <c r="M38" s="16">
        <v>33.865312000000003</v>
      </c>
      <c r="N38" s="15" t="s">
        <v>125</v>
      </c>
      <c r="O38" s="15" t="s">
        <v>188</v>
      </c>
      <c r="P38" s="15" t="s">
        <v>741</v>
      </c>
      <c r="Q38" s="15">
        <v>312</v>
      </c>
      <c r="R38" s="15">
        <v>20</v>
      </c>
      <c r="S38" s="17">
        <v>600</v>
      </c>
      <c r="T38" s="15" t="s">
        <v>461</v>
      </c>
      <c r="U38" s="17">
        <v>600</v>
      </c>
      <c r="V38" s="15" t="s">
        <v>462</v>
      </c>
      <c r="W38" s="17">
        <v>34.369999999999997</v>
      </c>
      <c r="X38" s="15" t="s">
        <v>742</v>
      </c>
      <c r="Y38" s="18">
        <v>0</v>
      </c>
      <c r="Z38" s="19">
        <v>33801</v>
      </c>
      <c r="AB38" s="15" t="s">
        <v>139</v>
      </c>
      <c r="AC38" s="15" t="s">
        <v>247</v>
      </c>
      <c r="AD38" s="15" t="s">
        <v>248</v>
      </c>
      <c r="AE38" s="15"/>
      <c r="AF38" s="15"/>
      <c r="AG38" s="15" t="s">
        <v>743</v>
      </c>
      <c r="AH38" s="15" t="s">
        <v>738</v>
      </c>
      <c r="AI38" s="15" t="s">
        <v>744</v>
      </c>
      <c r="AJ38" s="15" t="s">
        <v>745</v>
      </c>
      <c r="AK38" s="15"/>
      <c r="AL38" s="15"/>
      <c r="AM38" s="15" t="s">
        <v>139</v>
      </c>
      <c r="AN38" s="15" t="s">
        <v>247</v>
      </c>
      <c r="AO38" s="15" t="s">
        <v>248</v>
      </c>
      <c r="AP38" s="15"/>
      <c r="AQ38" s="15"/>
      <c r="AR38" s="15" t="s">
        <v>743</v>
      </c>
      <c r="AS38" s="15" t="s">
        <v>738</v>
      </c>
      <c r="AT38" s="15" t="s">
        <v>744</v>
      </c>
      <c r="AU38" s="15" t="s">
        <v>745</v>
      </c>
      <c r="AV38" s="15"/>
      <c r="AW38" s="15"/>
      <c r="AX38" s="15" t="s">
        <v>746</v>
      </c>
    </row>
    <row r="39" spans="1:50" x14ac:dyDescent="0.2">
      <c r="A39" s="15" t="s">
        <v>747</v>
      </c>
      <c r="B39" s="15" t="s">
        <v>115</v>
      </c>
      <c r="C39" s="15" t="s">
        <v>116</v>
      </c>
      <c r="D39" s="15" t="s">
        <v>748</v>
      </c>
      <c r="E39" s="15" t="s">
        <v>749</v>
      </c>
      <c r="F39" s="15" t="s">
        <v>750</v>
      </c>
      <c r="G39" s="15" t="s">
        <v>751</v>
      </c>
      <c r="H39" s="15" t="s">
        <v>338</v>
      </c>
      <c r="I39" s="15" t="s">
        <v>338</v>
      </c>
      <c r="J39" s="15" t="s">
        <v>123</v>
      </c>
      <c r="K39" s="15" t="s">
        <v>752</v>
      </c>
      <c r="L39" s="16">
        <v>-117.853039</v>
      </c>
      <c r="M39" s="16">
        <v>33.822333</v>
      </c>
      <c r="N39" s="15" t="s">
        <v>125</v>
      </c>
      <c r="O39" s="15" t="s">
        <v>377</v>
      </c>
      <c r="P39" s="15" t="s">
        <v>753</v>
      </c>
      <c r="Q39" s="15">
        <v>312</v>
      </c>
      <c r="R39" s="15">
        <v>4</v>
      </c>
      <c r="S39" s="17">
        <v>750</v>
      </c>
      <c r="T39" s="15" t="s">
        <v>754</v>
      </c>
      <c r="U39" s="17">
        <v>600</v>
      </c>
      <c r="V39" s="15" t="s">
        <v>462</v>
      </c>
      <c r="W39" s="17">
        <v>61.48</v>
      </c>
      <c r="X39" s="15" t="s">
        <v>755</v>
      </c>
      <c r="Y39" s="18">
        <v>0</v>
      </c>
      <c r="Z39" s="19">
        <v>34455</v>
      </c>
      <c r="AB39" s="15" t="s">
        <v>131</v>
      </c>
      <c r="AC39" s="15" t="s">
        <v>247</v>
      </c>
      <c r="AD39" s="15" t="s">
        <v>248</v>
      </c>
      <c r="AE39" s="15" t="s">
        <v>756</v>
      </c>
      <c r="AF39" s="15" t="s">
        <v>161</v>
      </c>
      <c r="AG39" s="15" t="s">
        <v>757</v>
      </c>
      <c r="AH39" s="15" t="s">
        <v>751</v>
      </c>
      <c r="AI39" s="15" t="s">
        <v>758</v>
      </c>
      <c r="AJ39" s="15" t="s">
        <v>759</v>
      </c>
      <c r="AK39" s="15"/>
      <c r="AL39" s="15"/>
      <c r="AM39" s="15" t="s">
        <v>139</v>
      </c>
      <c r="AN39" s="15" t="s">
        <v>247</v>
      </c>
      <c r="AO39" s="15" t="s">
        <v>248</v>
      </c>
      <c r="AP39" s="15" t="s">
        <v>756</v>
      </c>
      <c r="AQ39" s="15" t="s">
        <v>161</v>
      </c>
      <c r="AR39" s="15" t="s">
        <v>757</v>
      </c>
      <c r="AS39" s="15" t="s">
        <v>751</v>
      </c>
      <c r="AT39" s="15" t="s">
        <v>758</v>
      </c>
      <c r="AU39" s="15" t="s">
        <v>759</v>
      </c>
      <c r="AV39" s="15" t="s">
        <v>760</v>
      </c>
      <c r="AW39" s="15"/>
      <c r="AX39" s="15" t="s">
        <v>761</v>
      </c>
    </row>
    <row r="40" spans="1:50" x14ac:dyDescent="0.2">
      <c r="A40" s="15" t="s">
        <v>762</v>
      </c>
      <c r="B40" s="15" t="s">
        <v>115</v>
      </c>
      <c r="C40" s="15" t="s">
        <v>116</v>
      </c>
      <c r="D40" s="15" t="s">
        <v>763</v>
      </c>
      <c r="E40" s="15" t="s">
        <v>764</v>
      </c>
      <c r="F40" s="15" t="s">
        <v>765</v>
      </c>
      <c r="G40" s="15" t="s">
        <v>766</v>
      </c>
      <c r="H40" s="15" t="s">
        <v>767</v>
      </c>
      <c r="I40" s="15" t="s">
        <v>768</v>
      </c>
      <c r="J40" s="15" t="s">
        <v>123</v>
      </c>
      <c r="K40" s="15" t="s">
        <v>769</v>
      </c>
      <c r="L40" s="16">
        <v>-121.566091</v>
      </c>
      <c r="M40" s="16">
        <v>39.491038000000003</v>
      </c>
      <c r="N40" s="15" t="s">
        <v>125</v>
      </c>
      <c r="O40" s="15" t="s">
        <v>126</v>
      </c>
      <c r="P40" s="15" t="s">
        <v>770</v>
      </c>
      <c r="Q40" s="15">
        <v>312</v>
      </c>
      <c r="R40" s="15">
        <v>12</v>
      </c>
      <c r="S40" s="17">
        <v>300</v>
      </c>
      <c r="T40" s="15" t="s">
        <v>156</v>
      </c>
      <c r="U40" s="17">
        <v>300</v>
      </c>
      <c r="V40" s="15" t="s">
        <v>157</v>
      </c>
      <c r="W40" s="17">
        <v>62</v>
      </c>
      <c r="X40" s="15" t="s">
        <v>771</v>
      </c>
      <c r="Y40" s="18">
        <v>0</v>
      </c>
      <c r="Z40" s="19">
        <v>28784</v>
      </c>
      <c r="AB40" s="15" t="s">
        <v>139</v>
      </c>
      <c r="AC40" s="15" t="s">
        <v>772</v>
      </c>
      <c r="AD40" s="15" t="s">
        <v>773</v>
      </c>
      <c r="AE40" s="15" t="s">
        <v>774</v>
      </c>
      <c r="AF40" s="15" t="s">
        <v>195</v>
      </c>
      <c r="AG40" s="15" t="s">
        <v>763</v>
      </c>
      <c r="AH40" s="15" t="s">
        <v>775</v>
      </c>
      <c r="AI40" s="15" t="s">
        <v>776</v>
      </c>
      <c r="AJ40" s="15" t="s">
        <v>777</v>
      </c>
      <c r="AK40" s="15"/>
      <c r="AL40" s="15"/>
      <c r="AM40" s="15" t="s">
        <v>139</v>
      </c>
      <c r="AN40" s="15" t="s">
        <v>772</v>
      </c>
      <c r="AO40" s="15" t="s">
        <v>773</v>
      </c>
      <c r="AP40" s="15" t="s">
        <v>774</v>
      </c>
      <c r="AQ40" s="15" t="s">
        <v>195</v>
      </c>
      <c r="AR40" s="15" t="s">
        <v>763</v>
      </c>
      <c r="AS40" s="15" t="s">
        <v>775</v>
      </c>
      <c r="AT40" s="15" t="s">
        <v>776</v>
      </c>
      <c r="AU40" s="15" t="s">
        <v>777</v>
      </c>
      <c r="AV40" s="15" t="s">
        <v>778</v>
      </c>
      <c r="AW40" s="15"/>
      <c r="AX40" s="15" t="s">
        <v>779</v>
      </c>
    </row>
    <row r="41" spans="1:50" x14ac:dyDescent="0.2">
      <c r="A41" s="15" t="s">
        <v>780</v>
      </c>
      <c r="B41" s="15" t="s">
        <v>115</v>
      </c>
      <c r="C41" s="15" t="s">
        <v>116</v>
      </c>
      <c r="D41" s="15" t="s">
        <v>781</v>
      </c>
      <c r="E41" s="15" t="s">
        <v>782</v>
      </c>
      <c r="F41" s="15" t="s">
        <v>783</v>
      </c>
      <c r="G41" s="15" t="s">
        <v>784</v>
      </c>
      <c r="H41" s="15" t="s">
        <v>785</v>
      </c>
      <c r="I41" s="15" t="s">
        <v>564</v>
      </c>
      <c r="J41" s="15" t="s">
        <v>123</v>
      </c>
      <c r="K41" s="15" t="s">
        <v>786</v>
      </c>
      <c r="L41" s="16">
        <v>-117.269685</v>
      </c>
      <c r="M41" s="16">
        <v>33.132776</v>
      </c>
      <c r="N41" s="15" t="s">
        <v>125</v>
      </c>
      <c r="O41" s="15" t="s">
        <v>126</v>
      </c>
      <c r="P41" s="15" t="s">
        <v>787</v>
      </c>
      <c r="Q41" s="15">
        <v>364</v>
      </c>
      <c r="R41" s="15">
        <v>7</v>
      </c>
      <c r="S41" s="17">
        <v>800</v>
      </c>
      <c r="T41" s="15" t="s">
        <v>788</v>
      </c>
      <c r="U41" s="17">
        <v>800</v>
      </c>
      <c r="V41" s="15" t="s">
        <v>789</v>
      </c>
      <c r="W41" s="17">
        <v>59.37</v>
      </c>
      <c r="X41" s="15" t="s">
        <v>790</v>
      </c>
      <c r="Y41" s="18">
        <v>0</v>
      </c>
      <c r="Z41" s="19">
        <v>32278</v>
      </c>
      <c r="AB41" s="15" t="s">
        <v>139</v>
      </c>
      <c r="AC41" s="15" t="s">
        <v>382</v>
      </c>
      <c r="AD41" s="15" t="s">
        <v>383</v>
      </c>
      <c r="AE41" s="15"/>
      <c r="AF41" s="15"/>
      <c r="AG41" s="15"/>
      <c r="AH41" s="15"/>
      <c r="AI41" s="15"/>
      <c r="AJ41" s="15"/>
      <c r="AK41" s="15"/>
      <c r="AL41" s="15"/>
      <c r="AM41" s="15" t="s">
        <v>139</v>
      </c>
      <c r="AN41" s="15" t="s">
        <v>382</v>
      </c>
      <c r="AO41" s="15" t="s">
        <v>383</v>
      </c>
      <c r="AP41" s="15" t="s">
        <v>791</v>
      </c>
      <c r="AQ41" s="15" t="s">
        <v>195</v>
      </c>
      <c r="AR41" s="15" t="s">
        <v>792</v>
      </c>
      <c r="AS41" s="15" t="s">
        <v>784</v>
      </c>
      <c r="AT41" s="15" t="s">
        <v>793</v>
      </c>
      <c r="AU41" s="15" t="s">
        <v>794</v>
      </c>
      <c r="AV41" s="15" t="s">
        <v>795</v>
      </c>
      <c r="AW41" s="15"/>
      <c r="AX41" s="15" t="s">
        <v>632</v>
      </c>
    </row>
    <row r="42" spans="1:50" x14ac:dyDescent="0.2">
      <c r="A42" s="15" t="s">
        <v>797</v>
      </c>
      <c r="B42" s="15" t="s">
        <v>115</v>
      </c>
      <c r="C42" s="15" t="s">
        <v>116</v>
      </c>
      <c r="D42" s="15" t="s">
        <v>798</v>
      </c>
      <c r="E42" s="15" t="s">
        <v>799</v>
      </c>
      <c r="F42" s="15" t="s">
        <v>800</v>
      </c>
      <c r="G42" s="15" t="s">
        <v>801</v>
      </c>
      <c r="H42" s="15" t="s">
        <v>802</v>
      </c>
      <c r="I42" s="15" t="s">
        <v>397</v>
      </c>
      <c r="J42" s="15" t="s">
        <v>123</v>
      </c>
      <c r="K42" s="15" t="s">
        <v>803</v>
      </c>
      <c r="L42" s="16">
        <v>-121.86112199999999</v>
      </c>
      <c r="M42" s="16">
        <v>37.675829999999998</v>
      </c>
      <c r="N42" s="15" t="s">
        <v>125</v>
      </c>
      <c r="O42" s="15" t="s">
        <v>126</v>
      </c>
      <c r="P42" s="15" t="s">
        <v>460</v>
      </c>
      <c r="Q42" s="15">
        <v>364</v>
      </c>
      <c r="R42" s="15">
        <v>8</v>
      </c>
      <c r="S42" s="17">
        <v>325</v>
      </c>
      <c r="T42" s="15" t="s">
        <v>804</v>
      </c>
      <c r="U42" s="17">
        <v>325</v>
      </c>
      <c r="V42" s="15" t="s">
        <v>805</v>
      </c>
      <c r="W42" s="17">
        <v>93</v>
      </c>
      <c r="X42" s="15" t="s">
        <v>806</v>
      </c>
      <c r="Y42" s="18">
        <v>0</v>
      </c>
      <c r="Z42" s="19">
        <v>28912</v>
      </c>
      <c r="AB42" s="15" t="s">
        <v>139</v>
      </c>
      <c r="AC42" s="15" t="s">
        <v>807</v>
      </c>
      <c r="AD42" s="15"/>
      <c r="AE42" s="15" t="s">
        <v>808</v>
      </c>
      <c r="AF42" s="15" t="s">
        <v>142</v>
      </c>
      <c r="AG42" s="15"/>
      <c r="AH42" s="15" t="s">
        <v>809</v>
      </c>
      <c r="AI42" s="15" t="s">
        <v>810</v>
      </c>
      <c r="AJ42" s="15" t="s">
        <v>811</v>
      </c>
      <c r="AK42" s="15" t="s">
        <v>812</v>
      </c>
      <c r="AL42" s="15" t="s">
        <v>813</v>
      </c>
      <c r="AM42" s="15" t="s">
        <v>139</v>
      </c>
      <c r="AN42" s="15" t="s">
        <v>807</v>
      </c>
      <c r="AO42" s="15"/>
      <c r="AP42" s="15" t="s">
        <v>814</v>
      </c>
      <c r="AQ42" s="15" t="s">
        <v>595</v>
      </c>
      <c r="AR42" s="15" t="s">
        <v>815</v>
      </c>
      <c r="AS42" s="15" t="s">
        <v>801</v>
      </c>
      <c r="AT42" s="15" t="s">
        <v>816</v>
      </c>
      <c r="AU42" s="15" t="s">
        <v>811</v>
      </c>
      <c r="AV42" s="15"/>
      <c r="AW42" s="15"/>
      <c r="AX42" s="15" t="s">
        <v>817</v>
      </c>
    </row>
    <row r="43" spans="1:50" x14ac:dyDescent="0.2">
      <c r="A43" s="15" t="s">
        <v>818</v>
      </c>
      <c r="B43" s="15" t="s">
        <v>115</v>
      </c>
      <c r="C43" s="15" t="s">
        <v>116</v>
      </c>
      <c r="D43" s="15" t="s">
        <v>819</v>
      </c>
      <c r="E43" s="15" t="s">
        <v>820</v>
      </c>
      <c r="F43" s="15" t="s">
        <v>821</v>
      </c>
      <c r="G43" s="15" t="s">
        <v>822</v>
      </c>
      <c r="H43" s="15" t="s">
        <v>823</v>
      </c>
      <c r="I43" s="15" t="s">
        <v>338</v>
      </c>
      <c r="J43" s="15" t="s">
        <v>123</v>
      </c>
      <c r="K43" s="15" t="s">
        <v>824</v>
      </c>
      <c r="L43" s="16">
        <v>-117.614225</v>
      </c>
      <c r="M43" s="16">
        <v>33.493991000000001</v>
      </c>
      <c r="N43" s="15" t="s">
        <v>125</v>
      </c>
      <c r="O43" s="15"/>
      <c r="P43" s="15" t="s">
        <v>634</v>
      </c>
      <c r="Q43" s="15">
        <v>312</v>
      </c>
      <c r="R43" s="15">
        <v>0</v>
      </c>
      <c r="S43" s="17">
        <v>300</v>
      </c>
      <c r="T43" s="15" t="s">
        <v>156</v>
      </c>
      <c r="U43" s="17">
        <v>300</v>
      </c>
      <c r="V43" s="15" t="s">
        <v>157</v>
      </c>
      <c r="W43" s="17">
        <v>45</v>
      </c>
      <c r="X43" s="15" t="s">
        <v>825</v>
      </c>
      <c r="Y43" s="18">
        <v>0</v>
      </c>
      <c r="AB43" s="15" t="s">
        <v>139</v>
      </c>
      <c r="AC43" s="15" t="s">
        <v>342</v>
      </c>
      <c r="AD43" s="15" t="s">
        <v>343</v>
      </c>
      <c r="AE43" s="15" t="s">
        <v>344</v>
      </c>
      <c r="AF43" s="15" t="s">
        <v>142</v>
      </c>
      <c r="AG43" s="15" t="s">
        <v>345</v>
      </c>
      <c r="AH43" s="15" t="s">
        <v>336</v>
      </c>
      <c r="AI43" s="15" t="s">
        <v>346</v>
      </c>
      <c r="AJ43" s="15" t="s">
        <v>347</v>
      </c>
      <c r="AK43" s="15" t="s">
        <v>348</v>
      </c>
      <c r="AL43" s="15"/>
      <c r="AM43" s="15" t="s">
        <v>139</v>
      </c>
      <c r="AN43" s="15" t="s">
        <v>342</v>
      </c>
      <c r="AO43" s="15" t="s">
        <v>343</v>
      </c>
      <c r="AP43" s="15"/>
      <c r="AQ43" s="15"/>
      <c r="AR43" s="15" t="s">
        <v>826</v>
      </c>
      <c r="AS43" s="15" t="s">
        <v>822</v>
      </c>
      <c r="AT43" s="15" t="s">
        <v>827</v>
      </c>
      <c r="AU43" s="15" t="s">
        <v>828</v>
      </c>
      <c r="AV43" s="15"/>
      <c r="AW43" s="15" t="s">
        <v>829</v>
      </c>
      <c r="AX43" s="15" t="s">
        <v>233</v>
      </c>
    </row>
    <row r="44" spans="1:50" x14ac:dyDescent="0.2">
      <c r="A44" s="15" t="s">
        <v>831</v>
      </c>
      <c r="B44" s="15" t="s">
        <v>115</v>
      </c>
      <c r="C44" s="15" t="s">
        <v>116</v>
      </c>
      <c r="D44" s="15" t="s">
        <v>832</v>
      </c>
      <c r="E44" s="15" t="s">
        <v>833</v>
      </c>
      <c r="F44" s="15" t="s">
        <v>834</v>
      </c>
      <c r="G44" s="15" t="s">
        <v>835</v>
      </c>
      <c r="H44" s="15" t="s">
        <v>836</v>
      </c>
      <c r="I44" s="15" t="s">
        <v>338</v>
      </c>
      <c r="J44" s="15" t="s">
        <v>123</v>
      </c>
      <c r="K44" s="15" t="s">
        <v>837</v>
      </c>
      <c r="L44" s="16">
        <v>-117.995377</v>
      </c>
      <c r="M44" s="16">
        <v>33.713164999999996</v>
      </c>
      <c r="N44" s="15" t="s">
        <v>125</v>
      </c>
      <c r="O44" s="15" t="s">
        <v>126</v>
      </c>
      <c r="P44" s="15" t="s">
        <v>838</v>
      </c>
      <c r="Q44" s="15">
        <v>312</v>
      </c>
      <c r="R44" s="15">
        <v>20</v>
      </c>
      <c r="S44" s="17">
        <v>1200</v>
      </c>
      <c r="T44" s="15" t="s">
        <v>318</v>
      </c>
      <c r="U44" s="17">
        <v>1200</v>
      </c>
      <c r="V44" s="15" t="s">
        <v>319</v>
      </c>
      <c r="W44" s="17">
        <v>66</v>
      </c>
      <c r="X44" s="15" t="s">
        <v>839</v>
      </c>
      <c r="Y44" s="18">
        <v>0</v>
      </c>
      <c r="Z44" s="19">
        <v>30079</v>
      </c>
      <c r="AB44" s="15" t="s">
        <v>139</v>
      </c>
      <c r="AC44" s="15" t="s">
        <v>840</v>
      </c>
      <c r="AD44" s="15" t="s">
        <v>841</v>
      </c>
      <c r="AE44" s="15" t="s">
        <v>842</v>
      </c>
      <c r="AF44" s="15" t="s">
        <v>142</v>
      </c>
      <c r="AG44" s="15"/>
      <c r="AH44" s="15" t="s">
        <v>843</v>
      </c>
      <c r="AI44" s="15" t="s">
        <v>844</v>
      </c>
      <c r="AJ44" s="15" t="s">
        <v>845</v>
      </c>
      <c r="AK44" s="15" t="s">
        <v>846</v>
      </c>
      <c r="AL44" s="15"/>
      <c r="AM44" s="15" t="s">
        <v>139</v>
      </c>
      <c r="AN44" s="15" t="s">
        <v>840</v>
      </c>
      <c r="AO44" s="15" t="s">
        <v>841</v>
      </c>
      <c r="AP44" s="15" t="s">
        <v>847</v>
      </c>
      <c r="AQ44" s="15" t="s">
        <v>161</v>
      </c>
      <c r="AR44" s="15" t="s">
        <v>832</v>
      </c>
      <c r="AS44" s="15" t="s">
        <v>843</v>
      </c>
      <c r="AT44" s="15" t="s">
        <v>844</v>
      </c>
      <c r="AU44" s="15" t="s">
        <v>845</v>
      </c>
      <c r="AV44" s="15" t="s">
        <v>846</v>
      </c>
      <c r="AW44" s="15"/>
      <c r="AX44" s="15" t="s">
        <v>848</v>
      </c>
    </row>
    <row r="45" spans="1:50" x14ac:dyDescent="0.2">
      <c r="A45" s="15" t="s">
        <v>849</v>
      </c>
      <c r="B45" s="15" t="s">
        <v>115</v>
      </c>
      <c r="C45" s="15" t="s">
        <v>116</v>
      </c>
      <c r="D45" s="15" t="s">
        <v>850</v>
      </c>
      <c r="E45" s="15" t="s">
        <v>851</v>
      </c>
      <c r="F45" s="15" t="s">
        <v>852</v>
      </c>
      <c r="G45" s="15" t="s">
        <v>853</v>
      </c>
      <c r="H45" s="15" t="s">
        <v>854</v>
      </c>
      <c r="I45" s="15" t="s">
        <v>564</v>
      </c>
      <c r="J45" s="15" t="s">
        <v>123</v>
      </c>
      <c r="K45" s="15" t="s">
        <v>855</v>
      </c>
      <c r="L45" s="16">
        <v>-116.875277</v>
      </c>
      <c r="M45" s="16">
        <v>33.044108999999999</v>
      </c>
      <c r="N45" s="15" t="s">
        <v>125</v>
      </c>
      <c r="O45" s="15"/>
      <c r="P45" s="15" t="s">
        <v>566</v>
      </c>
      <c r="Q45" s="15">
        <v>312</v>
      </c>
      <c r="R45" s="15">
        <v>7</v>
      </c>
      <c r="S45" s="17">
        <v>300</v>
      </c>
      <c r="T45" s="15" t="s">
        <v>156</v>
      </c>
      <c r="U45" s="17">
        <v>300</v>
      </c>
      <c r="V45" s="15" t="s">
        <v>157</v>
      </c>
      <c r="W45" s="17">
        <v>68</v>
      </c>
      <c r="X45" s="15" t="s">
        <v>567</v>
      </c>
      <c r="Y45" s="18">
        <v>0</v>
      </c>
      <c r="AB45" s="15" t="s">
        <v>139</v>
      </c>
      <c r="AC45" s="15" t="s">
        <v>568</v>
      </c>
      <c r="AD45" s="15" t="s">
        <v>179</v>
      </c>
      <c r="AE45" s="15" t="s">
        <v>569</v>
      </c>
      <c r="AF45" s="15" t="s">
        <v>570</v>
      </c>
      <c r="AG45" s="15"/>
      <c r="AH45" s="15" t="s">
        <v>571</v>
      </c>
      <c r="AI45" s="15" t="s">
        <v>572</v>
      </c>
      <c r="AJ45" s="15" t="s">
        <v>573</v>
      </c>
      <c r="AK45" s="15" t="s">
        <v>574</v>
      </c>
      <c r="AL45" s="15" t="s">
        <v>575</v>
      </c>
      <c r="AM45" s="15" t="s">
        <v>139</v>
      </c>
      <c r="AN45" s="15" t="s">
        <v>856</v>
      </c>
      <c r="AO45" s="15" t="s">
        <v>179</v>
      </c>
      <c r="AP45" s="15" t="s">
        <v>857</v>
      </c>
      <c r="AQ45" s="15" t="s">
        <v>195</v>
      </c>
      <c r="AR45" s="15" t="s">
        <v>858</v>
      </c>
      <c r="AS45" s="15" t="s">
        <v>859</v>
      </c>
      <c r="AT45" s="15" t="s">
        <v>860</v>
      </c>
      <c r="AU45" s="15" t="s">
        <v>861</v>
      </c>
      <c r="AV45" s="15" t="s">
        <v>862</v>
      </c>
      <c r="AW45" s="15" t="s">
        <v>863</v>
      </c>
      <c r="AX45" s="15" t="s">
        <v>864</v>
      </c>
    </row>
    <row r="46" spans="1:50" x14ac:dyDescent="0.2">
      <c r="A46" s="15" t="s">
        <v>865</v>
      </c>
      <c r="B46" s="15" t="s">
        <v>618</v>
      </c>
      <c r="C46" s="15" t="s">
        <v>116</v>
      </c>
      <c r="D46" s="15" t="s">
        <v>866</v>
      </c>
      <c r="E46" s="15" t="s">
        <v>867</v>
      </c>
      <c r="F46" s="15" t="s">
        <v>868</v>
      </c>
      <c r="G46" s="15" t="s">
        <v>869</v>
      </c>
      <c r="H46" s="15" t="s">
        <v>870</v>
      </c>
      <c r="I46" s="15" t="s">
        <v>870</v>
      </c>
      <c r="J46" s="15" t="s">
        <v>123</v>
      </c>
      <c r="K46" s="15" t="s">
        <v>871</v>
      </c>
      <c r="L46" s="16">
        <v>-122.37451</v>
      </c>
      <c r="M46" s="16">
        <v>37.741551999999999</v>
      </c>
      <c r="N46" s="15" t="s">
        <v>125</v>
      </c>
      <c r="O46" s="15" t="s">
        <v>377</v>
      </c>
      <c r="P46" s="15" t="s">
        <v>872</v>
      </c>
      <c r="Q46" s="15">
        <v>312</v>
      </c>
      <c r="R46" s="15">
        <v>0</v>
      </c>
      <c r="S46" s="17">
        <v>1695</v>
      </c>
      <c r="T46" s="15" t="s">
        <v>873</v>
      </c>
      <c r="U46" s="17">
        <v>1200</v>
      </c>
      <c r="V46" s="15" t="s">
        <v>319</v>
      </c>
      <c r="W46" s="17">
        <v>0</v>
      </c>
      <c r="X46" s="15" t="s">
        <v>226</v>
      </c>
      <c r="Y46" s="18">
        <v>0</v>
      </c>
      <c r="Z46" s="19">
        <v>32643</v>
      </c>
      <c r="AB46" s="15" t="s">
        <v>139</v>
      </c>
      <c r="AC46" s="15" t="s">
        <v>874</v>
      </c>
      <c r="AD46" s="15" t="s">
        <v>773</v>
      </c>
      <c r="AE46" s="15" t="s">
        <v>875</v>
      </c>
      <c r="AF46" s="15" t="s">
        <v>195</v>
      </c>
      <c r="AG46" s="15" t="s">
        <v>876</v>
      </c>
      <c r="AH46" s="15" t="s">
        <v>877</v>
      </c>
      <c r="AI46" s="15" t="s">
        <v>878</v>
      </c>
      <c r="AJ46" s="15" t="s">
        <v>879</v>
      </c>
      <c r="AK46" s="15"/>
      <c r="AL46" s="15"/>
      <c r="AM46" s="15" t="s">
        <v>139</v>
      </c>
      <c r="AN46" s="15" t="s">
        <v>880</v>
      </c>
      <c r="AO46" s="15" t="s">
        <v>773</v>
      </c>
      <c r="AP46" s="15" t="s">
        <v>881</v>
      </c>
      <c r="AQ46" s="15" t="s">
        <v>161</v>
      </c>
      <c r="AR46" s="15" t="s">
        <v>866</v>
      </c>
      <c r="AS46" s="15" t="s">
        <v>882</v>
      </c>
      <c r="AT46" s="15" t="s">
        <v>883</v>
      </c>
      <c r="AU46" s="15" t="s">
        <v>884</v>
      </c>
      <c r="AV46" s="15"/>
      <c r="AW46" s="15"/>
      <c r="AX46" s="15" t="s">
        <v>655</v>
      </c>
    </row>
    <row r="47" spans="1:50" x14ac:dyDescent="0.2">
      <c r="A47" s="15" t="s">
        <v>885</v>
      </c>
      <c r="B47" s="15" t="s">
        <v>115</v>
      </c>
      <c r="C47" s="15" t="s">
        <v>116</v>
      </c>
      <c r="D47" s="15" t="s">
        <v>886</v>
      </c>
      <c r="E47" s="15" t="s">
        <v>887</v>
      </c>
      <c r="F47" s="15" t="s">
        <v>888</v>
      </c>
      <c r="G47" s="15" t="s">
        <v>889</v>
      </c>
      <c r="H47" s="15" t="s">
        <v>681</v>
      </c>
      <c r="I47" s="15" t="s">
        <v>681</v>
      </c>
      <c r="J47" s="15" t="s">
        <v>123</v>
      </c>
      <c r="K47" s="15" t="s">
        <v>890</v>
      </c>
      <c r="L47" s="16">
        <v>-119.777975</v>
      </c>
      <c r="M47" s="16">
        <v>36.888145000000002</v>
      </c>
      <c r="N47" s="15" t="s">
        <v>125</v>
      </c>
      <c r="O47" s="15" t="s">
        <v>891</v>
      </c>
      <c r="P47" s="15" t="s">
        <v>892</v>
      </c>
      <c r="Q47" s="15">
        <v>312</v>
      </c>
      <c r="R47" s="15">
        <v>12</v>
      </c>
      <c r="S47" s="17">
        <v>199</v>
      </c>
      <c r="T47" s="15" t="s">
        <v>893</v>
      </c>
      <c r="U47" s="17">
        <v>175</v>
      </c>
      <c r="V47" s="15" t="s">
        <v>894</v>
      </c>
      <c r="W47" s="17">
        <v>52</v>
      </c>
      <c r="X47" s="15" t="s">
        <v>265</v>
      </c>
      <c r="Y47" s="18">
        <v>0</v>
      </c>
      <c r="Z47" s="19">
        <v>32925</v>
      </c>
      <c r="AB47" s="15" t="s">
        <v>139</v>
      </c>
      <c r="AC47" s="15" t="s">
        <v>382</v>
      </c>
      <c r="AD47" s="15" t="s">
        <v>383</v>
      </c>
      <c r="AE47" s="15" t="s">
        <v>895</v>
      </c>
      <c r="AF47" s="15" t="s">
        <v>195</v>
      </c>
      <c r="AG47" s="15" t="s">
        <v>896</v>
      </c>
      <c r="AH47" s="15" t="s">
        <v>897</v>
      </c>
      <c r="AI47" s="15" t="s">
        <v>898</v>
      </c>
      <c r="AJ47" s="15" t="s">
        <v>899</v>
      </c>
      <c r="AK47" s="15"/>
      <c r="AL47" s="15"/>
      <c r="AM47" s="15" t="s">
        <v>139</v>
      </c>
      <c r="AN47" s="15" t="s">
        <v>382</v>
      </c>
      <c r="AO47" s="15" t="s">
        <v>383</v>
      </c>
      <c r="AP47" s="15" t="s">
        <v>895</v>
      </c>
      <c r="AQ47" s="15" t="s">
        <v>195</v>
      </c>
      <c r="AR47" s="15" t="s">
        <v>896</v>
      </c>
      <c r="AS47" s="15" t="s">
        <v>897</v>
      </c>
      <c r="AT47" s="15" t="s">
        <v>898</v>
      </c>
      <c r="AU47" s="15" t="s">
        <v>899</v>
      </c>
      <c r="AV47" s="15"/>
      <c r="AW47" s="15"/>
      <c r="AX47" s="15" t="s">
        <v>900</v>
      </c>
    </row>
    <row r="48" spans="1:50" x14ac:dyDescent="0.2">
      <c r="A48" s="15" t="s">
        <v>901</v>
      </c>
      <c r="B48" s="15" t="s">
        <v>115</v>
      </c>
      <c r="C48" s="15" t="s">
        <v>116</v>
      </c>
      <c r="D48" s="15" t="s">
        <v>902</v>
      </c>
      <c r="E48" s="15" t="s">
        <v>903</v>
      </c>
      <c r="F48" s="15" t="s">
        <v>904</v>
      </c>
      <c r="G48" s="15" t="s">
        <v>905</v>
      </c>
      <c r="H48" s="15" t="s">
        <v>564</v>
      </c>
      <c r="I48" s="15" t="s">
        <v>564</v>
      </c>
      <c r="J48" s="15" t="s">
        <v>123</v>
      </c>
      <c r="K48" s="15" t="s">
        <v>906</v>
      </c>
      <c r="L48" s="16">
        <v>-117.115022</v>
      </c>
      <c r="M48" s="16">
        <v>32.687139999999999</v>
      </c>
      <c r="N48" s="15" t="s">
        <v>125</v>
      </c>
      <c r="O48" s="15" t="s">
        <v>126</v>
      </c>
      <c r="P48" s="15" t="s">
        <v>566</v>
      </c>
      <c r="Q48" s="15">
        <v>312</v>
      </c>
      <c r="R48" s="15">
        <v>1</v>
      </c>
      <c r="S48" s="17">
        <v>300</v>
      </c>
      <c r="T48" s="15" t="s">
        <v>156</v>
      </c>
      <c r="U48" s="17">
        <v>300</v>
      </c>
      <c r="V48" s="15" t="s">
        <v>157</v>
      </c>
      <c r="W48" s="17">
        <v>68</v>
      </c>
      <c r="X48" s="15" t="s">
        <v>567</v>
      </c>
      <c r="Y48" s="18">
        <v>0</v>
      </c>
      <c r="Z48" s="19">
        <v>33927</v>
      </c>
      <c r="AB48" s="15" t="s">
        <v>139</v>
      </c>
      <c r="AC48" s="15" t="s">
        <v>568</v>
      </c>
      <c r="AD48" s="15" t="s">
        <v>179</v>
      </c>
      <c r="AE48" s="15" t="s">
        <v>569</v>
      </c>
      <c r="AF48" s="15" t="s">
        <v>570</v>
      </c>
      <c r="AG48" s="15"/>
      <c r="AH48" s="15" t="s">
        <v>571</v>
      </c>
      <c r="AI48" s="15" t="s">
        <v>572</v>
      </c>
      <c r="AJ48" s="15" t="s">
        <v>573</v>
      </c>
      <c r="AK48" s="15" t="s">
        <v>574</v>
      </c>
      <c r="AL48" s="15" t="s">
        <v>575</v>
      </c>
      <c r="AM48" s="15" t="s">
        <v>139</v>
      </c>
      <c r="AN48" s="15" t="s">
        <v>907</v>
      </c>
      <c r="AO48" s="15" t="s">
        <v>179</v>
      </c>
      <c r="AP48" s="15" t="s">
        <v>908</v>
      </c>
      <c r="AQ48" s="15" t="s">
        <v>195</v>
      </c>
      <c r="AR48" s="15"/>
      <c r="AS48" s="15" t="s">
        <v>909</v>
      </c>
      <c r="AT48" s="15" t="s">
        <v>910</v>
      </c>
      <c r="AU48" s="15" t="s">
        <v>911</v>
      </c>
      <c r="AV48" s="15"/>
      <c r="AW48" s="15"/>
      <c r="AX48" s="15" t="s">
        <v>716</v>
      </c>
    </row>
    <row r="49" spans="1:50" x14ac:dyDescent="0.2">
      <c r="A49" s="15" t="s">
        <v>912</v>
      </c>
      <c r="B49" s="15" t="s">
        <v>115</v>
      </c>
      <c r="C49" s="15" t="s">
        <v>116</v>
      </c>
      <c r="D49" s="15" t="s">
        <v>913</v>
      </c>
      <c r="E49" s="15" t="s">
        <v>914</v>
      </c>
      <c r="F49" s="15" t="s">
        <v>915</v>
      </c>
      <c r="G49" s="15" t="s">
        <v>916</v>
      </c>
      <c r="H49" s="15" t="s">
        <v>870</v>
      </c>
      <c r="I49" s="15" t="s">
        <v>870</v>
      </c>
      <c r="J49" s="15" t="s">
        <v>123</v>
      </c>
      <c r="K49" s="15" t="s">
        <v>917</v>
      </c>
      <c r="L49" s="16">
        <v>-122.40118200000001</v>
      </c>
      <c r="M49" s="16">
        <v>37.710931000000002</v>
      </c>
      <c r="N49" s="15" t="s">
        <v>125</v>
      </c>
      <c r="O49" s="15" t="s">
        <v>126</v>
      </c>
      <c r="P49" s="15" t="s">
        <v>918</v>
      </c>
      <c r="Q49" s="15">
        <v>364</v>
      </c>
      <c r="R49" s="15">
        <v>44</v>
      </c>
      <c r="S49" s="17">
        <v>2100</v>
      </c>
      <c r="T49" s="15" t="s">
        <v>919</v>
      </c>
      <c r="U49" s="17">
        <v>2100</v>
      </c>
      <c r="V49" s="15" t="s">
        <v>920</v>
      </c>
      <c r="W49" s="17">
        <v>154.06</v>
      </c>
      <c r="X49" s="15" t="s">
        <v>921</v>
      </c>
      <c r="Y49" s="18">
        <v>0</v>
      </c>
      <c r="Z49" s="19">
        <v>32265</v>
      </c>
      <c r="AB49" s="15" t="s">
        <v>139</v>
      </c>
      <c r="AC49" s="15" t="s">
        <v>874</v>
      </c>
      <c r="AD49" s="15" t="s">
        <v>773</v>
      </c>
      <c r="AE49" s="15" t="s">
        <v>875</v>
      </c>
      <c r="AF49" s="15" t="s">
        <v>195</v>
      </c>
      <c r="AG49" s="15" t="s">
        <v>876</v>
      </c>
      <c r="AH49" s="15" t="s">
        <v>877</v>
      </c>
      <c r="AI49" s="15" t="s">
        <v>878</v>
      </c>
      <c r="AJ49" s="15" t="s">
        <v>879</v>
      </c>
      <c r="AK49" s="15"/>
      <c r="AL49" s="15"/>
      <c r="AM49" s="15" t="s">
        <v>139</v>
      </c>
      <c r="AN49" s="15" t="s">
        <v>874</v>
      </c>
      <c r="AO49" s="15" t="s">
        <v>773</v>
      </c>
      <c r="AP49" s="15" t="s">
        <v>875</v>
      </c>
      <c r="AQ49" s="15" t="s">
        <v>195</v>
      </c>
      <c r="AR49" s="15" t="s">
        <v>876</v>
      </c>
      <c r="AS49" s="15" t="s">
        <v>877</v>
      </c>
      <c r="AT49" s="15" t="s">
        <v>878</v>
      </c>
      <c r="AU49" s="15" t="s">
        <v>879</v>
      </c>
      <c r="AV49" s="15"/>
      <c r="AW49" s="15"/>
      <c r="AX49" s="15" t="s">
        <v>674</v>
      </c>
    </row>
    <row r="50" spans="1:50" x14ac:dyDescent="0.2">
      <c r="A50" s="15" t="s">
        <v>922</v>
      </c>
      <c r="B50" s="15" t="s">
        <v>115</v>
      </c>
      <c r="C50" s="15" t="s">
        <v>116</v>
      </c>
      <c r="D50" s="15" t="s">
        <v>923</v>
      </c>
      <c r="E50" s="15" t="s">
        <v>924</v>
      </c>
      <c r="F50" s="15" t="s">
        <v>925</v>
      </c>
      <c r="G50" s="15" t="s">
        <v>926</v>
      </c>
      <c r="H50" s="15" t="s">
        <v>927</v>
      </c>
      <c r="I50" s="15" t="s">
        <v>928</v>
      </c>
      <c r="J50" s="15" t="s">
        <v>123</v>
      </c>
      <c r="K50" s="15" t="s">
        <v>929</v>
      </c>
      <c r="L50" s="16">
        <v>-122.61666700000001</v>
      </c>
      <c r="M50" s="16">
        <v>38.233333999999999</v>
      </c>
      <c r="N50" s="15" t="s">
        <v>125</v>
      </c>
      <c r="O50" s="15" t="s">
        <v>377</v>
      </c>
      <c r="P50" s="15" t="s">
        <v>930</v>
      </c>
      <c r="Q50" s="15">
        <v>312</v>
      </c>
      <c r="R50" s="15">
        <v>0</v>
      </c>
      <c r="S50" s="17">
        <v>300</v>
      </c>
      <c r="T50" s="15" t="s">
        <v>156</v>
      </c>
      <c r="U50" s="17">
        <v>300</v>
      </c>
      <c r="V50" s="15" t="s">
        <v>157</v>
      </c>
      <c r="W50" s="17">
        <v>116</v>
      </c>
      <c r="X50" s="15" t="s">
        <v>931</v>
      </c>
      <c r="Y50" s="18">
        <v>0</v>
      </c>
      <c r="AB50" s="15" t="s">
        <v>131</v>
      </c>
      <c r="AC50" s="15" t="s">
        <v>932</v>
      </c>
      <c r="AD50" s="15"/>
      <c r="AE50" s="15" t="s">
        <v>933</v>
      </c>
      <c r="AF50" s="15" t="s">
        <v>934</v>
      </c>
      <c r="AG50" s="15" t="s">
        <v>298</v>
      </c>
      <c r="AH50" s="15" t="s">
        <v>935</v>
      </c>
      <c r="AI50" s="15" t="s">
        <v>936</v>
      </c>
      <c r="AJ50" s="15" t="s">
        <v>937</v>
      </c>
      <c r="AK50" s="15" t="s">
        <v>938</v>
      </c>
      <c r="AL50" s="15"/>
      <c r="AM50" s="15" t="s">
        <v>131</v>
      </c>
      <c r="AN50" s="15" t="s">
        <v>939</v>
      </c>
      <c r="AO50" s="15"/>
      <c r="AP50" s="15" t="s">
        <v>940</v>
      </c>
      <c r="AQ50" s="15" t="s">
        <v>941</v>
      </c>
      <c r="AR50" s="15" t="s">
        <v>942</v>
      </c>
      <c r="AS50" s="15" t="s">
        <v>943</v>
      </c>
      <c r="AT50" s="15" t="s">
        <v>936</v>
      </c>
      <c r="AU50" s="15" t="s">
        <v>944</v>
      </c>
      <c r="AV50" s="15" t="s">
        <v>945</v>
      </c>
      <c r="AW50" s="15"/>
      <c r="AX50" s="15" t="s">
        <v>946</v>
      </c>
    </row>
    <row r="51" spans="1:50" x14ac:dyDescent="0.2">
      <c r="A51" s="15" t="s">
        <v>947</v>
      </c>
      <c r="B51" s="15" t="s">
        <v>115</v>
      </c>
      <c r="C51" s="15" t="s">
        <v>116</v>
      </c>
      <c r="D51" s="15" t="s">
        <v>948</v>
      </c>
      <c r="E51" s="15" t="s">
        <v>949</v>
      </c>
      <c r="F51" s="15" t="s">
        <v>950</v>
      </c>
      <c r="G51" s="15" t="s">
        <v>951</v>
      </c>
      <c r="H51" s="15" t="s">
        <v>928</v>
      </c>
      <c r="I51" s="15" t="s">
        <v>928</v>
      </c>
      <c r="J51" s="15" t="s">
        <v>123</v>
      </c>
      <c r="K51" s="15" t="s">
        <v>952</v>
      </c>
      <c r="L51" s="16">
        <v>-122.51034</v>
      </c>
      <c r="M51" s="16">
        <v>38.246710999999998</v>
      </c>
      <c r="N51" s="15" t="s">
        <v>125</v>
      </c>
      <c r="O51" s="15" t="s">
        <v>126</v>
      </c>
      <c r="P51" s="15" t="s">
        <v>930</v>
      </c>
      <c r="Q51" s="15">
        <v>312</v>
      </c>
      <c r="R51" s="15">
        <v>15</v>
      </c>
      <c r="S51" s="17">
        <v>600</v>
      </c>
      <c r="T51" s="15" t="s">
        <v>461</v>
      </c>
      <c r="U51" s="17">
        <v>400</v>
      </c>
      <c r="V51" s="15" t="s">
        <v>953</v>
      </c>
      <c r="W51" s="17">
        <v>116.5</v>
      </c>
      <c r="X51" s="15" t="s">
        <v>954</v>
      </c>
      <c r="Y51" s="18">
        <v>0</v>
      </c>
      <c r="Z51" s="19">
        <v>33791</v>
      </c>
      <c r="AB51" s="15" t="s">
        <v>131</v>
      </c>
      <c r="AC51" s="15" t="s">
        <v>939</v>
      </c>
      <c r="AD51" s="15"/>
      <c r="AE51" s="15" t="s">
        <v>940</v>
      </c>
      <c r="AF51" s="15" t="s">
        <v>941</v>
      </c>
      <c r="AG51" s="15" t="s">
        <v>942</v>
      </c>
      <c r="AH51" s="15" t="s">
        <v>943</v>
      </c>
      <c r="AI51" s="15" t="s">
        <v>936</v>
      </c>
      <c r="AJ51" s="15" t="s">
        <v>944</v>
      </c>
      <c r="AK51" s="15" t="s">
        <v>945</v>
      </c>
      <c r="AL51" s="15"/>
      <c r="AM51" s="15" t="s">
        <v>131</v>
      </c>
      <c r="AN51" s="15" t="s">
        <v>939</v>
      </c>
      <c r="AO51" s="15"/>
      <c r="AP51" s="15" t="s">
        <v>940</v>
      </c>
      <c r="AQ51" s="15" t="s">
        <v>941</v>
      </c>
      <c r="AR51" s="15" t="s">
        <v>942</v>
      </c>
      <c r="AS51" s="15" t="s">
        <v>943</v>
      </c>
      <c r="AT51" s="15" t="s">
        <v>936</v>
      </c>
      <c r="AU51" s="15" t="s">
        <v>944</v>
      </c>
      <c r="AV51" s="15" t="s">
        <v>945</v>
      </c>
      <c r="AW51" s="15"/>
      <c r="AX51" s="15" t="s">
        <v>955</v>
      </c>
    </row>
    <row r="52" spans="1:50" x14ac:dyDescent="0.2">
      <c r="A52" s="15" t="s">
        <v>956</v>
      </c>
      <c r="B52" s="15" t="s">
        <v>115</v>
      </c>
      <c r="C52" s="15" t="s">
        <v>116</v>
      </c>
      <c r="D52" s="15" t="s">
        <v>957</v>
      </c>
      <c r="E52" s="15" t="s">
        <v>958</v>
      </c>
      <c r="F52" s="15" t="s">
        <v>959</v>
      </c>
      <c r="G52" s="15" t="s">
        <v>960</v>
      </c>
      <c r="H52" s="15" t="s">
        <v>961</v>
      </c>
      <c r="I52" s="15" t="s">
        <v>962</v>
      </c>
      <c r="J52" s="15" t="s">
        <v>123</v>
      </c>
      <c r="K52" s="15" t="s">
        <v>963</v>
      </c>
      <c r="L52" s="16">
        <v>-120.002245</v>
      </c>
      <c r="M52" s="16">
        <v>38.918492000000001</v>
      </c>
      <c r="N52" s="15" t="s">
        <v>125</v>
      </c>
      <c r="O52" s="15" t="s">
        <v>377</v>
      </c>
      <c r="P52" s="15" t="s">
        <v>964</v>
      </c>
      <c r="Q52" s="15">
        <v>260</v>
      </c>
      <c r="R52" s="15">
        <v>5</v>
      </c>
      <c r="S52" s="17">
        <v>185</v>
      </c>
      <c r="T52" s="15" t="s">
        <v>965</v>
      </c>
      <c r="U52" s="17">
        <v>185</v>
      </c>
      <c r="V52" s="15" t="s">
        <v>966</v>
      </c>
      <c r="W52" s="17">
        <v>51.15</v>
      </c>
      <c r="X52" s="15" t="s">
        <v>967</v>
      </c>
      <c r="Y52" s="18">
        <v>0</v>
      </c>
      <c r="Z52" s="19">
        <v>31506</v>
      </c>
      <c r="AB52" s="15" t="s">
        <v>139</v>
      </c>
      <c r="AC52" s="15" t="s">
        <v>968</v>
      </c>
      <c r="AD52" s="15"/>
      <c r="AE52" s="15" t="s">
        <v>969</v>
      </c>
      <c r="AF52" s="15" t="s">
        <v>195</v>
      </c>
      <c r="AG52" s="15" t="s">
        <v>970</v>
      </c>
      <c r="AH52" s="15" t="s">
        <v>971</v>
      </c>
      <c r="AI52" s="15" t="s">
        <v>972</v>
      </c>
      <c r="AJ52" s="15" t="s">
        <v>973</v>
      </c>
      <c r="AK52" s="15" t="s">
        <v>974</v>
      </c>
      <c r="AL52" s="15"/>
      <c r="AM52" s="15" t="s">
        <v>139</v>
      </c>
      <c r="AN52" s="15" t="s">
        <v>968</v>
      </c>
      <c r="AO52" s="15"/>
      <c r="AP52" s="15" t="s">
        <v>969</v>
      </c>
      <c r="AQ52" s="15" t="s">
        <v>195</v>
      </c>
      <c r="AR52" s="15" t="s">
        <v>970</v>
      </c>
      <c r="AS52" s="15" t="s">
        <v>971</v>
      </c>
      <c r="AT52" s="15" t="s">
        <v>972</v>
      </c>
      <c r="AU52" s="15" t="s">
        <v>973</v>
      </c>
      <c r="AV52" s="15" t="s">
        <v>974</v>
      </c>
      <c r="AW52" s="15"/>
      <c r="AX52" s="15" t="s">
        <v>975</v>
      </c>
    </row>
    <row r="53" spans="1:50" x14ac:dyDescent="0.2">
      <c r="A53" s="15" t="s">
        <v>978</v>
      </c>
      <c r="B53" s="15" t="s">
        <v>115</v>
      </c>
      <c r="C53" s="15" t="s">
        <v>116</v>
      </c>
      <c r="D53" s="15" t="s">
        <v>979</v>
      </c>
      <c r="E53" s="15" t="s">
        <v>980</v>
      </c>
      <c r="F53" s="15" t="s">
        <v>981</v>
      </c>
      <c r="G53" s="15" t="s">
        <v>982</v>
      </c>
      <c r="H53" s="15" t="s">
        <v>337</v>
      </c>
      <c r="I53" s="15" t="s">
        <v>338</v>
      </c>
      <c r="J53" s="15" t="s">
        <v>123</v>
      </c>
      <c r="K53" s="15" t="s">
        <v>339</v>
      </c>
      <c r="L53" s="16">
        <v>-118.010694</v>
      </c>
      <c r="M53" s="16">
        <v>33.805615000000003</v>
      </c>
      <c r="N53" s="15" t="s">
        <v>125</v>
      </c>
      <c r="O53" s="15" t="s">
        <v>126</v>
      </c>
      <c r="P53" s="15" t="s">
        <v>340</v>
      </c>
      <c r="Q53" s="15">
        <v>364</v>
      </c>
      <c r="R53" s="15">
        <v>11</v>
      </c>
      <c r="S53" s="17">
        <v>1740</v>
      </c>
      <c r="T53" s="15" t="s">
        <v>983</v>
      </c>
      <c r="U53" s="17">
        <v>1400</v>
      </c>
      <c r="V53" s="15" t="s">
        <v>984</v>
      </c>
      <c r="W53" s="17">
        <v>63</v>
      </c>
      <c r="X53" s="15" t="s">
        <v>341</v>
      </c>
      <c r="Y53" s="18">
        <v>0</v>
      </c>
      <c r="Z53" s="19">
        <v>33262</v>
      </c>
      <c r="AB53" s="15" t="s">
        <v>139</v>
      </c>
      <c r="AC53" s="15" t="s">
        <v>342</v>
      </c>
      <c r="AD53" s="15" t="s">
        <v>343</v>
      </c>
      <c r="AE53" s="15" t="s">
        <v>344</v>
      </c>
      <c r="AF53" s="15" t="s">
        <v>142</v>
      </c>
      <c r="AG53" s="15" t="s">
        <v>345</v>
      </c>
      <c r="AH53" s="15" t="s">
        <v>336</v>
      </c>
      <c r="AI53" s="15" t="s">
        <v>346</v>
      </c>
      <c r="AJ53" s="15" t="s">
        <v>347</v>
      </c>
      <c r="AK53" s="15" t="s">
        <v>348</v>
      </c>
      <c r="AL53" s="15"/>
      <c r="AM53" s="15" t="s">
        <v>139</v>
      </c>
      <c r="AN53" s="15" t="s">
        <v>342</v>
      </c>
      <c r="AO53" s="15" t="s">
        <v>343</v>
      </c>
      <c r="AP53" s="15" t="s">
        <v>985</v>
      </c>
      <c r="AQ53" s="15" t="s">
        <v>161</v>
      </c>
      <c r="AR53" s="15"/>
      <c r="AS53" s="15" t="s">
        <v>986</v>
      </c>
      <c r="AT53" s="15" t="s">
        <v>346</v>
      </c>
      <c r="AU53" s="15" t="s">
        <v>987</v>
      </c>
      <c r="AV53" s="15"/>
      <c r="AW53" s="15"/>
      <c r="AX53" s="15" t="s">
        <v>988</v>
      </c>
    </row>
    <row r="54" spans="1:50" x14ac:dyDescent="0.2">
      <c r="A54" s="15" t="s">
        <v>989</v>
      </c>
      <c r="B54" s="15" t="s">
        <v>115</v>
      </c>
      <c r="C54" s="15" t="s">
        <v>116</v>
      </c>
      <c r="D54" s="15" t="s">
        <v>990</v>
      </c>
      <c r="E54" s="15" t="s">
        <v>991</v>
      </c>
      <c r="F54" s="15" t="s">
        <v>992</v>
      </c>
      <c r="G54" s="15" t="s">
        <v>993</v>
      </c>
      <c r="H54" s="15" t="s">
        <v>994</v>
      </c>
      <c r="I54" s="15" t="s">
        <v>722</v>
      </c>
      <c r="J54" s="15" t="s">
        <v>123</v>
      </c>
      <c r="K54" s="15" t="s">
        <v>995</v>
      </c>
      <c r="L54" s="16">
        <v>-122.016462</v>
      </c>
      <c r="M54" s="16">
        <v>37.418562999999999</v>
      </c>
      <c r="N54" s="15" t="s">
        <v>125</v>
      </c>
      <c r="O54" s="15" t="s">
        <v>377</v>
      </c>
      <c r="P54" s="15" t="s">
        <v>964</v>
      </c>
      <c r="Q54" s="15">
        <v>260</v>
      </c>
      <c r="R54" s="15">
        <v>7</v>
      </c>
      <c r="S54" s="17">
        <v>2250</v>
      </c>
      <c r="T54" s="15" t="s">
        <v>996</v>
      </c>
      <c r="U54" s="17">
        <v>1300</v>
      </c>
      <c r="V54" s="15" t="s">
        <v>997</v>
      </c>
      <c r="W54" s="17">
        <v>49.5</v>
      </c>
      <c r="X54" s="15" t="s">
        <v>998</v>
      </c>
      <c r="Y54" s="18">
        <v>0</v>
      </c>
      <c r="Z54" s="19">
        <v>34243</v>
      </c>
      <c r="AB54" s="15" t="s">
        <v>131</v>
      </c>
      <c r="AC54" s="15" t="s">
        <v>999</v>
      </c>
      <c r="AD54" s="15"/>
      <c r="AE54" s="15" t="s">
        <v>1000</v>
      </c>
      <c r="AF54" s="15" t="s">
        <v>134</v>
      </c>
      <c r="AG54" s="15" t="s">
        <v>1001</v>
      </c>
      <c r="AH54" s="15" t="s">
        <v>1002</v>
      </c>
      <c r="AI54" s="15" t="s">
        <v>1003</v>
      </c>
      <c r="AJ54" s="15" t="s">
        <v>1004</v>
      </c>
      <c r="AK54" s="15" t="s">
        <v>1005</v>
      </c>
      <c r="AL54" s="15"/>
      <c r="AM54" s="15" t="s">
        <v>139</v>
      </c>
      <c r="AN54" s="15" t="s">
        <v>1006</v>
      </c>
      <c r="AO54" s="15"/>
      <c r="AP54" s="15" t="s">
        <v>1007</v>
      </c>
      <c r="AQ54" s="15" t="s">
        <v>161</v>
      </c>
      <c r="AR54" s="15" t="s">
        <v>1008</v>
      </c>
      <c r="AS54" s="15" t="s">
        <v>993</v>
      </c>
      <c r="AT54" s="15" t="s">
        <v>1009</v>
      </c>
      <c r="AU54" s="15" t="s">
        <v>1010</v>
      </c>
      <c r="AV54" s="15" t="s">
        <v>1011</v>
      </c>
      <c r="AW54" s="15" t="s">
        <v>1012</v>
      </c>
      <c r="AX54" s="15" t="s">
        <v>1013</v>
      </c>
    </row>
    <row r="55" spans="1:50" x14ac:dyDescent="0.2">
      <c r="A55" s="15" t="s">
        <v>1014</v>
      </c>
      <c r="B55" s="15" t="s">
        <v>115</v>
      </c>
      <c r="C55" s="15" t="s">
        <v>116</v>
      </c>
      <c r="D55" s="15" t="s">
        <v>1015</v>
      </c>
      <c r="E55" s="15" t="s">
        <v>1016</v>
      </c>
      <c r="F55" s="15" t="s">
        <v>1017</v>
      </c>
      <c r="G55" s="15" t="s">
        <v>705</v>
      </c>
      <c r="H55" s="15" t="s">
        <v>1018</v>
      </c>
      <c r="I55" s="15" t="s">
        <v>338</v>
      </c>
      <c r="J55" s="15" t="s">
        <v>123</v>
      </c>
      <c r="K55" s="15" t="s">
        <v>1019</v>
      </c>
      <c r="L55" s="16">
        <v>-117.819463</v>
      </c>
      <c r="M55" s="16">
        <v>33.696924000000003</v>
      </c>
      <c r="N55" s="15" t="s">
        <v>125</v>
      </c>
      <c r="O55" s="15" t="s">
        <v>242</v>
      </c>
      <c r="P55" s="15" t="s">
        <v>1020</v>
      </c>
      <c r="Q55" s="15">
        <v>312</v>
      </c>
      <c r="R55" s="15">
        <v>2</v>
      </c>
      <c r="S55" s="17">
        <v>460</v>
      </c>
      <c r="T55" s="15" t="s">
        <v>1021</v>
      </c>
      <c r="U55" s="17">
        <v>320</v>
      </c>
      <c r="V55" s="15" t="s">
        <v>1022</v>
      </c>
      <c r="W55" s="17">
        <v>60.18</v>
      </c>
      <c r="X55" s="15" t="s">
        <v>1023</v>
      </c>
      <c r="Y55" s="18">
        <v>0</v>
      </c>
      <c r="Z55" s="19">
        <v>31148</v>
      </c>
      <c r="AB55" s="15" t="s">
        <v>139</v>
      </c>
      <c r="AC55" s="15" t="s">
        <v>247</v>
      </c>
      <c r="AD55" s="15" t="s">
        <v>248</v>
      </c>
      <c r="AE55" s="15" t="s">
        <v>703</v>
      </c>
      <c r="AF55" s="15" t="s">
        <v>250</v>
      </c>
      <c r="AG55" s="15" t="s">
        <v>704</v>
      </c>
      <c r="AH55" s="15" t="s">
        <v>705</v>
      </c>
      <c r="AI55" s="15" t="s">
        <v>706</v>
      </c>
      <c r="AJ55" s="15" t="s">
        <v>707</v>
      </c>
      <c r="AK55" s="15" t="s">
        <v>708</v>
      </c>
      <c r="AL55" s="15"/>
      <c r="AM55" s="15" t="s">
        <v>139</v>
      </c>
      <c r="AN55" s="15" t="s">
        <v>247</v>
      </c>
      <c r="AO55" s="15" t="s">
        <v>248</v>
      </c>
      <c r="AP55" s="15" t="s">
        <v>1024</v>
      </c>
      <c r="AQ55" s="15" t="s">
        <v>1025</v>
      </c>
      <c r="AR55" s="15" t="s">
        <v>1026</v>
      </c>
      <c r="AS55" s="15" t="s">
        <v>705</v>
      </c>
      <c r="AT55" s="15" t="s">
        <v>706</v>
      </c>
      <c r="AU55" s="15" t="s">
        <v>707</v>
      </c>
      <c r="AV55" s="15" t="s">
        <v>708</v>
      </c>
      <c r="AW55" s="15"/>
      <c r="AX55" s="15" t="s">
        <v>1027</v>
      </c>
    </row>
    <row r="56" spans="1:50" x14ac:dyDescent="0.2">
      <c r="A56" s="15" t="s">
        <v>1028</v>
      </c>
      <c r="B56" s="15" t="s">
        <v>115</v>
      </c>
      <c r="C56" s="15" t="s">
        <v>116</v>
      </c>
      <c r="D56" s="15" t="s">
        <v>1029</v>
      </c>
      <c r="E56" s="15" t="s">
        <v>1030</v>
      </c>
      <c r="F56" s="15" t="s">
        <v>1031</v>
      </c>
      <c r="G56" s="15" t="s">
        <v>1032</v>
      </c>
      <c r="H56" s="15" t="s">
        <v>1033</v>
      </c>
      <c r="I56" s="15" t="s">
        <v>205</v>
      </c>
      <c r="J56" s="15" t="s">
        <v>123</v>
      </c>
      <c r="K56" s="15" t="s">
        <v>1034</v>
      </c>
      <c r="L56" s="16">
        <v>-120.869242</v>
      </c>
      <c r="M56" s="16">
        <v>37.488318</v>
      </c>
      <c r="N56" s="15" t="s">
        <v>125</v>
      </c>
      <c r="O56" s="15" t="s">
        <v>242</v>
      </c>
      <c r="P56" s="15" t="s">
        <v>1035</v>
      </c>
      <c r="Q56" s="15">
        <v>312</v>
      </c>
      <c r="R56" s="15">
        <v>17</v>
      </c>
      <c r="S56" s="17">
        <v>513</v>
      </c>
      <c r="T56" s="15" t="s">
        <v>1036</v>
      </c>
      <c r="U56" s="17">
        <v>501</v>
      </c>
      <c r="V56" s="15" t="s">
        <v>1037</v>
      </c>
      <c r="W56" s="17">
        <v>61</v>
      </c>
      <c r="X56" s="15" t="s">
        <v>211</v>
      </c>
      <c r="Y56" s="18">
        <v>0</v>
      </c>
      <c r="Z56" s="19">
        <v>33704</v>
      </c>
      <c r="AB56" s="15" t="s">
        <v>139</v>
      </c>
      <c r="AC56" s="15" t="s">
        <v>1038</v>
      </c>
      <c r="AD56" s="15"/>
      <c r="AE56" s="15" t="s">
        <v>1039</v>
      </c>
      <c r="AF56" s="15" t="s">
        <v>142</v>
      </c>
      <c r="AG56" s="15"/>
      <c r="AH56" s="15" t="s">
        <v>1032</v>
      </c>
      <c r="AI56" s="15" t="s">
        <v>1040</v>
      </c>
      <c r="AJ56" s="15" t="s">
        <v>1041</v>
      </c>
      <c r="AK56" s="15" t="s">
        <v>1042</v>
      </c>
      <c r="AL56" s="15" t="s">
        <v>1043</v>
      </c>
      <c r="AM56" s="15" t="s">
        <v>139</v>
      </c>
      <c r="AN56" s="15" t="s">
        <v>1038</v>
      </c>
      <c r="AO56" s="15"/>
      <c r="AP56" s="15" t="s">
        <v>1044</v>
      </c>
      <c r="AQ56" s="15" t="s">
        <v>330</v>
      </c>
      <c r="AR56" s="15"/>
      <c r="AS56" s="15" t="s">
        <v>1045</v>
      </c>
      <c r="AT56" s="15" t="s">
        <v>1046</v>
      </c>
      <c r="AU56" s="15" t="s">
        <v>1041</v>
      </c>
      <c r="AV56" s="15" t="s">
        <v>1042</v>
      </c>
      <c r="AW56" s="15" t="s">
        <v>1043</v>
      </c>
      <c r="AX56" s="15" t="s">
        <v>1047</v>
      </c>
    </row>
    <row r="57" spans="1:50" x14ac:dyDescent="0.2">
      <c r="A57" s="15" t="s">
        <v>1048</v>
      </c>
      <c r="B57" s="15" t="s">
        <v>115</v>
      </c>
      <c r="C57" s="15" t="s">
        <v>116</v>
      </c>
      <c r="D57" s="15" t="s">
        <v>1049</v>
      </c>
      <c r="E57" s="15" t="s">
        <v>1050</v>
      </c>
      <c r="F57" s="15" t="s">
        <v>1051</v>
      </c>
      <c r="G57" s="15" t="s">
        <v>1052</v>
      </c>
      <c r="H57" s="15" t="s">
        <v>1053</v>
      </c>
      <c r="I57" s="15" t="s">
        <v>564</v>
      </c>
      <c r="J57" s="15" t="s">
        <v>123</v>
      </c>
      <c r="K57" s="15" t="s">
        <v>1054</v>
      </c>
      <c r="L57" s="16">
        <v>-116.975269</v>
      </c>
      <c r="M57" s="16">
        <v>32.816851</v>
      </c>
      <c r="N57" s="15" t="s">
        <v>125</v>
      </c>
      <c r="O57" s="15" t="s">
        <v>126</v>
      </c>
      <c r="P57" s="15" t="s">
        <v>1055</v>
      </c>
      <c r="Q57" s="15">
        <v>260</v>
      </c>
      <c r="R57" s="15">
        <v>5</v>
      </c>
      <c r="S57" s="17">
        <v>2000</v>
      </c>
      <c r="T57" s="15" t="s">
        <v>1056</v>
      </c>
      <c r="U57" s="17">
        <v>2000</v>
      </c>
      <c r="V57" s="15" t="s">
        <v>1057</v>
      </c>
      <c r="W57" s="17">
        <v>25</v>
      </c>
      <c r="X57" s="15" t="s">
        <v>1058</v>
      </c>
      <c r="Y57" s="18">
        <v>0</v>
      </c>
      <c r="AB57" s="15" t="s">
        <v>139</v>
      </c>
      <c r="AC57" s="15" t="s">
        <v>247</v>
      </c>
      <c r="AD57" s="15" t="s">
        <v>248</v>
      </c>
      <c r="AE57" s="15" t="s">
        <v>1059</v>
      </c>
      <c r="AF57" s="15" t="s">
        <v>195</v>
      </c>
      <c r="AG57" s="15" t="s">
        <v>1060</v>
      </c>
      <c r="AH57" s="15" t="s">
        <v>1061</v>
      </c>
      <c r="AI57" s="15" t="s">
        <v>1062</v>
      </c>
      <c r="AJ57" s="15" t="s">
        <v>1063</v>
      </c>
      <c r="AK57" s="15"/>
      <c r="AL57" s="15"/>
      <c r="AM57" s="15" t="s">
        <v>139</v>
      </c>
      <c r="AN57" s="15" t="s">
        <v>247</v>
      </c>
      <c r="AO57" s="15" t="s">
        <v>248</v>
      </c>
      <c r="AP57" s="15" t="s">
        <v>1059</v>
      </c>
      <c r="AQ57" s="15" t="s">
        <v>195</v>
      </c>
      <c r="AR57" s="15" t="s">
        <v>1060</v>
      </c>
      <c r="AS57" s="15" t="s">
        <v>1061</v>
      </c>
      <c r="AT57" s="15" t="s">
        <v>1062</v>
      </c>
      <c r="AU57" s="15" t="s">
        <v>1063</v>
      </c>
      <c r="AV57" s="15" t="s">
        <v>1064</v>
      </c>
      <c r="AW57" s="15"/>
      <c r="AX57" s="15" t="s">
        <v>486</v>
      </c>
    </row>
    <row r="58" spans="1:50" x14ac:dyDescent="0.2">
      <c r="A58" s="15" t="s">
        <v>1065</v>
      </c>
      <c r="B58" s="15" t="s">
        <v>115</v>
      </c>
      <c r="C58" s="15" t="s">
        <v>116</v>
      </c>
      <c r="D58" s="15" t="s">
        <v>1066</v>
      </c>
      <c r="E58" s="15" t="s">
        <v>1067</v>
      </c>
      <c r="F58" s="15" t="s">
        <v>1068</v>
      </c>
      <c r="G58" s="15" t="s">
        <v>1069</v>
      </c>
      <c r="H58" s="15" t="s">
        <v>1070</v>
      </c>
      <c r="I58" s="15" t="s">
        <v>153</v>
      </c>
      <c r="J58" s="15" t="s">
        <v>123</v>
      </c>
      <c r="K58" s="15" t="s">
        <v>1071</v>
      </c>
      <c r="L58" s="16">
        <v>-117.512963</v>
      </c>
      <c r="M58" s="16">
        <v>34.089506</v>
      </c>
      <c r="N58" s="15" t="s">
        <v>125</v>
      </c>
      <c r="O58" s="15" t="s">
        <v>242</v>
      </c>
      <c r="P58" s="15" t="s">
        <v>1072</v>
      </c>
      <c r="Q58" s="15">
        <v>312</v>
      </c>
      <c r="R58" s="15">
        <v>29</v>
      </c>
      <c r="S58" s="17">
        <v>2000</v>
      </c>
      <c r="T58" s="15" t="s">
        <v>1056</v>
      </c>
      <c r="U58" s="17">
        <v>2000</v>
      </c>
      <c r="V58" s="15" t="s">
        <v>1073</v>
      </c>
      <c r="W58" s="17">
        <v>51</v>
      </c>
      <c r="X58" s="15" t="s">
        <v>1074</v>
      </c>
      <c r="Y58" s="18">
        <v>0</v>
      </c>
      <c r="AB58" s="15" t="s">
        <v>139</v>
      </c>
      <c r="AC58" s="15" t="s">
        <v>178</v>
      </c>
      <c r="AD58" s="15" t="s">
        <v>179</v>
      </c>
      <c r="AE58" s="15" t="s">
        <v>1075</v>
      </c>
      <c r="AF58" s="15" t="s">
        <v>195</v>
      </c>
      <c r="AG58" s="15" t="s">
        <v>1076</v>
      </c>
      <c r="AH58" s="15" t="s">
        <v>1077</v>
      </c>
      <c r="AI58" s="15" t="s">
        <v>1078</v>
      </c>
      <c r="AJ58" s="15" t="s">
        <v>1079</v>
      </c>
      <c r="AK58" s="15"/>
      <c r="AL58" s="15"/>
      <c r="AM58" s="15" t="s">
        <v>139</v>
      </c>
      <c r="AN58" s="15" t="s">
        <v>178</v>
      </c>
      <c r="AO58" s="15" t="s">
        <v>179</v>
      </c>
      <c r="AP58" s="15" t="s">
        <v>1075</v>
      </c>
      <c r="AQ58" s="15" t="s">
        <v>195</v>
      </c>
      <c r="AR58" s="15" t="s">
        <v>1076</v>
      </c>
      <c r="AS58" s="15" t="s">
        <v>1077</v>
      </c>
      <c r="AT58" s="15" t="s">
        <v>1078</v>
      </c>
      <c r="AU58" s="15" t="s">
        <v>1079</v>
      </c>
      <c r="AV58" s="15"/>
      <c r="AW58" s="15"/>
      <c r="AX58" s="15" t="s">
        <v>1080</v>
      </c>
    </row>
    <row r="59" spans="1:50" x14ac:dyDescent="0.2">
      <c r="A59" s="15" t="s">
        <v>1081</v>
      </c>
      <c r="B59" s="15" t="s">
        <v>115</v>
      </c>
      <c r="C59" s="15" t="s">
        <v>116</v>
      </c>
      <c r="D59" s="15" t="s">
        <v>1082</v>
      </c>
      <c r="E59" s="15" t="s">
        <v>1083</v>
      </c>
      <c r="F59" s="15" t="s">
        <v>1084</v>
      </c>
      <c r="G59" s="15" t="s">
        <v>1085</v>
      </c>
      <c r="H59" s="15" t="s">
        <v>1086</v>
      </c>
      <c r="I59" s="15" t="s">
        <v>962</v>
      </c>
      <c r="J59" s="15" t="s">
        <v>123</v>
      </c>
      <c r="K59" s="15" t="s">
        <v>1087</v>
      </c>
      <c r="L59" s="16">
        <v>-120.81559900000001</v>
      </c>
      <c r="M59" s="16">
        <v>38.699008999999997</v>
      </c>
      <c r="N59" s="15" t="s">
        <v>125</v>
      </c>
      <c r="O59" s="15" t="s">
        <v>126</v>
      </c>
      <c r="P59" s="15" t="s">
        <v>1088</v>
      </c>
      <c r="Q59" s="15">
        <v>364</v>
      </c>
      <c r="R59" s="15">
        <v>7</v>
      </c>
      <c r="S59" s="17">
        <v>72.319999999999993</v>
      </c>
      <c r="T59" s="15" t="s">
        <v>1089</v>
      </c>
      <c r="U59" s="17">
        <v>72.319999999999993</v>
      </c>
      <c r="V59" s="15" t="s">
        <v>1090</v>
      </c>
      <c r="W59" s="17">
        <v>77.34</v>
      </c>
      <c r="X59" s="15" t="s">
        <v>1091</v>
      </c>
      <c r="Y59" s="18">
        <v>0</v>
      </c>
      <c r="Z59" s="19">
        <v>35400</v>
      </c>
      <c r="AB59" s="15" t="s">
        <v>139</v>
      </c>
      <c r="AC59" s="15" t="s">
        <v>1092</v>
      </c>
      <c r="AD59" s="15" t="s">
        <v>673</v>
      </c>
      <c r="AE59" s="15"/>
      <c r="AF59" s="15"/>
      <c r="AG59" s="15" t="s">
        <v>1093</v>
      </c>
      <c r="AH59" s="15" t="s">
        <v>1094</v>
      </c>
      <c r="AI59" s="15" t="s">
        <v>1095</v>
      </c>
      <c r="AJ59" s="15" t="s">
        <v>1096</v>
      </c>
      <c r="AK59" s="15" t="s">
        <v>1097</v>
      </c>
      <c r="AL59" s="15" t="s">
        <v>1098</v>
      </c>
      <c r="AM59" s="15" t="s">
        <v>139</v>
      </c>
      <c r="AN59" s="15" t="s">
        <v>1092</v>
      </c>
      <c r="AO59" s="15" t="s">
        <v>673</v>
      </c>
      <c r="AP59" s="15"/>
      <c r="AQ59" s="15"/>
      <c r="AR59" s="15" t="s">
        <v>1093</v>
      </c>
      <c r="AS59" s="15" t="s">
        <v>1094</v>
      </c>
      <c r="AT59" s="15" t="s">
        <v>1095</v>
      </c>
      <c r="AU59" s="15" t="s">
        <v>1096</v>
      </c>
      <c r="AV59" s="15" t="s">
        <v>1097</v>
      </c>
      <c r="AW59" s="15" t="s">
        <v>1098</v>
      </c>
      <c r="AX59" s="15" t="s">
        <v>1099</v>
      </c>
    </row>
    <row r="60" spans="1:50" x14ac:dyDescent="0.2">
      <c r="A60" s="15" t="s">
        <v>1100</v>
      </c>
      <c r="B60" s="15" t="s">
        <v>115</v>
      </c>
      <c r="C60" s="15" t="s">
        <v>116</v>
      </c>
      <c r="D60" s="15" t="s">
        <v>1101</v>
      </c>
      <c r="E60" s="15" t="s">
        <v>1102</v>
      </c>
      <c r="F60" s="15" t="s">
        <v>1103</v>
      </c>
      <c r="G60" s="15" t="s">
        <v>1104</v>
      </c>
      <c r="H60" s="15" t="s">
        <v>1105</v>
      </c>
      <c r="I60" s="15" t="s">
        <v>186</v>
      </c>
      <c r="J60" s="15" t="s">
        <v>123</v>
      </c>
      <c r="K60" s="15" t="s">
        <v>1106</v>
      </c>
      <c r="L60" s="16">
        <v>-118.223749</v>
      </c>
      <c r="M60" s="16">
        <v>33.783793000000003</v>
      </c>
      <c r="N60" s="15" t="s">
        <v>125</v>
      </c>
      <c r="O60" s="15" t="s">
        <v>242</v>
      </c>
      <c r="P60" s="15" t="s">
        <v>1107</v>
      </c>
      <c r="Q60" s="15">
        <v>312</v>
      </c>
      <c r="R60" s="15">
        <v>6</v>
      </c>
      <c r="S60" s="17">
        <v>800</v>
      </c>
      <c r="T60" s="15" t="s">
        <v>788</v>
      </c>
      <c r="U60" s="17">
        <v>800</v>
      </c>
      <c r="V60" s="15" t="s">
        <v>789</v>
      </c>
      <c r="W60" s="17">
        <v>91</v>
      </c>
      <c r="X60" s="15" t="s">
        <v>1108</v>
      </c>
      <c r="Y60" s="18">
        <v>0</v>
      </c>
      <c r="Z60" s="19">
        <v>32212</v>
      </c>
      <c r="AB60" s="15" t="s">
        <v>139</v>
      </c>
      <c r="AC60" s="15" t="s">
        <v>1109</v>
      </c>
      <c r="AD60" s="15" t="s">
        <v>383</v>
      </c>
      <c r="AE60" s="15" t="s">
        <v>1110</v>
      </c>
      <c r="AF60" s="15" t="s">
        <v>250</v>
      </c>
      <c r="AG60" s="15"/>
      <c r="AH60" s="15" t="s">
        <v>1111</v>
      </c>
      <c r="AI60" s="15" t="s">
        <v>279</v>
      </c>
      <c r="AJ60" s="15" t="s">
        <v>1112</v>
      </c>
      <c r="AK60" s="15"/>
      <c r="AL60" s="15"/>
      <c r="AM60" s="15" t="s">
        <v>139</v>
      </c>
      <c r="AN60" s="15" t="s">
        <v>382</v>
      </c>
      <c r="AO60" s="15" t="s">
        <v>383</v>
      </c>
      <c r="AP60" s="15" t="s">
        <v>1113</v>
      </c>
      <c r="AQ60" s="15" t="s">
        <v>1114</v>
      </c>
      <c r="AR60" s="15" t="s">
        <v>1115</v>
      </c>
      <c r="AS60" s="15" t="s">
        <v>1104</v>
      </c>
      <c r="AT60" s="15" t="s">
        <v>1116</v>
      </c>
      <c r="AU60" s="15" t="s">
        <v>1117</v>
      </c>
      <c r="AV60" s="15"/>
      <c r="AW60" s="15"/>
      <c r="AX60" s="15" t="s">
        <v>1118</v>
      </c>
    </row>
    <row r="61" spans="1:50" x14ac:dyDescent="0.2">
      <c r="A61" s="15" t="s">
        <v>1119</v>
      </c>
      <c r="B61" s="15" t="s">
        <v>115</v>
      </c>
      <c r="C61" s="15" t="s">
        <v>116</v>
      </c>
      <c r="D61" s="15" t="s">
        <v>1120</v>
      </c>
      <c r="E61" s="15" t="s">
        <v>1121</v>
      </c>
      <c r="F61" s="15" t="s">
        <v>1122</v>
      </c>
      <c r="G61" s="15" t="s">
        <v>1123</v>
      </c>
      <c r="H61" s="15" t="s">
        <v>1124</v>
      </c>
      <c r="I61" s="15" t="s">
        <v>1125</v>
      </c>
      <c r="J61" s="15" t="s">
        <v>123</v>
      </c>
      <c r="K61" s="15" t="s">
        <v>1126</v>
      </c>
      <c r="L61" s="16">
        <v>-121.58333399999999</v>
      </c>
      <c r="M61" s="16">
        <v>39.15</v>
      </c>
      <c r="N61" s="15" t="s">
        <v>125</v>
      </c>
      <c r="O61" s="15" t="s">
        <v>242</v>
      </c>
      <c r="P61" s="15" t="s">
        <v>1127</v>
      </c>
      <c r="Q61" s="15">
        <v>364</v>
      </c>
      <c r="R61" s="15">
        <v>18</v>
      </c>
      <c r="S61" s="17">
        <v>450</v>
      </c>
      <c r="T61" s="15" t="s">
        <v>665</v>
      </c>
      <c r="U61" s="17">
        <v>300</v>
      </c>
      <c r="V61" s="15" t="s">
        <v>496</v>
      </c>
      <c r="W61" s="17">
        <v>62.25</v>
      </c>
      <c r="X61" s="15" t="s">
        <v>1128</v>
      </c>
      <c r="Y61" s="18">
        <v>0</v>
      </c>
      <c r="Z61" s="19">
        <v>32902</v>
      </c>
      <c r="AB61" s="15" t="s">
        <v>139</v>
      </c>
      <c r="AC61" s="15" t="s">
        <v>874</v>
      </c>
      <c r="AD61" s="15" t="s">
        <v>773</v>
      </c>
      <c r="AE61" s="15" t="s">
        <v>1129</v>
      </c>
      <c r="AF61" s="15" t="s">
        <v>195</v>
      </c>
      <c r="AG61" s="15" t="s">
        <v>1130</v>
      </c>
      <c r="AH61" s="15" t="s">
        <v>1123</v>
      </c>
      <c r="AI61" s="15" t="s">
        <v>1131</v>
      </c>
      <c r="AJ61" s="15" t="s">
        <v>1132</v>
      </c>
      <c r="AK61" s="15" t="s">
        <v>1133</v>
      </c>
      <c r="AL61" s="15"/>
      <c r="AM61" s="15" t="s">
        <v>139</v>
      </c>
      <c r="AN61" s="15" t="s">
        <v>874</v>
      </c>
      <c r="AO61" s="15" t="s">
        <v>773</v>
      </c>
      <c r="AP61" s="15" t="s">
        <v>1129</v>
      </c>
      <c r="AQ61" s="15" t="s">
        <v>195</v>
      </c>
      <c r="AR61" s="15" t="s">
        <v>1130</v>
      </c>
      <c r="AS61" s="15" t="s">
        <v>1123</v>
      </c>
      <c r="AT61" s="15" t="s">
        <v>1131</v>
      </c>
      <c r="AU61" s="15" t="s">
        <v>1132</v>
      </c>
      <c r="AV61" s="15" t="s">
        <v>1133</v>
      </c>
      <c r="AW61" s="15"/>
      <c r="AX61" s="15" t="s">
        <v>779</v>
      </c>
    </row>
    <row r="62" spans="1:50" x14ac:dyDescent="0.2">
      <c r="A62" s="15" t="s">
        <v>1134</v>
      </c>
      <c r="B62" s="15" t="s">
        <v>618</v>
      </c>
      <c r="C62" s="15" t="s">
        <v>116</v>
      </c>
      <c r="D62" s="15" t="s">
        <v>1135</v>
      </c>
      <c r="E62" s="15" t="s">
        <v>1136</v>
      </c>
      <c r="F62" s="15" t="s">
        <v>1137</v>
      </c>
      <c r="G62" s="15" t="s">
        <v>1138</v>
      </c>
      <c r="H62" s="15" t="s">
        <v>1139</v>
      </c>
      <c r="I62" s="15" t="s">
        <v>722</v>
      </c>
      <c r="J62" s="15" t="s">
        <v>123</v>
      </c>
      <c r="K62" s="15" t="s">
        <v>1140</v>
      </c>
      <c r="L62" s="16">
        <v>-121.947484</v>
      </c>
      <c r="M62" s="16">
        <v>37.434910000000002</v>
      </c>
      <c r="N62" s="15" t="s">
        <v>125</v>
      </c>
      <c r="O62" s="15" t="s">
        <v>188</v>
      </c>
      <c r="P62" s="15" t="s">
        <v>1141</v>
      </c>
      <c r="Q62" s="15">
        <v>312</v>
      </c>
      <c r="R62" s="15">
        <v>88</v>
      </c>
      <c r="S62" s="17">
        <v>63.19</v>
      </c>
      <c r="T62" s="15" t="s">
        <v>128</v>
      </c>
      <c r="U62" s="17">
        <v>63.19</v>
      </c>
      <c r="V62" s="15" t="s">
        <v>1142</v>
      </c>
      <c r="W62" s="17">
        <v>84</v>
      </c>
      <c r="X62" s="15" t="s">
        <v>1143</v>
      </c>
      <c r="Y62" s="18">
        <v>0</v>
      </c>
      <c r="Z62" s="19">
        <v>32874</v>
      </c>
      <c r="AB62" s="15" t="s">
        <v>139</v>
      </c>
      <c r="AC62" s="15" t="s">
        <v>1144</v>
      </c>
      <c r="AD62" s="15"/>
      <c r="AE62" s="15" t="s">
        <v>1145</v>
      </c>
      <c r="AF62" s="15" t="s">
        <v>142</v>
      </c>
      <c r="AG62" s="15"/>
      <c r="AH62" s="15" t="s">
        <v>1146</v>
      </c>
      <c r="AI62" s="15" t="s">
        <v>1147</v>
      </c>
      <c r="AJ62" s="15" t="s">
        <v>1148</v>
      </c>
      <c r="AK62" s="15" t="s">
        <v>1149</v>
      </c>
      <c r="AL62" s="15"/>
      <c r="AM62" s="15" t="s">
        <v>139</v>
      </c>
      <c r="AN62" s="15" t="s">
        <v>1144</v>
      </c>
      <c r="AO62" s="15"/>
      <c r="AP62" s="15" t="s">
        <v>1150</v>
      </c>
      <c r="AQ62" s="15" t="s">
        <v>161</v>
      </c>
      <c r="AR62" s="15" t="s">
        <v>1151</v>
      </c>
      <c r="AS62" s="15" t="s">
        <v>1146</v>
      </c>
      <c r="AT62" s="15" t="s">
        <v>1147</v>
      </c>
      <c r="AU62" s="15" t="s">
        <v>1148</v>
      </c>
      <c r="AV62" s="15" t="s">
        <v>1149</v>
      </c>
      <c r="AW62" s="15"/>
      <c r="AX62" s="15" t="s">
        <v>1152</v>
      </c>
    </row>
    <row r="63" spans="1:50" x14ac:dyDescent="0.2">
      <c r="A63" s="15" t="s">
        <v>1250</v>
      </c>
      <c r="B63" s="15" t="s">
        <v>115</v>
      </c>
      <c r="C63" s="15" t="s">
        <v>116</v>
      </c>
      <c r="D63" s="15" t="s">
        <v>1251</v>
      </c>
      <c r="E63" s="15" t="s">
        <v>1252</v>
      </c>
      <c r="F63" s="15" t="s">
        <v>1253</v>
      </c>
      <c r="G63" s="15" t="s">
        <v>1254</v>
      </c>
      <c r="H63" s="15" t="s">
        <v>1255</v>
      </c>
      <c r="I63" s="15" t="s">
        <v>1256</v>
      </c>
      <c r="J63" s="15" t="s">
        <v>1257</v>
      </c>
      <c r="K63" s="15" t="s">
        <v>1258</v>
      </c>
      <c r="L63" s="16">
        <v>-72.423389</v>
      </c>
      <c r="M63" s="16">
        <v>41.520242000000003</v>
      </c>
      <c r="N63" s="15" t="s">
        <v>125</v>
      </c>
      <c r="O63" s="15" t="s">
        <v>188</v>
      </c>
      <c r="P63" s="15" t="s">
        <v>1259</v>
      </c>
      <c r="Q63" s="15">
        <v>208</v>
      </c>
      <c r="R63" s="15">
        <v>0</v>
      </c>
      <c r="S63" s="17">
        <v>20</v>
      </c>
      <c r="T63" s="15" t="s">
        <v>1260</v>
      </c>
      <c r="U63" s="17">
        <v>20</v>
      </c>
      <c r="V63" s="15" t="s">
        <v>1261</v>
      </c>
      <c r="W63" s="17">
        <v>0</v>
      </c>
      <c r="X63" s="15" t="s">
        <v>192</v>
      </c>
      <c r="Y63" s="18">
        <v>0</v>
      </c>
      <c r="Z63" s="19">
        <v>28990</v>
      </c>
      <c r="AB63" s="15" t="s">
        <v>131</v>
      </c>
      <c r="AC63" s="15" t="s">
        <v>1262</v>
      </c>
      <c r="AD63" s="15"/>
      <c r="AE63" s="15" t="s">
        <v>1263</v>
      </c>
      <c r="AF63" s="15" t="s">
        <v>1264</v>
      </c>
      <c r="AG63" s="15" t="s">
        <v>1265</v>
      </c>
      <c r="AH63" s="15" t="s">
        <v>1266</v>
      </c>
      <c r="AI63" s="15" t="s">
        <v>1267</v>
      </c>
      <c r="AJ63" s="15" t="s">
        <v>1268</v>
      </c>
      <c r="AK63" s="15" t="s">
        <v>1269</v>
      </c>
      <c r="AL63" s="15" t="s">
        <v>1270</v>
      </c>
      <c r="AM63" s="15" t="s">
        <v>131</v>
      </c>
      <c r="AN63" s="15" t="s">
        <v>1262</v>
      </c>
      <c r="AO63" s="15"/>
      <c r="AP63" s="15" t="s">
        <v>1271</v>
      </c>
      <c r="AQ63" s="15" t="s">
        <v>1272</v>
      </c>
      <c r="AR63" s="15" t="s">
        <v>304</v>
      </c>
      <c r="AS63" s="15" t="s">
        <v>1273</v>
      </c>
      <c r="AT63" s="15" t="s">
        <v>1267</v>
      </c>
      <c r="AU63" s="15" t="s">
        <v>1274</v>
      </c>
      <c r="AV63" s="15" t="s">
        <v>1269</v>
      </c>
      <c r="AW63" s="15" t="s">
        <v>1275</v>
      </c>
      <c r="AX63" s="15" t="s">
        <v>451</v>
      </c>
    </row>
    <row r="64" spans="1:50" x14ac:dyDescent="0.2">
      <c r="A64" s="15" t="s">
        <v>1276</v>
      </c>
      <c r="B64" s="15" t="s">
        <v>115</v>
      </c>
      <c r="C64" s="15" t="s">
        <v>116</v>
      </c>
      <c r="D64" s="15" t="s">
        <v>1277</v>
      </c>
      <c r="E64" s="15" t="s">
        <v>1278</v>
      </c>
      <c r="F64" s="15" t="s">
        <v>1279</v>
      </c>
      <c r="G64" s="15" t="s">
        <v>1280</v>
      </c>
      <c r="H64" s="15" t="s">
        <v>1281</v>
      </c>
      <c r="I64" s="15" t="s">
        <v>1282</v>
      </c>
      <c r="J64" s="15" t="s">
        <v>1257</v>
      </c>
      <c r="K64" s="15" t="s">
        <v>1283</v>
      </c>
      <c r="L64" s="16">
        <v>-73.645793999999995</v>
      </c>
      <c r="M64" s="16">
        <v>41.013665000000003</v>
      </c>
      <c r="N64" s="15" t="s">
        <v>125</v>
      </c>
      <c r="O64" s="15" t="s">
        <v>377</v>
      </c>
      <c r="P64" s="15" t="s">
        <v>1284</v>
      </c>
      <c r="Q64" s="15">
        <v>312</v>
      </c>
      <c r="R64" s="15">
        <v>13</v>
      </c>
      <c r="S64" s="17">
        <v>150</v>
      </c>
      <c r="T64" s="15" t="s">
        <v>1285</v>
      </c>
      <c r="U64" s="17">
        <v>150</v>
      </c>
      <c r="V64" s="15" t="s">
        <v>1286</v>
      </c>
      <c r="W64" s="17">
        <v>0</v>
      </c>
      <c r="X64" s="15" t="s">
        <v>192</v>
      </c>
      <c r="Y64" s="18">
        <v>0</v>
      </c>
      <c r="AB64" s="15" t="s">
        <v>131</v>
      </c>
      <c r="AC64" s="15" t="s">
        <v>1287</v>
      </c>
      <c r="AD64" s="15"/>
      <c r="AE64" s="15" t="s">
        <v>1288</v>
      </c>
      <c r="AF64" s="15" t="s">
        <v>1289</v>
      </c>
      <c r="AG64" s="15" t="s">
        <v>1277</v>
      </c>
      <c r="AH64" s="15" t="s">
        <v>1290</v>
      </c>
      <c r="AI64" s="15" t="s">
        <v>1291</v>
      </c>
      <c r="AJ64" s="15" t="s">
        <v>1292</v>
      </c>
      <c r="AK64" s="15" t="s">
        <v>1293</v>
      </c>
      <c r="AL64" s="15"/>
      <c r="AM64" s="15" t="s">
        <v>131</v>
      </c>
      <c r="AN64" s="15" t="s">
        <v>1287</v>
      </c>
      <c r="AO64" s="15"/>
      <c r="AP64" s="15" t="s">
        <v>1288</v>
      </c>
      <c r="AQ64" s="15" t="s">
        <v>1289</v>
      </c>
      <c r="AR64" s="15" t="s">
        <v>1277</v>
      </c>
      <c r="AS64" s="15" t="s">
        <v>1290</v>
      </c>
      <c r="AT64" s="15" t="s">
        <v>1291</v>
      </c>
      <c r="AU64" s="15" t="s">
        <v>1292</v>
      </c>
      <c r="AV64" s="15" t="s">
        <v>1293</v>
      </c>
      <c r="AW64" s="15"/>
      <c r="AX64" s="15" t="s">
        <v>1294</v>
      </c>
    </row>
    <row r="65" spans="1:50" x14ac:dyDescent="0.2">
      <c r="A65" s="15" t="s">
        <v>1295</v>
      </c>
      <c r="B65" s="15" t="s">
        <v>115</v>
      </c>
      <c r="C65" s="15" t="s">
        <v>116</v>
      </c>
      <c r="D65" s="15" t="s">
        <v>1296</v>
      </c>
      <c r="E65" s="15" t="s">
        <v>1297</v>
      </c>
      <c r="F65" s="15" t="s">
        <v>1298</v>
      </c>
      <c r="G65" s="15" t="s">
        <v>1299</v>
      </c>
      <c r="H65" s="15" t="s">
        <v>1300</v>
      </c>
      <c r="I65" s="15" t="s">
        <v>1300</v>
      </c>
      <c r="J65" s="15" t="s">
        <v>1257</v>
      </c>
      <c r="K65" s="15" t="s">
        <v>1301</v>
      </c>
      <c r="L65" s="16">
        <v>-72.095692</v>
      </c>
      <c r="M65" s="16">
        <v>41.364631000000003</v>
      </c>
      <c r="N65" s="15" t="s">
        <v>125</v>
      </c>
      <c r="O65" s="15" t="s">
        <v>377</v>
      </c>
      <c r="P65" s="15" t="s">
        <v>1302</v>
      </c>
      <c r="Q65" s="15">
        <v>312</v>
      </c>
      <c r="R65" s="15">
        <v>0</v>
      </c>
      <c r="S65" s="17">
        <v>80</v>
      </c>
      <c r="T65" s="15" t="s">
        <v>1303</v>
      </c>
      <c r="U65" s="17">
        <v>80</v>
      </c>
      <c r="V65" s="15" t="s">
        <v>1304</v>
      </c>
      <c r="W65" s="17">
        <v>62</v>
      </c>
      <c r="X65" s="15" t="s">
        <v>771</v>
      </c>
      <c r="Y65" s="18">
        <v>0</v>
      </c>
      <c r="Z65" s="19">
        <v>26665</v>
      </c>
      <c r="AB65" s="15" t="s">
        <v>131</v>
      </c>
      <c r="AC65" s="15" t="s">
        <v>1305</v>
      </c>
      <c r="AD65" s="15"/>
      <c r="AE65" s="15" t="s">
        <v>1306</v>
      </c>
      <c r="AF65" s="15" t="s">
        <v>1307</v>
      </c>
      <c r="AG65" s="15"/>
      <c r="AH65" s="15" t="s">
        <v>1308</v>
      </c>
      <c r="AI65" s="15" t="s">
        <v>1309</v>
      </c>
      <c r="AJ65" s="15" t="s">
        <v>1310</v>
      </c>
      <c r="AK65" s="15" t="s">
        <v>1311</v>
      </c>
      <c r="AL65" s="15" t="s">
        <v>1312</v>
      </c>
      <c r="AM65" s="15" t="s">
        <v>131</v>
      </c>
      <c r="AN65" s="15" t="s">
        <v>1305</v>
      </c>
      <c r="AO65" s="15"/>
      <c r="AP65" s="15" t="s">
        <v>1306</v>
      </c>
      <c r="AQ65" s="15" t="s">
        <v>1307</v>
      </c>
      <c r="AR65" s="15"/>
      <c r="AS65" s="15" t="s">
        <v>1308</v>
      </c>
      <c r="AT65" s="15" t="s">
        <v>1309</v>
      </c>
      <c r="AU65" s="15" t="s">
        <v>1310</v>
      </c>
      <c r="AV65" s="15" t="s">
        <v>1311</v>
      </c>
      <c r="AW65" s="15" t="s">
        <v>1312</v>
      </c>
      <c r="AX65" s="15" t="s">
        <v>761</v>
      </c>
    </row>
    <row r="66" spans="1:50" x14ac:dyDescent="0.2">
      <c r="A66" s="15" t="s">
        <v>1313</v>
      </c>
      <c r="B66" s="15" t="s">
        <v>618</v>
      </c>
      <c r="C66" s="15" t="s">
        <v>116</v>
      </c>
      <c r="D66" s="15" t="s">
        <v>1314</v>
      </c>
      <c r="E66" s="15"/>
      <c r="F66" s="15" t="s">
        <v>1315</v>
      </c>
      <c r="G66" s="15" t="s">
        <v>1316</v>
      </c>
      <c r="H66" s="15" t="s">
        <v>1317</v>
      </c>
      <c r="I66" s="15" t="s">
        <v>1318</v>
      </c>
      <c r="J66" s="15" t="s">
        <v>1257</v>
      </c>
      <c r="K66" s="15" t="s">
        <v>1319</v>
      </c>
      <c r="L66" s="16">
        <v>-72.957052000000004</v>
      </c>
      <c r="M66" s="16">
        <v>41.523266999999997</v>
      </c>
      <c r="N66" s="15" t="s">
        <v>125</v>
      </c>
      <c r="O66" s="15" t="s">
        <v>377</v>
      </c>
      <c r="P66" s="15" t="s">
        <v>1320</v>
      </c>
      <c r="Q66" s="15">
        <v>104</v>
      </c>
      <c r="R66" s="15">
        <v>0</v>
      </c>
      <c r="S66" s="17">
        <v>4</v>
      </c>
      <c r="T66" s="15" t="s">
        <v>1321</v>
      </c>
      <c r="U66" s="17">
        <v>4</v>
      </c>
      <c r="V66" s="15" t="s">
        <v>1322</v>
      </c>
      <c r="W66" s="17">
        <v>0</v>
      </c>
      <c r="X66" s="15" t="s">
        <v>192</v>
      </c>
      <c r="Y66" s="18">
        <v>0</v>
      </c>
      <c r="AB66" s="15" t="s">
        <v>131</v>
      </c>
      <c r="AC66" s="15" t="s">
        <v>1323</v>
      </c>
      <c r="AD66" s="15"/>
      <c r="AE66" s="15"/>
      <c r="AF66" s="15"/>
      <c r="AG66" s="15" t="s">
        <v>1324</v>
      </c>
      <c r="AH66" s="15" t="s">
        <v>1325</v>
      </c>
      <c r="AI66" s="15" t="s">
        <v>1326</v>
      </c>
      <c r="AJ66" s="15" t="s">
        <v>1327</v>
      </c>
      <c r="AK66" s="15"/>
      <c r="AL66" s="15" t="s">
        <v>1328</v>
      </c>
      <c r="AM66" s="15" t="s">
        <v>131</v>
      </c>
      <c r="AN66" s="15"/>
      <c r="AO66" s="15"/>
      <c r="AP66" s="15"/>
      <c r="AQ66" s="15"/>
      <c r="AR66" s="15"/>
      <c r="AS66" s="15"/>
      <c r="AT66" s="15"/>
      <c r="AU66" s="15" t="s">
        <v>1327</v>
      </c>
      <c r="AV66" s="15"/>
      <c r="AW66" s="15"/>
      <c r="AX66" s="15" t="s">
        <v>655</v>
      </c>
    </row>
    <row r="67" spans="1:50" x14ac:dyDescent="0.2">
      <c r="A67" s="15" t="s">
        <v>1329</v>
      </c>
      <c r="B67" s="15" t="s">
        <v>115</v>
      </c>
      <c r="C67" s="15" t="s">
        <v>116</v>
      </c>
      <c r="D67" s="15" t="s">
        <v>1330</v>
      </c>
      <c r="E67" s="15" t="s">
        <v>1331</v>
      </c>
      <c r="F67" s="15" t="s">
        <v>1332</v>
      </c>
      <c r="G67" s="15" t="s">
        <v>1333</v>
      </c>
      <c r="H67" s="15" t="s">
        <v>1334</v>
      </c>
      <c r="I67" s="15" t="s">
        <v>1335</v>
      </c>
      <c r="J67" s="15" t="s">
        <v>1336</v>
      </c>
      <c r="K67" s="15" t="s">
        <v>1337</v>
      </c>
      <c r="L67" s="16">
        <v>-81.745834000000002</v>
      </c>
      <c r="M67" s="16">
        <v>30.005555999999999</v>
      </c>
      <c r="N67" s="15" t="s">
        <v>125</v>
      </c>
      <c r="O67" s="15" t="s">
        <v>126</v>
      </c>
      <c r="P67" s="15" t="s">
        <v>1338</v>
      </c>
      <c r="Q67" s="15">
        <v>312</v>
      </c>
      <c r="R67" s="15">
        <v>25</v>
      </c>
      <c r="S67" s="17">
        <v>295.5</v>
      </c>
      <c r="T67" s="15" t="s">
        <v>1339</v>
      </c>
      <c r="U67" s="17">
        <v>250</v>
      </c>
      <c r="V67" s="15" t="s">
        <v>1340</v>
      </c>
      <c r="W67" s="17">
        <v>57</v>
      </c>
      <c r="X67" s="15" t="s">
        <v>977</v>
      </c>
      <c r="Y67" s="18">
        <v>0</v>
      </c>
      <c r="Z67" s="19">
        <v>35022</v>
      </c>
      <c r="AB67" s="15" t="s">
        <v>131</v>
      </c>
      <c r="AC67" s="15" t="s">
        <v>1341</v>
      </c>
      <c r="AD67" s="15"/>
      <c r="AE67" s="15" t="s">
        <v>1342</v>
      </c>
      <c r="AF67" s="15" t="s">
        <v>134</v>
      </c>
      <c r="AG67" s="15" t="s">
        <v>1001</v>
      </c>
      <c r="AH67" s="15" t="s">
        <v>1333</v>
      </c>
      <c r="AI67" s="15" t="s">
        <v>1343</v>
      </c>
      <c r="AJ67" s="15" t="s">
        <v>1344</v>
      </c>
      <c r="AK67" s="15" t="s">
        <v>1345</v>
      </c>
      <c r="AL67" s="15" t="s">
        <v>1346</v>
      </c>
      <c r="AM67" s="15" t="s">
        <v>139</v>
      </c>
      <c r="AN67" s="15" t="s">
        <v>1341</v>
      </c>
      <c r="AO67" s="15" t="s">
        <v>383</v>
      </c>
      <c r="AP67" s="15" t="s">
        <v>1342</v>
      </c>
      <c r="AQ67" s="15" t="s">
        <v>134</v>
      </c>
      <c r="AR67" s="15" t="s">
        <v>1001</v>
      </c>
      <c r="AS67" s="15" t="s">
        <v>1333</v>
      </c>
      <c r="AT67" s="15" t="s">
        <v>1343</v>
      </c>
      <c r="AU67" s="15" t="s">
        <v>1344</v>
      </c>
      <c r="AV67" s="15" t="s">
        <v>1345</v>
      </c>
      <c r="AW67" s="15" t="s">
        <v>1346</v>
      </c>
      <c r="AX67" s="15" t="s">
        <v>1347</v>
      </c>
    </row>
    <row r="68" spans="1:50" x14ac:dyDescent="0.2">
      <c r="A68" s="15" t="s">
        <v>1348</v>
      </c>
      <c r="B68" s="15" t="s">
        <v>115</v>
      </c>
      <c r="C68" s="15" t="s">
        <v>116</v>
      </c>
      <c r="D68" s="15" t="s">
        <v>1349</v>
      </c>
      <c r="E68" s="15"/>
      <c r="F68" s="15" t="s">
        <v>1350</v>
      </c>
      <c r="G68" s="15" t="s">
        <v>1351</v>
      </c>
      <c r="H68" s="15" t="s">
        <v>1352</v>
      </c>
      <c r="I68" s="15" t="s">
        <v>1353</v>
      </c>
      <c r="J68" s="15" t="s">
        <v>1336</v>
      </c>
      <c r="K68" s="15" t="s">
        <v>1354</v>
      </c>
      <c r="L68" s="16">
        <v>-81.313167000000007</v>
      </c>
      <c r="M68" s="16">
        <v>28.820180000000001</v>
      </c>
      <c r="N68" s="15" t="s">
        <v>125</v>
      </c>
      <c r="O68" s="15" t="s">
        <v>188</v>
      </c>
      <c r="P68" s="15" t="s">
        <v>1355</v>
      </c>
      <c r="Q68" s="15">
        <v>260</v>
      </c>
      <c r="R68" s="15">
        <v>0</v>
      </c>
      <c r="S68" s="17">
        <v>300</v>
      </c>
      <c r="T68" s="15" t="s">
        <v>156</v>
      </c>
      <c r="U68" s="17">
        <v>300</v>
      </c>
      <c r="V68" s="15" t="s">
        <v>157</v>
      </c>
      <c r="W68" s="17">
        <v>0</v>
      </c>
      <c r="X68" s="15" t="s">
        <v>226</v>
      </c>
      <c r="Y68" s="18">
        <v>0</v>
      </c>
      <c r="Z68" s="19">
        <v>39400</v>
      </c>
      <c r="AB68" s="15" t="s">
        <v>139</v>
      </c>
      <c r="AC68" s="15" t="s">
        <v>1356</v>
      </c>
      <c r="AD68" s="15" t="s">
        <v>673</v>
      </c>
      <c r="AE68" s="15" t="s">
        <v>1357</v>
      </c>
      <c r="AF68" s="15" t="s">
        <v>195</v>
      </c>
      <c r="AG68" s="15" t="s">
        <v>1349</v>
      </c>
      <c r="AH68" s="15" t="s">
        <v>1358</v>
      </c>
      <c r="AI68" s="15" t="s">
        <v>1359</v>
      </c>
      <c r="AJ68" s="15" t="s">
        <v>1360</v>
      </c>
      <c r="AK68" s="15"/>
      <c r="AL68" s="15"/>
      <c r="AM68" s="15" t="s">
        <v>139</v>
      </c>
      <c r="AN68" s="15" t="s">
        <v>1356</v>
      </c>
      <c r="AO68" s="15" t="s">
        <v>673</v>
      </c>
      <c r="AP68" s="15" t="s">
        <v>1357</v>
      </c>
      <c r="AQ68" s="15" t="s">
        <v>195</v>
      </c>
      <c r="AR68" s="15" t="s">
        <v>1349</v>
      </c>
      <c r="AS68" s="15" t="s">
        <v>1358</v>
      </c>
      <c r="AT68" s="15" t="s">
        <v>1359</v>
      </c>
      <c r="AU68" s="15" t="s">
        <v>1360</v>
      </c>
      <c r="AV68" s="15" t="s">
        <v>1361</v>
      </c>
      <c r="AW68" s="15"/>
      <c r="AX68" s="15" t="s">
        <v>233</v>
      </c>
    </row>
    <row r="69" spans="1:50" x14ac:dyDescent="0.2">
      <c r="A69" s="15" t="s">
        <v>1362</v>
      </c>
      <c r="B69" s="15" t="s">
        <v>115</v>
      </c>
      <c r="C69" s="15" t="s">
        <v>116</v>
      </c>
      <c r="D69" s="15" t="s">
        <v>1363</v>
      </c>
      <c r="E69" s="15" t="s">
        <v>1364</v>
      </c>
      <c r="F69" s="15" t="s">
        <v>1365</v>
      </c>
      <c r="G69" s="15" t="s">
        <v>1366</v>
      </c>
      <c r="H69" s="15" t="s">
        <v>1367</v>
      </c>
      <c r="I69" s="15" t="s">
        <v>1368</v>
      </c>
      <c r="J69" s="15" t="s">
        <v>1336</v>
      </c>
      <c r="K69" s="15" t="s">
        <v>1369</v>
      </c>
      <c r="L69" s="16">
        <v>-82.088890000000006</v>
      </c>
      <c r="M69" s="16">
        <v>28.741668000000001</v>
      </c>
      <c r="N69" s="15" t="s">
        <v>125</v>
      </c>
      <c r="O69" s="15" t="s">
        <v>377</v>
      </c>
      <c r="P69" s="15" t="s">
        <v>208</v>
      </c>
      <c r="Q69" s="15">
        <v>312</v>
      </c>
      <c r="R69" s="15">
        <v>28</v>
      </c>
      <c r="S69" s="17">
        <v>65.180000000000007</v>
      </c>
      <c r="T69" s="15" t="s">
        <v>1370</v>
      </c>
      <c r="U69" s="17">
        <v>60</v>
      </c>
      <c r="V69" s="15" t="s">
        <v>1371</v>
      </c>
      <c r="W69" s="17">
        <v>49.5</v>
      </c>
      <c r="X69" s="15" t="s">
        <v>998</v>
      </c>
      <c r="Y69" s="18">
        <v>0</v>
      </c>
      <c r="Z69" s="19">
        <v>32264</v>
      </c>
      <c r="AB69" s="15" t="s">
        <v>131</v>
      </c>
      <c r="AC69" s="15" t="s">
        <v>1372</v>
      </c>
      <c r="AD69" s="15"/>
      <c r="AE69" s="15" t="s">
        <v>1373</v>
      </c>
      <c r="AF69" s="15" t="s">
        <v>134</v>
      </c>
      <c r="AG69" s="15" t="s">
        <v>298</v>
      </c>
      <c r="AH69" s="15" t="s">
        <v>1374</v>
      </c>
      <c r="AI69" s="15" t="s">
        <v>1375</v>
      </c>
      <c r="AJ69" s="15" t="s">
        <v>1376</v>
      </c>
      <c r="AK69" s="15" t="s">
        <v>1377</v>
      </c>
      <c r="AL69" s="15" t="s">
        <v>1378</v>
      </c>
      <c r="AM69" s="15" t="s">
        <v>131</v>
      </c>
      <c r="AN69" s="15" t="s">
        <v>1372</v>
      </c>
      <c r="AO69" s="15"/>
      <c r="AP69" s="15" t="s">
        <v>1373</v>
      </c>
      <c r="AQ69" s="15" t="s">
        <v>134</v>
      </c>
      <c r="AR69" s="15" t="s">
        <v>298</v>
      </c>
      <c r="AS69" s="15" t="s">
        <v>1374</v>
      </c>
      <c r="AT69" s="15" t="s">
        <v>1375</v>
      </c>
      <c r="AU69" s="15" t="s">
        <v>1376</v>
      </c>
      <c r="AV69" s="15" t="s">
        <v>1377</v>
      </c>
      <c r="AW69" s="15" t="s">
        <v>1378</v>
      </c>
      <c r="AX69" s="15" t="s">
        <v>1379</v>
      </c>
    </row>
    <row r="70" spans="1:50" x14ac:dyDescent="0.2">
      <c r="A70" s="15" t="s">
        <v>1380</v>
      </c>
      <c r="B70" s="15" t="s">
        <v>115</v>
      </c>
      <c r="C70" s="15" t="s">
        <v>116</v>
      </c>
      <c r="D70" s="15" t="s">
        <v>1381</v>
      </c>
      <c r="E70" s="15"/>
      <c r="F70" s="15" t="s">
        <v>1382</v>
      </c>
      <c r="G70" s="15" t="s">
        <v>1383</v>
      </c>
      <c r="H70" s="15" t="s">
        <v>1384</v>
      </c>
      <c r="I70" s="15" t="s">
        <v>643</v>
      </c>
      <c r="J70" s="15" t="s">
        <v>1336</v>
      </c>
      <c r="K70" s="15" t="s">
        <v>1385</v>
      </c>
      <c r="L70" s="16">
        <v>-81.838016999999994</v>
      </c>
      <c r="M70" s="16">
        <v>28.55903</v>
      </c>
      <c r="N70" s="15" t="s">
        <v>125</v>
      </c>
      <c r="O70" s="15"/>
      <c r="P70" s="15" t="s">
        <v>1386</v>
      </c>
      <c r="Q70" s="15">
        <v>260</v>
      </c>
      <c r="R70" s="15">
        <v>0</v>
      </c>
      <c r="S70" s="17">
        <v>63</v>
      </c>
      <c r="T70" s="15" t="s">
        <v>128</v>
      </c>
      <c r="U70" s="17">
        <v>63</v>
      </c>
      <c r="V70" s="15" t="s">
        <v>129</v>
      </c>
      <c r="W70" s="17">
        <v>45</v>
      </c>
      <c r="X70" s="15" t="s">
        <v>825</v>
      </c>
      <c r="Y70" s="18">
        <v>0</v>
      </c>
      <c r="AB70" s="15" t="s">
        <v>139</v>
      </c>
      <c r="AC70" s="15" t="s">
        <v>1356</v>
      </c>
      <c r="AD70" s="15" t="s">
        <v>673</v>
      </c>
      <c r="AE70" s="15"/>
      <c r="AF70" s="15"/>
      <c r="AG70" s="15" t="s">
        <v>1387</v>
      </c>
      <c r="AH70" s="15" t="s">
        <v>1383</v>
      </c>
      <c r="AI70" s="15" t="s">
        <v>1388</v>
      </c>
      <c r="AJ70" s="15" t="s">
        <v>1389</v>
      </c>
      <c r="AK70" s="15" t="s">
        <v>1390</v>
      </c>
      <c r="AL70" s="15" t="s">
        <v>1391</v>
      </c>
      <c r="AM70" s="15" t="s">
        <v>139</v>
      </c>
      <c r="AN70" s="15" t="s">
        <v>1356</v>
      </c>
      <c r="AO70" s="15" t="s">
        <v>673</v>
      </c>
      <c r="AP70" s="15"/>
      <c r="AQ70" s="15"/>
      <c r="AR70" s="15" t="s">
        <v>1387</v>
      </c>
      <c r="AS70" s="15" t="s">
        <v>1383</v>
      </c>
      <c r="AT70" s="15" t="s">
        <v>1388</v>
      </c>
      <c r="AU70" s="15" t="s">
        <v>1389</v>
      </c>
      <c r="AV70" s="15" t="s">
        <v>1390</v>
      </c>
      <c r="AW70" s="15" t="s">
        <v>1391</v>
      </c>
      <c r="AX70" s="15" t="s">
        <v>233</v>
      </c>
    </row>
    <row r="71" spans="1:50" x14ac:dyDescent="0.2">
      <c r="A71" s="15" t="s">
        <v>1392</v>
      </c>
      <c r="B71" s="15" t="s">
        <v>115</v>
      </c>
      <c r="C71" s="15" t="s">
        <v>116</v>
      </c>
      <c r="D71" s="15" t="s">
        <v>1393</v>
      </c>
      <c r="E71" s="15" t="s">
        <v>1394</v>
      </c>
      <c r="F71" s="15" t="s">
        <v>1395</v>
      </c>
      <c r="G71" s="15" t="s">
        <v>1396</v>
      </c>
      <c r="H71" s="15" t="s">
        <v>1397</v>
      </c>
      <c r="I71" s="15" t="s">
        <v>1398</v>
      </c>
      <c r="J71" s="15" t="s">
        <v>1399</v>
      </c>
      <c r="K71" s="15" t="s">
        <v>1400</v>
      </c>
      <c r="L71" s="16">
        <v>-83.386399999999995</v>
      </c>
      <c r="M71" s="16">
        <v>34.905999999999999</v>
      </c>
      <c r="N71" s="15" t="s">
        <v>125</v>
      </c>
      <c r="O71" s="15" t="s">
        <v>377</v>
      </c>
      <c r="P71" s="15" t="s">
        <v>1401</v>
      </c>
      <c r="Q71" s="15">
        <v>312</v>
      </c>
      <c r="R71" s="15">
        <v>2</v>
      </c>
      <c r="S71" s="17">
        <v>45</v>
      </c>
      <c r="T71" s="15" t="s">
        <v>1402</v>
      </c>
      <c r="U71" s="17">
        <v>45</v>
      </c>
      <c r="V71" s="15" t="s">
        <v>1403</v>
      </c>
      <c r="W71" s="17">
        <v>45</v>
      </c>
      <c r="X71" s="15" t="s">
        <v>825</v>
      </c>
      <c r="Y71" s="18">
        <v>0</v>
      </c>
      <c r="Z71" s="19">
        <v>34616</v>
      </c>
      <c r="AB71" s="15" t="s">
        <v>131</v>
      </c>
      <c r="AC71" s="15" t="s">
        <v>1404</v>
      </c>
      <c r="AD71" s="15"/>
      <c r="AE71" s="15" t="s">
        <v>1405</v>
      </c>
      <c r="AF71" s="15" t="s">
        <v>195</v>
      </c>
      <c r="AG71" s="15" t="s">
        <v>1406</v>
      </c>
      <c r="AH71" s="15" t="s">
        <v>1407</v>
      </c>
      <c r="AI71" s="15" t="s">
        <v>1408</v>
      </c>
      <c r="AJ71" s="15" t="s">
        <v>1409</v>
      </c>
      <c r="AK71" s="15"/>
      <c r="AL71" s="15"/>
      <c r="AM71" s="15" t="s">
        <v>131</v>
      </c>
      <c r="AN71" s="15" t="s">
        <v>1404</v>
      </c>
      <c r="AO71" s="15"/>
      <c r="AP71" s="15" t="s">
        <v>1410</v>
      </c>
      <c r="AQ71" s="15" t="s">
        <v>1411</v>
      </c>
      <c r="AR71" s="15" t="s">
        <v>1412</v>
      </c>
      <c r="AS71" s="15" t="s">
        <v>1413</v>
      </c>
      <c r="AT71" s="15" t="s">
        <v>1408</v>
      </c>
      <c r="AU71" s="15" t="s">
        <v>1414</v>
      </c>
      <c r="AV71" s="15"/>
      <c r="AW71" s="15"/>
      <c r="AX71" s="15" t="s">
        <v>369</v>
      </c>
    </row>
    <row r="72" spans="1:50" x14ac:dyDescent="0.2">
      <c r="A72" s="15" t="s">
        <v>1415</v>
      </c>
      <c r="B72" s="15" t="s">
        <v>618</v>
      </c>
      <c r="C72" s="15" t="s">
        <v>116</v>
      </c>
      <c r="D72" s="15" t="s">
        <v>1416</v>
      </c>
      <c r="E72" s="15" t="s">
        <v>1417</v>
      </c>
      <c r="F72" s="15" t="s">
        <v>1418</v>
      </c>
      <c r="G72" s="15" t="s">
        <v>1419</v>
      </c>
      <c r="H72" s="15" t="s">
        <v>1420</v>
      </c>
      <c r="I72" s="15" t="s">
        <v>1421</v>
      </c>
      <c r="J72" s="15" t="s">
        <v>1422</v>
      </c>
      <c r="K72" s="15" t="s">
        <v>1423</v>
      </c>
      <c r="L72" s="16">
        <v>-91.486800000000002</v>
      </c>
      <c r="M72" s="16">
        <v>43.256</v>
      </c>
      <c r="N72" s="15" t="s">
        <v>125</v>
      </c>
      <c r="O72" s="15" t="s">
        <v>377</v>
      </c>
      <c r="P72" s="15" t="s">
        <v>1424</v>
      </c>
      <c r="Q72" s="15">
        <v>260</v>
      </c>
      <c r="R72" s="15">
        <v>0</v>
      </c>
      <c r="S72" s="17">
        <v>2.2400000000000002</v>
      </c>
      <c r="T72" s="15" t="s">
        <v>1425</v>
      </c>
      <c r="U72" s="17">
        <v>1.71</v>
      </c>
      <c r="V72" s="15" t="s">
        <v>1244</v>
      </c>
      <c r="W72" s="17">
        <v>0</v>
      </c>
      <c r="X72" s="15" t="s">
        <v>226</v>
      </c>
      <c r="Y72" s="18">
        <v>0</v>
      </c>
      <c r="AB72" s="15" t="s">
        <v>131</v>
      </c>
      <c r="AC72" s="15" t="s">
        <v>1426</v>
      </c>
      <c r="AD72" s="15"/>
      <c r="AE72" s="15" t="s">
        <v>1427</v>
      </c>
      <c r="AF72" s="15" t="s">
        <v>482</v>
      </c>
      <c r="AG72" s="15"/>
      <c r="AH72" s="15" t="s">
        <v>1428</v>
      </c>
      <c r="AI72" s="15" t="s">
        <v>1429</v>
      </c>
      <c r="AJ72" s="15" t="s">
        <v>1430</v>
      </c>
      <c r="AK72" s="15"/>
      <c r="AL72" s="15" t="s">
        <v>1431</v>
      </c>
      <c r="AM72" s="15" t="s">
        <v>131</v>
      </c>
      <c r="AN72" s="15" t="s">
        <v>1426</v>
      </c>
      <c r="AO72" s="15"/>
      <c r="AP72" s="15" t="s">
        <v>1427</v>
      </c>
      <c r="AQ72" s="15" t="s">
        <v>482</v>
      </c>
      <c r="AR72" s="15"/>
      <c r="AS72" s="15" t="s">
        <v>1428</v>
      </c>
      <c r="AT72" s="15" t="s">
        <v>1429</v>
      </c>
      <c r="AU72" s="15" t="s">
        <v>1430</v>
      </c>
      <c r="AV72" s="15"/>
      <c r="AW72" s="15" t="s">
        <v>1431</v>
      </c>
      <c r="AX72" s="15" t="s">
        <v>1432</v>
      </c>
    </row>
    <row r="73" spans="1:50" x14ac:dyDescent="0.2">
      <c r="A73" s="15" t="s">
        <v>1433</v>
      </c>
      <c r="B73" s="15" t="s">
        <v>618</v>
      </c>
      <c r="C73" s="15" t="s">
        <v>116</v>
      </c>
      <c r="D73" s="15" t="s">
        <v>1434</v>
      </c>
      <c r="E73" s="15" t="s">
        <v>1435</v>
      </c>
      <c r="F73" s="15" t="s">
        <v>1436</v>
      </c>
      <c r="G73" s="15" t="s">
        <v>1437</v>
      </c>
      <c r="H73" s="15" t="s">
        <v>1438</v>
      </c>
      <c r="I73" s="15" t="s">
        <v>1439</v>
      </c>
      <c r="J73" s="15" t="s">
        <v>1422</v>
      </c>
      <c r="K73" s="15" t="s">
        <v>1440</v>
      </c>
      <c r="L73" s="16">
        <v>-93.498596000000006</v>
      </c>
      <c r="M73" s="16">
        <v>41.522063000000003</v>
      </c>
      <c r="N73" s="15" t="s">
        <v>125</v>
      </c>
      <c r="O73" s="15" t="s">
        <v>242</v>
      </c>
      <c r="P73" s="15" t="s">
        <v>1441</v>
      </c>
      <c r="Q73" s="15">
        <v>312</v>
      </c>
      <c r="R73" s="15">
        <v>0</v>
      </c>
      <c r="S73" s="17">
        <v>52.39</v>
      </c>
      <c r="T73" s="15" t="s">
        <v>1442</v>
      </c>
      <c r="U73" s="17">
        <v>27.36</v>
      </c>
      <c r="V73" s="15" t="s">
        <v>1443</v>
      </c>
      <c r="W73" s="17">
        <v>0</v>
      </c>
      <c r="X73" s="15" t="s">
        <v>226</v>
      </c>
      <c r="Y73" s="18">
        <v>0</v>
      </c>
      <c r="Z73" s="19">
        <v>31213</v>
      </c>
      <c r="AB73" s="15" t="s">
        <v>139</v>
      </c>
      <c r="AC73" s="15" t="s">
        <v>1444</v>
      </c>
      <c r="AD73" s="15" t="s">
        <v>248</v>
      </c>
      <c r="AE73" s="15" t="s">
        <v>1445</v>
      </c>
      <c r="AF73" s="15" t="s">
        <v>1446</v>
      </c>
      <c r="AG73" s="15" t="s">
        <v>1447</v>
      </c>
      <c r="AH73" s="15" t="s">
        <v>1448</v>
      </c>
      <c r="AI73" s="15" t="s">
        <v>1449</v>
      </c>
      <c r="AJ73" s="15" t="s">
        <v>1450</v>
      </c>
      <c r="AK73" s="15"/>
      <c r="AL73" s="15"/>
      <c r="AM73" s="15" t="s">
        <v>139</v>
      </c>
      <c r="AN73" s="15" t="s">
        <v>1444</v>
      </c>
      <c r="AO73" s="15" t="s">
        <v>248</v>
      </c>
      <c r="AP73" s="15" t="s">
        <v>1445</v>
      </c>
      <c r="AQ73" s="15" t="s">
        <v>1446</v>
      </c>
      <c r="AR73" s="15" t="s">
        <v>1447</v>
      </c>
      <c r="AS73" s="15" t="s">
        <v>1448</v>
      </c>
      <c r="AT73" s="15" t="s">
        <v>1449</v>
      </c>
      <c r="AU73" s="15" t="s">
        <v>1450</v>
      </c>
      <c r="AV73" s="15" t="s">
        <v>1451</v>
      </c>
      <c r="AW73" s="15"/>
      <c r="AX73" s="15" t="s">
        <v>1452</v>
      </c>
    </row>
    <row r="74" spans="1:50" x14ac:dyDescent="0.2">
      <c r="A74" s="15" t="s">
        <v>1453</v>
      </c>
      <c r="B74" s="15" t="s">
        <v>618</v>
      </c>
      <c r="C74" s="15" t="s">
        <v>116</v>
      </c>
      <c r="D74" s="15" t="s">
        <v>1454</v>
      </c>
      <c r="E74" s="15" t="s">
        <v>1455</v>
      </c>
      <c r="F74" s="15" t="s">
        <v>1456</v>
      </c>
      <c r="G74" s="15" t="s">
        <v>1457</v>
      </c>
      <c r="H74" s="15" t="s">
        <v>57</v>
      </c>
      <c r="I74" s="15" t="s">
        <v>57</v>
      </c>
      <c r="J74" s="15" t="s">
        <v>1422</v>
      </c>
      <c r="K74" s="15" t="s">
        <v>1458</v>
      </c>
      <c r="L74" s="16">
        <v>-91.725453999999999</v>
      </c>
      <c r="M74" s="16">
        <v>41.314160000000001</v>
      </c>
      <c r="N74" s="15" t="s">
        <v>125</v>
      </c>
      <c r="O74" s="15"/>
      <c r="P74" s="15" t="s">
        <v>1459</v>
      </c>
      <c r="Q74" s="15">
        <v>312</v>
      </c>
      <c r="R74" s="15">
        <v>0</v>
      </c>
      <c r="S74" s="17">
        <v>7.07</v>
      </c>
      <c r="T74" s="15" t="s">
        <v>1460</v>
      </c>
      <c r="U74" s="17">
        <v>4.09</v>
      </c>
      <c r="V74" s="15" t="s">
        <v>1322</v>
      </c>
      <c r="W74" s="17">
        <v>55</v>
      </c>
      <c r="X74" s="15" t="s">
        <v>320</v>
      </c>
      <c r="Y74" s="18">
        <v>0</v>
      </c>
      <c r="AB74" s="15" t="s">
        <v>131</v>
      </c>
      <c r="AC74" s="15" t="s">
        <v>1461</v>
      </c>
      <c r="AD74" s="15"/>
      <c r="AE74" s="15" t="s">
        <v>1462</v>
      </c>
      <c r="AF74" s="15" t="s">
        <v>134</v>
      </c>
      <c r="AG74" s="15"/>
      <c r="AH74" s="15" t="s">
        <v>1463</v>
      </c>
      <c r="AI74" s="15" t="s">
        <v>1464</v>
      </c>
      <c r="AJ74" s="15" t="s">
        <v>1465</v>
      </c>
      <c r="AK74" s="15" t="s">
        <v>1466</v>
      </c>
      <c r="AL74" s="15" t="s">
        <v>1467</v>
      </c>
      <c r="AM74" s="15" t="s">
        <v>131</v>
      </c>
      <c r="AN74" s="15" t="s">
        <v>1461</v>
      </c>
      <c r="AO74" s="15"/>
      <c r="AP74" s="15" t="s">
        <v>1462</v>
      </c>
      <c r="AQ74" s="15" t="s">
        <v>134</v>
      </c>
      <c r="AR74" s="15"/>
      <c r="AS74" s="15" t="s">
        <v>1463</v>
      </c>
      <c r="AT74" s="15" t="s">
        <v>1464</v>
      </c>
      <c r="AU74" s="15" t="s">
        <v>1465</v>
      </c>
      <c r="AV74" s="15" t="s">
        <v>1466</v>
      </c>
      <c r="AW74" s="15" t="s">
        <v>1467</v>
      </c>
      <c r="AX74" s="15" t="s">
        <v>1468</v>
      </c>
    </row>
    <row r="75" spans="1:50" x14ac:dyDescent="0.2">
      <c r="A75" s="15" t="s">
        <v>1469</v>
      </c>
      <c r="B75" s="15" t="s">
        <v>618</v>
      </c>
      <c r="C75" s="15" t="s">
        <v>116</v>
      </c>
      <c r="D75" s="15" t="s">
        <v>1470</v>
      </c>
      <c r="E75" s="15"/>
      <c r="F75" s="15" t="s">
        <v>1471</v>
      </c>
      <c r="G75" s="15" t="s">
        <v>1472</v>
      </c>
      <c r="H75" s="15" t="s">
        <v>1473</v>
      </c>
      <c r="I75" s="15" t="s">
        <v>1474</v>
      </c>
      <c r="J75" s="15" t="s">
        <v>1475</v>
      </c>
      <c r="K75" s="15" t="s">
        <v>1476</v>
      </c>
      <c r="L75" s="16">
        <v>-116.8497</v>
      </c>
      <c r="M75" s="16">
        <v>43.524900000000002</v>
      </c>
      <c r="N75" s="15" t="s">
        <v>125</v>
      </c>
      <c r="O75" s="15" t="s">
        <v>377</v>
      </c>
      <c r="P75" s="15" t="s">
        <v>1477</v>
      </c>
      <c r="Q75" s="15">
        <v>156</v>
      </c>
      <c r="R75" s="15">
        <v>0</v>
      </c>
      <c r="S75" s="17">
        <v>12.5</v>
      </c>
      <c r="T75" s="15" t="s">
        <v>1478</v>
      </c>
      <c r="U75" s="17">
        <v>12.5</v>
      </c>
      <c r="V75" s="15" t="s">
        <v>1479</v>
      </c>
      <c r="W75" s="17">
        <v>0</v>
      </c>
      <c r="X75" s="15" t="s">
        <v>192</v>
      </c>
      <c r="Y75" s="18">
        <v>0</v>
      </c>
      <c r="AB75" s="15" t="s">
        <v>131</v>
      </c>
      <c r="AC75" s="15" t="s">
        <v>1480</v>
      </c>
      <c r="AD75" s="15"/>
      <c r="AE75" s="15"/>
      <c r="AF75" s="15"/>
      <c r="AG75" s="15"/>
      <c r="AH75" s="15" t="s">
        <v>1481</v>
      </c>
      <c r="AI75" s="15" t="s">
        <v>1482</v>
      </c>
      <c r="AJ75" s="15" t="s">
        <v>1483</v>
      </c>
      <c r="AK75" s="15" t="s">
        <v>1484</v>
      </c>
      <c r="AL75" s="15"/>
      <c r="AM75" s="15" t="s">
        <v>131</v>
      </c>
      <c r="AN75" s="15"/>
      <c r="AO75" s="15"/>
      <c r="AP75" s="15"/>
      <c r="AQ75" s="15"/>
      <c r="AR75" s="15"/>
      <c r="AS75" s="15"/>
      <c r="AT75" s="15"/>
      <c r="AU75" s="15" t="s">
        <v>1485</v>
      </c>
      <c r="AV75" s="15"/>
      <c r="AW75" s="15"/>
      <c r="AX75" s="15" t="s">
        <v>233</v>
      </c>
    </row>
    <row r="76" spans="1:50" x14ac:dyDescent="0.2">
      <c r="A76" s="15" t="s">
        <v>1486</v>
      </c>
      <c r="B76" s="15" t="s">
        <v>115</v>
      </c>
      <c r="C76" s="15" t="s">
        <v>116</v>
      </c>
      <c r="D76" s="15" t="s">
        <v>1487</v>
      </c>
      <c r="E76" s="15" t="s">
        <v>1488</v>
      </c>
      <c r="F76" s="15" t="s">
        <v>1489</v>
      </c>
      <c r="G76" s="15" t="s">
        <v>1490</v>
      </c>
      <c r="H76" s="15" t="s">
        <v>1491</v>
      </c>
      <c r="I76" s="15" t="s">
        <v>1492</v>
      </c>
      <c r="J76" s="15" t="s">
        <v>1493</v>
      </c>
      <c r="K76" s="15" t="s">
        <v>1494</v>
      </c>
      <c r="L76" s="16">
        <v>-87.959968000000003</v>
      </c>
      <c r="M76" s="16">
        <v>42.027527999999997</v>
      </c>
      <c r="N76" s="15" t="s">
        <v>125</v>
      </c>
      <c r="O76" s="15" t="s">
        <v>242</v>
      </c>
      <c r="P76" s="15" t="s">
        <v>1495</v>
      </c>
      <c r="Q76" s="15">
        <v>312</v>
      </c>
      <c r="R76" s="15">
        <v>4</v>
      </c>
      <c r="S76" s="17">
        <v>1147.77</v>
      </c>
      <c r="T76" s="15" t="s">
        <v>1496</v>
      </c>
      <c r="U76" s="17">
        <v>1063.27</v>
      </c>
      <c r="V76" s="15" t="s">
        <v>1497</v>
      </c>
      <c r="W76" s="17">
        <v>75</v>
      </c>
      <c r="X76" s="15" t="s">
        <v>635</v>
      </c>
      <c r="Y76" s="18">
        <v>0</v>
      </c>
      <c r="Z76" s="19">
        <v>30489</v>
      </c>
      <c r="AB76" s="15" t="s">
        <v>139</v>
      </c>
      <c r="AC76" s="15" t="s">
        <v>382</v>
      </c>
      <c r="AD76" s="15" t="s">
        <v>383</v>
      </c>
      <c r="AE76" s="15" t="s">
        <v>1498</v>
      </c>
      <c r="AF76" s="15" t="s">
        <v>195</v>
      </c>
      <c r="AG76" s="15" t="s">
        <v>1499</v>
      </c>
      <c r="AH76" s="15" t="s">
        <v>1500</v>
      </c>
      <c r="AI76" s="15" t="s">
        <v>1501</v>
      </c>
      <c r="AJ76" s="15" t="s">
        <v>1502</v>
      </c>
      <c r="AK76" s="15" t="s">
        <v>1503</v>
      </c>
      <c r="AL76" s="15"/>
      <c r="AM76" s="15" t="s">
        <v>139</v>
      </c>
      <c r="AN76" s="15" t="s">
        <v>382</v>
      </c>
      <c r="AO76" s="15" t="s">
        <v>383</v>
      </c>
      <c r="AP76" s="15" t="s">
        <v>1498</v>
      </c>
      <c r="AQ76" s="15" t="s">
        <v>195</v>
      </c>
      <c r="AR76" s="15" t="s">
        <v>1499</v>
      </c>
      <c r="AS76" s="15" t="s">
        <v>1500</v>
      </c>
      <c r="AT76" s="15" t="s">
        <v>1501</v>
      </c>
      <c r="AU76" s="15" t="s">
        <v>1502</v>
      </c>
      <c r="AV76" s="15" t="s">
        <v>1503</v>
      </c>
      <c r="AW76" s="15"/>
      <c r="AX76" s="15" t="s">
        <v>655</v>
      </c>
    </row>
    <row r="77" spans="1:50" x14ac:dyDescent="0.2">
      <c r="A77" s="15" t="s">
        <v>1504</v>
      </c>
      <c r="B77" s="15" t="s">
        <v>115</v>
      </c>
      <c r="C77" s="15" t="s">
        <v>116</v>
      </c>
      <c r="D77" s="15" t="s">
        <v>1505</v>
      </c>
      <c r="E77" s="15" t="s">
        <v>1506</v>
      </c>
      <c r="F77" s="15" t="s">
        <v>1507</v>
      </c>
      <c r="G77" s="15" t="s">
        <v>1508</v>
      </c>
      <c r="H77" s="15" t="s">
        <v>1509</v>
      </c>
      <c r="I77" s="15" t="s">
        <v>1510</v>
      </c>
      <c r="J77" s="15" t="s">
        <v>1493</v>
      </c>
      <c r="K77" s="15" t="s">
        <v>1511</v>
      </c>
      <c r="L77" s="16">
        <v>-88.392557999999994</v>
      </c>
      <c r="M77" s="16">
        <v>41.884824000000002</v>
      </c>
      <c r="N77" s="15" t="s">
        <v>125</v>
      </c>
      <c r="O77" s="15" t="s">
        <v>126</v>
      </c>
      <c r="P77" s="15" t="s">
        <v>1386</v>
      </c>
      <c r="Q77" s="15">
        <v>260</v>
      </c>
      <c r="R77" s="15">
        <v>6</v>
      </c>
      <c r="S77" s="17">
        <v>654.4</v>
      </c>
      <c r="T77" s="15" t="s">
        <v>1512</v>
      </c>
      <c r="U77" s="17">
        <v>629.4</v>
      </c>
      <c r="V77" s="15" t="s">
        <v>1513</v>
      </c>
      <c r="W77" s="17">
        <v>56</v>
      </c>
      <c r="X77" s="15" t="s">
        <v>609</v>
      </c>
      <c r="Y77" s="18">
        <v>0</v>
      </c>
      <c r="Z77" s="19">
        <v>33406</v>
      </c>
      <c r="AB77" s="15" t="s">
        <v>139</v>
      </c>
      <c r="AC77" s="15" t="s">
        <v>247</v>
      </c>
      <c r="AD77" s="15" t="s">
        <v>248</v>
      </c>
      <c r="AE77" s="15" t="s">
        <v>1514</v>
      </c>
      <c r="AF77" s="15" t="s">
        <v>250</v>
      </c>
      <c r="AG77" s="15" t="s">
        <v>1515</v>
      </c>
      <c r="AH77" s="15" t="s">
        <v>1508</v>
      </c>
      <c r="AI77" s="15" t="s">
        <v>1516</v>
      </c>
      <c r="AJ77" s="15" t="s">
        <v>1517</v>
      </c>
      <c r="AK77" s="15" t="s">
        <v>1518</v>
      </c>
      <c r="AL77" s="15"/>
      <c r="AM77" s="15" t="s">
        <v>139</v>
      </c>
      <c r="AN77" s="15" t="s">
        <v>247</v>
      </c>
      <c r="AO77" s="15" t="s">
        <v>248</v>
      </c>
      <c r="AP77" s="15" t="s">
        <v>1514</v>
      </c>
      <c r="AQ77" s="15" t="s">
        <v>250</v>
      </c>
      <c r="AR77" s="15" t="s">
        <v>1515</v>
      </c>
      <c r="AS77" s="15" t="s">
        <v>1508</v>
      </c>
      <c r="AT77" s="15" t="s">
        <v>1516</v>
      </c>
      <c r="AU77" s="15" t="s">
        <v>1517</v>
      </c>
      <c r="AV77" s="15" t="s">
        <v>1518</v>
      </c>
      <c r="AW77" s="15"/>
      <c r="AX77" s="15" t="s">
        <v>655</v>
      </c>
    </row>
    <row r="78" spans="1:50" x14ac:dyDescent="0.2">
      <c r="A78" s="15" t="s">
        <v>1519</v>
      </c>
      <c r="B78" s="15" t="s">
        <v>115</v>
      </c>
      <c r="C78" s="15" t="s">
        <v>116</v>
      </c>
      <c r="D78" s="15" t="s">
        <v>1520</v>
      </c>
      <c r="E78" s="15"/>
      <c r="F78" s="15" t="s">
        <v>1521</v>
      </c>
      <c r="G78" s="15" t="s">
        <v>1522</v>
      </c>
      <c r="H78" s="15" t="s">
        <v>1523</v>
      </c>
      <c r="I78" s="15" t="s">
        <v>1492</v>
      </c>
      <c r="J78" s="15" t="s">
        <v>1493</v>
      </c>
      <c r="K78" s="15" t="s">
        <v>1524</v>
      </c>
      <c r="L78" s="16">
        <v>-87.737724</v>
      </c>
      <c r="M78" s="16">
        <v>41.852888999999998</v>
      </c>
      <c r="N78" s="15" t="s">
        <v>125</v>
      </c>
      <c r="O78" s="15"/>
      <c r="P78" s="15" t="s">
        <v>1525</v>
      </c>
      <c r="Q78" s="15">
        <v>312</v>
      </c>
      <c r="R78" s="15">
        <v>0</v>
      </c>
      <c r="S78" s="17">
        <v>300</v>
      </c>
      <c r="T78" s="15" t="s">
        <v>156</v>
      </c>
      <c r="U78" s="17">
        <v>300</v>
      </c>
      <c r="V78" s="15" t="s">
        <v>157</v>
      </c>
      <c r="W78" s="17">
        <v>55</v>
      </c>
      <c r="X78" s="15" t="s">
        <v>320</v>
      </c>
      <c r="Y78" s="18">
        <v>0</v>
      </c>
      <c r="AB78" s="15" t="s">
        <v>139</v>
      </c>
      <c r="AC78" s="15" t="s">
        <v>1520</v>
      </c>
      <c r="AD78" s="15"/>
      <c r="AE78" s="15"/>
      <c r="AF78" s="15"/>
      <c r="AG78" s="15"/>
      <c r="AH78" s="15" t="s">
        <v>1522</v>
      </c>
      <c r="AI78" s="15" t="s">
        <v>1526</v>
      </c>
      <c r="AJ78" s="15" t="s">
        <v>1527</v>
      </c>
      <c r="AK78" s="15"/>
      <c r="AL78" s="15"/>
      <c r="AM78" s="15" t="s">
        <v>139</v>
      </c>
      <c r="AN78" s="15" t="s">
        <v>1520</v>
      </c>
      <c r="AO78" s="15"/>
      <c r="AP78" s="15"/>
      <c r="AQ78" s="15"/>
      <c r="AR78" s="15"/>
      <c r="AS78" s="15" t="s">
        <v>1522</v>
      </c>
      <c r="AT78" s="15" t="s">
        <v>1526</v>
      </c>
      <c r="AU78" s="15" t="s">
        <v>1527</v>
      </c>
      <c r="AV78" s="15"/>
      <c r="AW78" s="15"/>
      <c r="AX78" s="15" t="s">
        <v>746</v>
      </c>
    </row>
    <row r="79" spans="1:50" x14ac:dyDescent="0.2">
      <c r="A79" s="15" t="s">
        <v>1528</v>
      </c>
      <c r="B79" s="15" t="s">
        <v>115</v>
      </c>
      <c r="C79" s="15" t="s">
        <v>116</v>
      </c>
      <c r="D79" s="15" t="s">
        <v>1529</v>
      </c>
      <c r="E79" s="15" t="s">
        <v>1530</v>
      </c>
      <c r="F79" s="15" t="s">
        <v>1531</v>
      </c>
      <c r="G79" s="15" t="s">
        <v>1532</v>
      </c>
      <c r="H79" s="15" t="s">
        <v>1533</v>
      </c>
      <c r="I79" s="15" t="s">
        <v>1492</v>
      </c>
      <c r="J79" s="15" t="s">
        <v>1493</v>
      </c>
      <c r="K79" s="15" t="s">
        <v>1534</v>
      </c>
      <c r="L79" s="16">
        <v>-87.938114999999996</v>
      </c>
      <c r="M79" s="16">
        <v>42.000540999999998</v>
      </c>
      <c r="N79" s="15" t="s">
        <v>125</v>
      </c>
      <c r="O79" s="15" t="s">
        <v>242</v>
      </c>
      <c r="P79" s="15" t="s">
        <v>1535</v>
      </c>
      <c r="Q79" s="15">
        <v>312</v>
      </c>
      <c r="R79" s="15">
        <v>6</v>
      </c>
      <c r="S79" s="17">
        <v>2136.61</v>
      </c>
      <c r="T79" s="15" t="s">
        <v>1536</v>
      </c>
      <c r="U79" s="17">
        <v>1736.61</v>
      </c>
      <c r="V79" s="15" t="s">
        <v>1537</v>
      </c>
      <c r="W79" s="17">
        <v>55</v>
      </c>
      <c r="X79" s="15" t="s">
        <v>320</v>
      </c>
      <c r="Y79" s="18">
        <v>0</v>
      </c>
      <c r="Z79" s="19">
        <v>30482</v>
      </c>
      <c r="AB79" s="15" t="s">
        <v>139</v>
      </c>
      <c r="AC79" s="15" t="s">
        <v>1538</v>
      </c>
      <c r="AD79" s="15" t="s">
        <v>1539</v>
      </c>
      <c r="AE79" s="15" t="s">
        <v>1540</v>
      </c>
      <c r="AF79" s="15" t="s">
        <v>619</v>
      </c>
      <c r="AG79" s="15"/>
      <c r="AH79" s="15" t="s">
        <v>1541</v>
      </c>
      <c r="AI79" s="15" t="s">
        <v>1542</v>
      </c>
      <c r="AJ79" s="15" t="s">
        <v>1543</v>
      </c>
      <c r="AK79" s="15" t="s">
        <v>1544</v>
      </c>
      <c r="AL79" s="15"/>
      <c r="AM79" s="15" t="s">
        <v>139</v>
      </c>
      <c r="AN79" s="15" t="s">
        <v>1538</v>
      </c>
      <c r="AO79" s="15" t="s">
        <v>1539</v>
      </c>
      <c r="AP79" s="15" t="s">
        <v>1545</v>
      </c>
      <c r="AQ79" s="15" t="s">
        <v>195</v>
      </c>
      <c r="AR79" s="15"/>
      <c r="AS79" s="15" t="s">
        <v>1532</v>
      </c>
      <c r="AT79" s="15" t="s">
        <v>1542</v>
      </c>
      <c r="AU79" s="15" t="s">
        <v>1543</v>
      </c>
      <c r="AV79" s="15" t="s">
        <v>1544</v>
      </c>
      <c r="AW79" s="15"/>
      <c r="AX79" s="15" t="s">
        <v>486</v>
      </c>
    </row>
    <row r="80" spans="1:50" x14ac:dyDescent="0.2">
      <c r="A80" s="15" t="s">
        <v>1546</v>
      </c>
      <c r="B80" s="15" t="s">
        <v>115</v>
      </c>
      <c r="C80" s="15" t="s">
        <v>116</v>
      </c>
      <c r="D80" s="15" t="s">
        <v>1547</v>
      </c>
      <c r="E80" s="15" t="s">
        <v>1548</v>
      </c>
      <c r="F80" s="15" t="s">
        <v>1549</v>
      </c>
      <c r="G80" s="15" t="s">
        <v>1550</v>
      </c>
      <c r="H80" s="15" t="s">
        <v>1551</v>
      </c>
      <c r="I80" s="15" t="s">
        <v>1552</v>
      </c>
      <c r="J80" s="15" t="s">
        <v>1493</v>
      </c>
      <c r="K80" s="15" t="s">
        <v>1553</v>
      </c>
      <c r="L80" s="16">
        <v>-87.824425000000005</v>
      </c>
      <c r="M80" s="16">
        <v>41.797857</v>
      </c>
      <c r="N80" s="15" t="s">
        <v>125</v>
      </c>
      <c r="O80" s="15" t="s">
        <v>126</v>
      </c>
      <c r="P80" s="15" t="s">
        <v>976</v>
      </c>
      <c r="Q80" s="15">
        <v>312</v>
      </c>
      <c r="R80" s="15">
        <v>12</v>
      </c>
      <c r="S80" s="17">
        <v>986</v>
      </c>
      <c r="T80" s="15" t="s">
        <v>1554</v>
      </c>
      <c r="U80" s="17">
        <v>986</v>
      </c>
      <c r="V80" s="15" t="s">
        <v>1555</v>
      </c>
      <c r="W80" s="17">
        <v>75</v>
      </c>
      <c r="X80" s="15" t="s">
        <v>635</v>
      </c>
      <c r="Y80" s="18">
        <v>0</v>
      </c>
      <c r="Z80" s="19">
        <v>35065</v>
      </c>
      <c r="AB80" s="15" t="s">
        <v>139</v>
      </c>
      <c r="AC80" s="15" t="s">
        <v>382</v>
      </c>
      <c r="AD80" s="15" t="s">
        <v>383</v>
      </c>
      <c r="AE80" s="15"/>
      <c r="AF80" s="15"/>
      <c r="AG80" s="15"/>
      <c r="AH80" s="15"/>
      <c r="AI80" s="15"/>
      <c r="AJ80" s="15"/>
      <c r="AK80" s="15"/>
      <c r="AL80" s="15"/>
      <c r="AM80" s="15" t="s">
        <v>139</v>
      </c>
      <c r="AN80" s="15" t="s">
        <v>382</v>
      </c>
      <c r="AO80" s="15" t="s">
        <v>383</v>
      </c>
      <c r="AP80" s="15" t="s">
        <v>1556</v>
      </c>
      <c r="AQ80" s="15" t="s">
        <v>195</v>
      </c>
      <c r="AR80" s="15" t="s">
        <v>1557</v>
      </c>
      <c r="AS80" s="15" t="s">
        <v>1558</v>
      </c>
      <c r="AT80" s="15" t="s">
        <v>1559</v>
      </c>
      <c r="AU80" s="15" t="s">
        <v>1560</v>
      </c>
      <c r="AV80" s="15" t="s">
        <v>1561</v>
      </c>
      <c r="AW80" s="15"/>
      <c r="AX80" s="15" t="s">
        <v>233</v>
      </c>
    </row>
    <row r="81" spans="1:50" x14ac:dyDescent="0.2">
      <c r="A81" s="15" t="s">
        <v>1562</v>
      </c>
      <c r="B81" s="15" t="s">
        <v>115</v>
      </c>
      <c r="C81" s="15" t="s">
        <v>116</v>
      </c>
      <c r="D81" s="15" t="s">
        <v>1563</v>
      </c>
      <c r="E81" s="15" t="s">
        <v>1564</v>
      </c>
      <c r="F81" s="15" t="s">
        <v>1565</v>
      </c>
      <c r="G81" s="15" t="s">
        <v>1566</v>
      </c>
      <c r="H81" s="15" t="s">
        <v>1567</v>
      </c>
      <c r="I81" s="15" t="s">
        <v>1492</v>
      </c>
      <c r="J81" s="15" t="s">
        <v>1493</v>
      </c>
      <c r="K81" s="15" t="s">
        <v>1568</v>
      </c>
      <c r="L81" s="16">
        <v>-87.753189000000006</v>
      </c>
      <c r="M81" s="16">
        <v>41.822868</v>
      </c>
      <c r="N81" s="15" t="s">
        <v>125</v>
      </c>
      <c r="O81" s="15" t="s">
        <v>126</v>
      </c>
      <c r="P81" s="15" t="s">
        <v>1569</v>
      </c>
      <c r="Q81" s="15">
        <v>312</v>
      </c>
      <c r="R81" s="15">
        <v>9</v>
      </c>
      <c r="S81" s="17">
        <v>1011.14</v>
      </c>
      <c r="T81" s="15" t="s">
        <v>1570</v>
      </c>
      <c r="U81" s="17">
        <v>1011.14</v>
      </c>
      <c r="V81" s="15" t="s">
        <v>1571</v>
      </c>
      <c r="W81" s="17">
        <v>57</v>
      </c>
      <c r="X81" s="15" t="s">
        <v>977</v>
      </c>
      <c r="Y81" s="18">
        <v>0</v>
      </c>
      <c r="Z81" s="19">
        <v>29221</v>
      </c>
      <c r="AB81" s="15" t="s">
        <v>139</v>
      </c>
      <c r="AC81" s="15" t="s">
        <v>1572</v>
      </c>
      <c r="AD81" s="15" t="s">
        <v>248</v>
      </c>
      <c r="AE81" s="15" t="s">
        <v>1573</v>
      </c>
      <c r="AF81" s="15" t="s">
        <v>482</v>
      </c>
      <c r="AG81" s="15"/>
      <c r="AH81" s="15" t="s">
        <v>1574</v>
      </c>
      <c r="AI81" s="15" t="s">
        <v>1575</v>
      </c>
      <c r="AJ81" s="15" t="s">
        <v>1576</v>
      </c>
      <c r="AK81" s="15" t="s">
        <v>1577</v>
      </c>
      <c r="AL81" s="15"/>
      <c r="AM81" s="15" t="s">
        <v>139</v>
      </c>
      <c r="AN81" s="15" t="s">
        <v>1572</v>
      </c>
      <c r="AO81" s="15" t="s">
        <v>248</v>
      </c>
      <c r="AP81" s="15" t="s">
        <v>1573</v>
      </c>
      <c r="AQ81" s="15" t="s">
        <v>482</v>
      </c>
      <c r="AR81" s="15"/>
      <c r="AS81" s="15" t="s">
        <v>1574</v>
      </c>
      <c r="AT81" s="15" t="s">
        <v>1575</v>
      </c>
      <c r="AU81" s="15" t="s">
        <v>1576</v>
      </c>
      <c r="AV81" s="15" t="s">
        <v>1577</v>
      </c>
      <c r="AW81" s="15"/>
      <c r="AX81" s="15" t="s">
        <v>166</v>
      </c>
    </row>
    <row r="82" spans="1:50" x14ac:dyDescent="0.2">
      <c r="A82" s="15" t="s">
        <v>1578</v>
      </c>
      <c r="B82" s="15" t="s">
        <v>115</v>
      </c>
      <c r="C82" s="15" t="s">
        <v>116</v>
      </c>
      <c r="D82" s="15" t="s">
        <v>1579</v>
      </c>
      <c r="E82" s="15" t="s">
        <v>1580</v>
      </c>
      <c r="F82" s="15" t="s">
        <v>1581</v>
      </c>
      <c r="G82" s="15" t="s">
        <v>1582</v>
      </c>
      <c r="H82" s="15" t="s">
        <v>1583</v>
      </c>
      <c r="I82" s="15" t="s">
        <v>1584</v>
      </c>
      <c r="J82" s="15" t="s">
        <v>1585</v>
      </c>
      <c r="K82" s="15" t="s">
        <v>1586</v>
      </c>
      <c r="L82" s="16">
        <v>-87.063497999999996</v>
      </c>
      <c r="M82" s="16">
        <v>41.613588</v>
      </c>
      <c r="N82" s="15" t="s">
        <v>125</v>
      </c>
      <c r="O82" s="15" t="s">
        <v>891</v>
      </c>
      <c r="P82" s="15" t="s">
        <v>1587</v>
      </c>
      <c r="Q82" s="15">
        <v>260</v>
      </c>
      <c r="R82" s="15">
        <v>0</v>
      </c>
      <c r="S82" s="17">
        <v>279.05</v>
      </c>
      <c r="T82" s="15" t="s">
        <v>1588</v>
      </c>
      <c r="U82" s="17">
        <v>269.5</v>
      </c>
      <c r="V82" s="15" t="s">
        <v>1589</v>
      </c>
      <c r="W82" s="17">
        <v>78</v>
      </c>
      <c r="X82" s="15" t="s">
        <v>130</v>
      </c>
      <c r="Y82" s="18">
        <v>0</v>
      </c>
      <c r="AB82" s="15" t="s">
        <v>139</v>
      </c>
      <c r="AC82" s="15" t="s">
        <v>382</v>
      </c>
      <c r="AD82" s="15" t="s">
        <v>383</v>
      </c>
      <c r="AE82" s="15" t="s">
        <v>1590</v>
      </c>
      <c r="AF82" s="15"/>
      <c r="AG82" s="15" t="s">
        <v>1591</v>
      </c>
      <c r="AH82" s="15" t="s">
        <v>1582</v>
      </c>
      <c r="AI82" s="15" t="s">
        <v>1592</v>
      </c>
      <c r="AJ82" s="15" t="s">
        <v>1593</v>
      </c>
      <c r="AK82" s="15"/>
      <c r="AL82" s="15"/>
      <c r="AM82" s="15" t="s">
        <v>139</v>
      </c>
      <c r="AN82" s="15" t="s">
        <v>382</v>
      </c>
      <c r="AO82" s="15" t="s">
        <v>383</v>
      </c>
      <c r="AP82" s="15" t="s">
        <v>1594</v>
      </c>
      <c r="AQ82" s="15" t="s">
        <v>195</v>
      </c>
      <c r="AR82" s="15"/>
      <c r="AS82" s="15" t="s">
        <v>1582</v>
      </c>
      <c r="AT82" s="15" t="s">
        <v>1592</v>
      </c>
      <c r="AU82" s="15" t="s">
        <v>1593</v>
      </c>
      <c r="AV82" s="15"/>
      <c r="AW82" s="15"/>
      <c r="AX82" s="15" t="s">
        <v>166</v>
      </c>
    </row>
    <row r="83" spans="1:50" x14ac:dyDescent="0.2">
      <c r="A83" s="15" t="s">
        <v>1595</v>
      </c>
      <c r="B83" s="15" t="s">
        <v>115</v>
      </c>
      <c r="C83" s="15" t="s">
        <v>116</v>
      </c>
      <c r="D83" s="15" t="s">
        <v>1596</v>
      </c>
      <c r="E83" s="15" t="s">
        <v>1597</v>
      </c>
      <c r="F83" s="15" t="s">
        <v>1598</v>
      </c>
      <c r="G83" s="15" t="s">
        <v>1599</v>
      </c>
      <c r="H83" s="15" t="s">
        <v>1600</v>
      </c>
      <c r="I83" s="15" t="s">
        <v>1601</v>
      </c>
      <c r="J83" s="15" t="s">
        <v>1585</v>
      </c>
      <c r="K83" s="15" t="s">
        <v>1602</v>
      </c>
      <c r="L83" s="16">
        <v>-85.081419999999994</v>
      </c>
      <c r="M83" s="16">
        <v>41.046030000000002</v>
      </c>
      <c r="N83" s="15" t="s">
        <v>125</v>
      </c>
      <c r="O83" s="15"/>
      <c r="P83" s="15" t="s">
        <v>1603</v>
      </c>
      <c r="Q83" s="15">
        <v>312</v>
      </c>
      <c r="R83" s="15">
        <v>0</v>
      </c>
      <c r="S83" s="17">
        <v>226.68</v>
      </c>
      <c r="T83" s="15" t="s">
        <v>1604</v>
      </c>
      <c r="U83" s="17">
        <v>129.88</v>
      </c>
      <c r="V83" s="15" t="s">
        <v>1605</v>
      </c>
      <c r="W83" s="17">
        <v>0</v>
      </c>
      <c r="X83" s="15" t="s">
        <v>226</v>
      </c>
      <c r="Y83" s="18">
        <v>0</v>
      </c>
      <c r="Z83" s="19">
        <v>41375</v>
      </c>
      <c r="AB83" s="15" t="s">
        <v>139</v>
      </c>
      <c r="AC83" s="15" t="s">
        <v>1606</v>
      </c>
      <c r="AD83" s="15" t="s">
        <v>1607</v>
      </c>
      <c r="AE83" s="15" t="s">
        <v>1608</v>
      </c>
      <c r="AF83" s="15" t="s">
        <v>142</v>
      </c>
      <c r="AG83" s="15"/>
      <c r="AH83" s="15" t="s">
        <v>1599</v>
      </c>
      <c r="AI83" s="15" t="s">
        <v>1609</v>
      </c>
      <c r="AJ83" s="15" t="s">
        <v>1610</v>
      </c>
      <c r="AK83" s="15" t="s">
        <v>1611</v>
      </c>
      <c r="AL83" s="15" t="s">
        <v>1612</v>
      </c>
      <c r="AM83" s="15" t="s">
        <v>139</v>
      </c>
      <c r="AN83" s="15" t="s">
        <v>1606</v>
      </c>
      <c r="AO83" s="15" t="s">
        <v>1607</v>
      </c>
      <c r="AP83" s="15" t="s">
        <v>1608</v>
      </c>
      <c r="AQ83" s="15" t="s">
        <v>142</v>
      </c>
      <c r="AR83" s="15"/>
      <c r="AS83" s="15" t="s">
        <v>1599</v>
      </c>
      <c r="AT83" s="15" t="s">
        <v>1609</v>
      </c>
      <c r="AU83" s="15" t="s">
        <v>1610</v>
      </c>
      <c r="AV83" s="15" t="s">
        <v>1611</v>
      </c>
      <c r="AW83" s="15" t="s">
        <v>1612</v>
      </c>
      <c r="AX83" s="15" t="s">
        <v>369</v>
      </c>
    </row>
    <row r="84" spans="1:50" x14ac:dyDescent="0.2">
      <c r="A84" s="15" t="s">
        <v>1613</v>
      </c>
      <c r="B84" s="15" t="s">
        <v>115</v>
      </c>
      <c r="C84" s="15" t="s">
        <v>116</v>
      </c>
      <c r="D84" s="15" t="s">
        <v>1614</v>
      </c>
      <c r="E84" s="15" t="s">
        <v>1615</v>
      </c>
      <c r="F84" s="15" t="s">
        <v>1616</v>
      </c>
      <c r="G84" s="15" t="s">
        <v>1617</v>
      </c>
      <c r="H84" s="15" t="s">
        <v>1618</v>
      </c>
      <c r="I84" s="15" t="s">
        <v>1619</v>
      </c>
      <c r="J84" s="15" t="s">
        <v>1585</v>
      </c>
      <c r="K84" s="15" t="s">
        <v>1620</v>
      </c>
      <c r="L84" s="16">
        <v>-86.255132000000003</v>
      </c>
      <c r="M84" s="16">
        <v>41.645923000000003</v>
      </c>
      <c r="N84" s="15" t="s">
        <v>125</v>
      </c>
      <c r="O84" s="15" t="s">
        <v>126</v>
      </c>
      <c r="P84" s="15" t="s">
        <v>683</v>
      </c>
      <c r="Q84" s="15">
        <v>312</v>
      </c>
      <c r="R84" s="15">
        <v>0</v>
      </c>
      <c r="S84" s="17">
        <v>278.23</v>
      </c>
      <c r="T84" s="15" t="s">
        <v>1621</v>
      </c>
      <c r="U84" s="17">
        <v>256.14999999999998</v>
      </c>
      <c r="V84" s="15" t="s">
        <v>1622</v>
      </c>
      <c r="W84" s="17">
        <v>45</v>
      </c>
      <c r="X84" s="15" t="s">
        <v>825</v>
      </c>
      <c r="Y84" s="18">
        <v>0</v>
      </c>
      <c r="Z84" s="19">
        <v>39594</v>
      </c>
      <c r="AB84" s="15" t="s">
        <v>139</v>
      </c>
      <c r="AC84" s="15" t="s">
        <v>1614</v>
      </c>
      <c r="AD84" s="15" t="s">
        <v>383</v>
      </c>
      <c r="AE84" s="15" t="s">
        <v>1623</v>
      </c>
      <c r="AF84" s="15"/>
      <c r="AG84" s="15"/>
      <c r="AH84" s="15" t="s">
        <v>1624</v>
      </c>
      <c r="AI84" s="15" t="s">
        <v>1625</v>
      </c>
      <c r="AJ84" s="15" t="s">
        <v>1626</v>
      </c>
      <c r="AK84" s="15" t="s">
        <v>1627</v>
      </c>
      <c r="AL84" s="15"/>
      <c r="AM84" s="15" t="s">
        <v>139</v>
      </c>
      <c r="AN84" s="15" t="s">
        <v>1628</v>
      </c>
      <c r="AO84" s="15" t="s">
        <v>383</v>
      </c>
      <c r="AP84" s="15" t="s">
        <v>1629</v>
      </c>
      <c r="AQ84" s="15" t="s">
        <v>268</v>
      </c>
      <c r="AR84" s="15"/>
      <c r="AS84" s="15" t="s">
        <v>1630</v>
      </c>
      <c r="AT84" s="15" t="s">
        <v>1631</v>
      </c>
      <c r="AU84" s="15" t="s">
        <v>1626</v>
      </c>
      <c r="AV84" s="15" t="s">
        <v>1627</v>
      </c>
      <c r="AW84" s="15"/>
      <c r="AX84" s="15" t="s">
        <v>796</v>
      </c>
    </row>
    <row r="85" spans="1:50" x14ac:dyDescent="0.2">
      <c r="A85" s="15" t="s">
        <v>1632</v>
      </c>
      <c r="B85" s="15" t="s">
        <v>115</v>
      </c>
      <c r="C85" s="15" t="s">
        <v>116</v>
      </c>
      <c r="D85" s="15" t="s">
        <v>1633</v>
      </c>
      <c r="E85" s="15" t="s">
        <v>1634</v>
      </c>
      <c r="F85" s="15" t="s">
        <v>1635</v>
      </c>
      <c r="G85" s="15" t="s">
        <v>1636</v>
      </c>
      <c r="H85" s="15" t="s">
        <v>1637</v>
      </c>
      <c r="I85" s="15" t="s">
        <v>643</v>
      </c>
      <c r="J85" s="15" t="s">
        <v>1585</v>
      </c>
      <c r="K85" s="15" t="s">
        <v>1638</v>
      </c>
      <c r="L85" s="16">
        <v>-87.468389999999999</v>
      </c>
      <c r="M85" s="16">
        <v>41.501213</v>
      </c>
      <c r="N85" s="15" t="s">
        <v>125</v>
      </c>
      <c r="O85" s="15" t="s">
        <v>126</v>
      </c>
      <c r="P85" s="15" t="s">
        <v>1386</v>
      </c>
      <c r="Q85" s="15">
        <v>260</v>
      </c>
      <c r="R85" s="15">
        <v>0</v>
      </c>
      <c r="S85" s="17">
        <v>198.14</v>
      </c>
      <c r="T85" s="15" t="s">
        <v>1639</v>
      </c>
      <c r="U85" s="17">
        <v>198.14</v>
      </c>
      <c r="V85" s="15" t="s">
        <v>1640</v>
      </c>
      <c r="W85" s="17">
        <v>78</v>
      </c>
      <c r="X85" s="15" t="s">
        <v>130</v>
      </c>
      <c r="Y85" s="18">
        <v>0</v>
      </c>
      <c r="Z85" s="19">
        <v>32509</v>
      </c>
      <c r="AB85" s="15" t="s">
        <v>139</v>
      </c>
      <c r="AC85" s="15" t="s">
        <v>382</v>
      </c>
      <c r="AD85" s="15" t="s">
        <v>383</v>
      </c>
      <c r="AE85" s="15" t="s">
        <v>1590</v>
      </c>
      <c r="AF85" s="15" t="s">
        <v>1641</v>
      </c>
      <c r="AG85" s="15"/>
      <c r="AH85" s="15" t="s">
        <v>1636</v>
      </c>
      <c r="AI85" s="15" t="s">
        <v>1642</v>
      </c>
      <c r="AJ85" s="15" t="s">
        <v>1643</v>
      </c>
      <c r="AK85" s="15" t="s">
        <v>1644</v>
      </c>
      <c r="AL85" s="15"/>
      <c r="AM85" s="15" t="s">
        <v>139</v>
      </c>
      <c r="AN85" s="15" t="s">
        <v>382</v>
      </c>
      <c r="AO85" s="15" t="s">
        <v>383</v>
      </c>
      <c r="AP85" s="15" t="s">
        <v>1590</v>
      </c>
      <c r="AQ85" s="15" t="s">
        <v>1641</v>
      </c>
      <c r="AR85" s="15"/>
      <c r="AS85" s="15" t="s">
        <v>1636</v>
      </c>
      <c r="AT85" s="15" t="s">
        <v>1642</v>
      </c>
      <c r="AU85" s="15" t="s">
        <v>1643</v>
      </c>
      <c r="AV85" s="15" t="s">
        <v>1644</v>
      </c>
      <c r="AW85" s="15"/>
      <c r="AX85" s="15" t="s">
        <v>369</v>
      </c>
    </row>
    <row r="86" spans="1:50" x14ac:dyDescent="0.2">
      <c r="A86" s="15" t="s">
        <v>1645</v>
      </c>
      <c r="B86" s="15" t="s">
        <v>115</v>
      </c>
      <c r="C86" s="15" t="s">
        <v>116</v>
      </c>
      <c r="D86" s="15" t="s">
        <v>1646</v>
      </c>
      <c r="E86" s="15" t="s">
        <v>1647</v>
      </c>
      <c r="F86" s="15" t="s">
        <v>1648</v>
      </c>
      <c r="G86" s="15" t="s">
        <v>1649</v>
      </c>
      <c r="H86" s="15" t="s">
        <v>1650</v>
      </c>
      <c r="I86" s="15" t="s">
        <v>643</v>
      </c>
      <c r="J86" s="15" t="s">
        <v>1585</v>
      </c>
      <c r="K86" s="15" t="s">
        <v>1651</v>
      </c>
      <c r="L86" s="16">
        <v>-87.471305999999998</v>
      </c>
      <c r="M86" s="16">
        <v>41.639133999999999</v>
      </c>
      <c r="N86" s="15" t="s">
        <v>125</v>
      </c>
      <c r="O86" s="15" t="s">
        <v>242</v>
      </c>
      <c r="P86" s="15" t="s">
        <v>1386</v>
      </c>
      <c r="Q86" s="15">
        <v>260</v>
      </c>
      <c r="R86" s="15">
        <v>0</v>
      </c>
      <c r="S86" s="17">
        <v>250.86</v>
      </c>
      <c r="T86" s="15" t="s">
        <v>1652</v>
      </c>
      <c r="U86" s="17">
        <v>117.73</v>
      </c>
      <c r="V86" s="15" t="s">
        <v>1653</v>
      </c>
      <c r="W86" s="17">
        <v>78</v>
      </c>
      <c r="X86" s="15" t="s">
        <v>130</v>
      </c>
      <c r="Y86" s="18">
        <v>0</v>
      </c>
      <c r="Z86" s="19">
        <v>34335</v>
      </c>
      <c r="AB86" s="15" t="s">
        <v>139</v>
      </c>
      <c r="AC86" s="15" t="s">
        <v>382</v>
      </c>
      <c r="AD86" s="15" t="s">
        <v>383</v>
      </c>
      <c r="AE86" s="15" t="s">
        <v>1590</v>
      </c>
      <c r="AF86" s="15" t="s">
        <v>1641</v>
      </c>
      <c r="AG86" s="15"/>
      <c r="AH86" s="15" t="s">
        <v>1649</v>
      </c>
      <c r="AI86" s="15" t="s">
        <v>1654</v>
      </c>
      <c r="AJ86" s="15" t="s">
        <v>1655</v>
      </c>
      <c r="AK86" s="15"/>
      <c r="AL86" s="15"/>
      <c r="AM86" s="15" t="s">
        <v>139</v>
      </c>
      <c r="AN86" s="15" t="s">
        <v>382</v>
      </c>
      <c r="AO86" s="15" t="s">
        <v>383</v>
      </c>
      <c r="AP86" s="15" t="s">
        <v>1590</v>
      </c>
      <c r="AQ86" s="15" t="s">
        <v>1641</v>
      </c>
      <c r="AR86" s="15"/>
      <c r="AS86" s="15" t="s">
        <v>1649</v>
      </c>
      <c r="AT86" s="15" t="s">
        <v>1654</v>
      </c>
      <c r="AU86" s="15" t="s">
        <v>1655</v>
      </c>
      <c r="AV86" s="15"/>
      <c r="AW86" s="15"/>
      <c r="AX86" s="15" t="s">
        <v>1656</v>
      </c>
    </row>
    <row r="87" spans="1:50" x14ac:dyDescent="0.2">
      <c r="A87" s="15" t="s">
        <v>1657</v>
      </c>
      <c r="B87" s="15" t="s">
        <v>115</v>
      </c>
      <c r="C87" s="15" t="s">
        <v>116</v>
      </c>
      <c r="D87" s="15" t="s">
        <v>1658</v>
      </c>
      <c r="E87" s="15" t="s">
        <v>1659</v>
      </c>
      <c r="F87" s="15" t="s">
        <v>1660</v>
      </c>
      <c r="G87" s="15" t="s">
        <v>1661</v>
      </c>
      <c r="H87" s="15" t="s">
        <v>1662</v>
      </c>
      <c r="I87" s="15" t="s">
        <v>1663</v>
      </c>
      <c r="J87" s="15" t="s">
        <v>1585</v>
      </c>
      <c r="K87" s="15" t="s">
        <v>1664</v>
      </c>
      <c r="L87" s="16">
        <v>-87.090435999999997</v>
      </c>
      <c r="M87" s="16">
        <v>39.995564999999999</v>
      </c>
      <c r="N87" s="15" t="s">
        <v>125</v>
      </c>
      <c r="O87" s="15"/>
      <c r="P87" s="15" t="s">
        <v>1665</v>
      </c>
      <c r="Q87" s="15">
        <v>312</v>
      </c>
      <c r="R87" s="15">
        <v>0</v>
      </c>
      <c r="S87" s="17">
        <v>36.19</v>
      </c>
      <c r="T87" s="15" t="s">
        <v>1666</v>
      </c>
      <c r="U87" s="17">
        <v>27.93</v>
      </c>
      <c r="V87" s="15" t="s">
        <v>1443</v>
      </c>
      <c r="W87" s="17">
        <v>55</v>
      </c>
      <c r="X87" s="15" t="s">
        <v>320</v>
      </c>
      <c r="Y87" s="18">
        <v>0</v>
      </c>
      <c r="AB87" s="15" t="s">
        <v>139</v>
      </c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 t="s">
        <v>139</v>
      </c>
      <c r="AN87" s="15" t="s">
        <v>1667</v>
      </c>
      <c r="AO87" s="15"/>
      <c r="AP87" s="15"/>
      <c r="AQ87" s="15"/>
      <c r="AR87" s="15" t="s">
        <v>1668</v>
      </c>
      <c r="AS87" s="15" t="s">
        <v>1661</v>
      </c>
      <c r="AT87" s="15" t="s">
        <v>1669</v>
      </c>
      <c r="AU87" s="15" t="s">
        <v>1670</v>
      </c>
      <c r="AV87" s="15"/>
      <c r="AW87" s="15"/>
      <c r="AX87" s="15" t="s">
        <v>1671</v>
      </c>
    </row>
    <row r="88" spans="1:50" x14ac:dyDescent="0.2">
      <c r="A88" s="15" t="s">
        <v>1672</v>
      </c>
      <c r="B88" s="15" t="s">
        <v>115</v>
      </c>
      <c r="C88" s="15" t="s">
        <v>116</v>
      </c>
      <c r="D88" s="15" t="s">
        <v>1673</v>
      </c>
      <c r="E88" s="15" t="s">
        <v>1674</v>
      </c>
      <c r="F88" s="15" t="s">
        <v>1675</v>
      </c>
      <c r="G88" s="15" t="s">
        <v>1676</v>
      </c>
      <c r="H88" s="15" t="s">
        <v>1677</v>
      </c>
      <c r="I88" s="15" t="s">
        <v>1678</v>
      </c>
      <c r="J88" s="15" t="s">
        <v>1679</v>
      </c>
      <c r="K88" s="15" t="s">
        <v>1680</v>
      </c>
      <c r="L88" s="16">
        <v>-94.622911000000002</v>
      </c>
      <c r="M88" s="16">
        <v>39.143422000000001</v>
      </c>
      <c r="N88" s="15" t="s">
        <v>125</v>
      </c>
      <c r="O88" s="15" t="s">
        <v>126</v>
      </c>
      <c r="P88" s="15" t="s">
        <v>1681</v>
      </c>
      <c r="Q88" s="15">
        <v>260</v>
      </c>
      <c r="R88" s="15">
        <v>0</v>
      </c>
      <c r="S88" s="17">
        <v>0</v>
      </c>
      <c r="T88" s="15"/>
      <c r="U88" s="17">
        <v>0</v>
      </c>
      <c r="V88" s="15" t="s">
        <v>1682</v>
      </c>
      <c r="W88" s="17">
        <v>0</v>
      </c>
      <c r="X88" s="15" t="s">
        <v>226</v>
      </c>
      <c r="Y88" s="18">
        <v>0</v>
      </c>
      <c r="Z88" s="19">
        <v>33100</v>
      </c>
      <c r="AB88" s="15" t="s">
        <v>139</v>
      </c>
      <c r="AC88" s="15" t="s">
        <v>382</v>
      </c>
      <c r="AD88" s="15" t="s">
        <v>383</v>
      </c>
      <c r="AE88" s="15"/>
      <c r="AF88" s="15"/>
      <c r="AG88" s="15" t="s">
        <v>1683</v>
      </c>
      <c r="AH88" s="15" t="s">
        <v>1684</v>
      </c>
      <c r="AI88" s="15" t="s">
        <v>1685</v>
      </c>
      <c r="AJ88" s="15" t="s">
        <v>1686</v>
      </c>
      <c r="AK88" s="15"/>
      <c r="AL88" s="15"/>
      <c r="AM88" s="15" t="s">
        <v>139</v>
      </c>
      <c r="AN88" s="15" t="s">
        <v>382</v>
      </c>
      <c r="AO88" s="15" t="s">
        <v>383</v>
      </c>
      <c r="AP88" s="15"/>
      <c r="AQ88" s="15"/>
      <c r="AR88" s="15" t="s">
        <v>1683</v>
      </c>
      <c r="AS88" s="15" t="s">
        <v>1684</v>
      </c>
      <c r="AT88" s="15" t="s">
        <v>1685</v>
      </c>
      <c r="AU88" s="15" t="s">
        <v>1686</v>
      </c>
      <c r="AV88" s="15" t="s">
        <v>1687</v>
      </c>
      <c r="AW88" s="15"/>
      <c r="AX88" s="15" t="s">
        <v>632</v>
      </c>
    </row>
    <row r="89" spans="1:50" x14ac:dyDescent="0.2">
      <c r="A89" s="15" t="s">
        <v>1688</v>
      </c>
      <c r="B89" s="15" t="s">
        <v>115</v>
      </c>
      <c r="C89" s="15" t="s">
        <v>116</v>
      </c>
      <c r="D89" s="15" t="s">
        <v>1689</v>
      </c>
      <c r="E89" s="15" t="s">
        <v>1690</v>
      </c>
      <c r="F89" s="15" t="s">
        <v>1691</v>
      </c>
      <c r="G89" s="15" t="s">
        <v>1692</v>
      </c>
      <c r="H89" s="15" t="s">
        <v>1693</v>
      </c>
      <c r="I89" s="15" t="s">
        <v>1694</v>
      </c>
      <c r="J89" s="15" t="s">
        <v>1679</v>
      </c>
      <c r="K89" s="15" t="s">
        <v>1695</v>
      </c>
      <c r="L89" s="16">
        <v>-95.712666999999996</v>
      </c>
      <c r="M89" s="16">
        <v>37.889597000000002</v>
      </c>
      <c r="N89" s="15" t="s">
        <v>125</v>
      </c>
      <c r="O89" s="15" t="s">
        <v>126</v>
      </c>
      <c r="P89" s="15" t="s">
        <v>1696</v>
      </c>
      <c r="Q89" s="15">
        <v>312</v>
      </c>
      <c r="R89" s="15">
        <v>15</v>
      </c>
      <c r="S89" s="17">
        <v>0</v>
      </c>
      <c r="T89" s="15"/>
      <c r="U89" s="17">
        <v>0</v>
      </c>
      <c r="V89" s="15" t="s">
        <v>1682</v>
      </c>
      <c r="W89" s="17">
        <v>0</v>
      </c>
      <c r="X89" s="15" t="s">
        <v>192</v>
      </c>
      <c r="Y89" s="18">
        <v>0</v>
      </c>
      <c r="Z89" s="19">
        <v>34425</v>
      </c>
      <c r="AB89" s="15" t="s">
        <v>131</v>
      </c>
      <c r="AC89" s="15" t="s">
        <v>1697</v>
      </c>
      <c r="AD89" s="15"/>
      <c r="AE89" s="15" t="s">
        <v>1698</v>
      </c>
      <c r="AF89" s="15" t="s">
        <v>1699</v>
      </c>
      <c r="AG89" s="15" t="s">
        <v>304</v>
      </c>
      <c r="AH89" s="15" t="s">
        <v>1700</v>
      </c>
      <c r="AI89" s="15" t="s">
        <v>1701</v>
      </c>
      <c r="AJ89" s="15" t="s">
        <v>1702</v>
      </c>
      <c r="AK89" s="15" t="s">
        <v>1703</v>
      </c>
      <c r="AL89" s="15"/>
      <c r="AM89" s="15" t="s">
        <v>131</v>
      </c>
      <c r="AN89" s="15" t="s">
        <v>1697</v>
      </c>
      <c r="AO89" s="15"/>
      <c r="AP89" s="15" t="s">
        <v>1698</v>
      </c>
      <c r="AQ89" s="15" t="s">
        <v>1699</v>
      </c>
      <c r="AR89" s="15" t="s">
        <v>304</v>
      </c>
      <c r="AS89" s="15" t="s">
        <v>1700</v>
      </c>
      <c r="AT89" s="15" t="s">
        <v>1701</v>
      </c>
      <c r="AU89" s="15" t="s">
        <v>1702</v>
      </c>
      <c r="AV89" s="15" t="s">
        <v>1703</v>
      </c>
      <c r="AW89" s="15"/>
      <c r="AX89" s="15" t="s">
        <v>1704</v>
      </c>
    </row>
    <row r="90" spans="1:50" x14ac:dyDescent="0.2">
      <c r="A90" s="15" t="s">
        <v>1705</v>
      </c>
      <c r="B90" s="15" t="s">
        <v>115</v>
      </c>
      <c r="C90" s="15" t="s">
        <v>116</v>
      </c>
      <c r="D90" s="15" t="s">
        <v>1706</v>
      </c>
      <c r="E90" s="15" t="s">
        <v>1707</v>
      </c>
      <c r="F90" s="15" t="s">
        <v>1708</v>
      </c>
      <c r="G90" s="15" t="s">
        <v>1709</v>
      </c>
      <c r="H90" s="15" t="s">
        <v>1710</v>
      </c>
      <c r="I90" s="15" t="s">
        <v>1711</v>
      </c>
      <c r="J90" s="15" t="s">
        <v>1712</v>
      </c>
      <c r="K90" s="15" t="s">
        <v>1713</v>
      </c>
      <c r="L90" s="16">
        <v>-85.252915999999999</v>
      </c>
      <c r="M90" s="16">
        <v>37.569819000000003</v>
      </c>
      <c r="N90" s="15" t="s">
        <v>125</v>
      </c>
      <c r="O90" s="15" t="s">
        <v>377</v>
      </c>
      <c r="P90" s="15" t="s">
        <v>1714</v>
      </c>
      <c r="Q90" s="15">
        <v>260</v>
      </c>
      <c r="R90" s="15">
        <v>0</v>
      </c>
      <c r="S90" s="17">
        <v>35.47</v>
      </c>
      <c r="T90" s="15" t="s">
        <v>1715</v>
      </c>
      <c r="U90" s="17">
        <v>35.47</v>
      </c>
      <c r="V90" s="15" t="s">
        <v>1716</v>
      </c>
      <c r="W90" s="17">
        <v>0</v>
      </c>
      <c r="X90" s="15" t="s">
        <v>192</v>
      </c>
      <c r="Y90" s="18">
        <v>0</v>
      </c>
      <c r="AB90" s="15" t="s">
        <v>131</v>
      </c>
      <c r="AC90" s="15" t="s">
        <v>1717</v>
      </c>
      <c r="AD90" s="15"/>
      <c r="AE90" s="15" t="s">
        <v>1718</v>
      </c>
      <c r="AF90" s="15" t="s">
        <v>1719</v>
      </c>
      <c r="AG90" s="15" t="s">
        <v>1720</v>
      </c>
      <c r="AH90" s="15" t="s">
        <v>1721</v>
      </c>
      <c r="AI90" s="15" t="s">
        <v>1722</v>
      </c>
      <c r="AJ90" s="15" t="s">
        <v>1723</v>
      </c>
      <c r="AK90" s="15" t="s">
        <v>1724</v>
      </c>
      <c r="AL90" s="15" t="s">
        <v>1725</v>
      </c>
      <c r="AM90" s="15" t="s">
        <v>131</v>
      </c>
      <c r="AN90" s="15" t="s">
        <v>1717</v>
      </c>
      <c r="AO90" s="15"/>
      <c r="AP90" s="15" t="s">
        <v>1718</v>
      </c>
      <c r="AQ90" s="15" t="s">
        <v>1719</v>
      </c>
      <c r="AR90" s="15" t="s">
        <v>1720</v>
      </c>
      <c r="AS90" s="15" t="s">
        <v>1721</v>
      </c>
      <c r="AT90" s="15" t="s">
        <v>1722</v>
      </c>
      <c r="AU90" s="15" t="s">
        <v>1723</v>
      </c>
      <c r="AV90" s="15" t="s">
        <v>1724</v>
      </c>
      <c r="AW90" s="15" t="s">
        <v>1725</v>
      </c>
      <c r="AX90" s="15" t="s">
        <v>233</v>
      </c>
    </row>
    <row r="91" spans="1:50" x14ac:dyDescent="0.2">
      <c r="A91" s="15" t="s">
        <v>1726</v>
      </c>
      <c r="B91" s="15" t="s">
        <v>618</v>
      </c>
      <c r="C91" s="15" t="s">
        <v>116</v>
      </c>
      <c r="D91" s="15" t="s">
        <v>1727</v>
      </c>
      <c r="E91" s="15" t="s">
        <v>1728</v>
      </c>
      <c r="F91" s="15" t="s">
        <v>1729</v>
      </c>
      <c r="G91" s="15" t="s">
        <v>1730</v>
      </c>
      <c r="H91" s="15" t="s">
        <v>1731</v>
      </c>
      <c r="I91" s="15" t="s">
        <v>1732</v>
      </c>
      <c r="J91" s="15" t="s">
        <v>1733</v>
      </c>
      <c r="K91" s="15" t="s">
        <v>1734</v>
      </c>
      <c r="L91" s="16">
        <v>-91.329445000000007</v>
      </c>
      <c r="M91" s="16">
        <v>29.693055000000001</v>
      </c>
      <c r="N91" s="15" t="s">
        <v>125</v>
      </c>
      <c r="O91" s="15"/>
      <c r="P91" s="15" t="s">
        <v>964</v>
      </c>
      <c r="Q91" s="15">
        <v>260</v>
      </c>
      <c r="R91" s="15">
        <v>0</v>
      </c>
      <c r="S91" s="17">
        <v>2.0099999999999998</v>
      </c>
      <c r="T91" s="15" t="s">
        <v>1425</v>
      </c>
      <c r="U91" s="17">
        <v>2.0099999999999998</v>
      </c>
      <c r="V91" s="15" t="s">
        <v>1735</v>
      </c>
      <c r="W91" s="17">
        <v>0</v>
      </c>
      <c r="X91" s="15" t="s">
        <v>192</v>
      </c>
      <c r="Y91" s="18">
        <v>0</v>
      </c>
      <c r="Z91" s="19">
        <v>35720</v>
      </c>
      <c r="AB91" s="15" t="s">
        <v>139</v>
      </c>
      <c r="AC91" s="15" t="s">
        <v>1736</v>
      </c>
      <c r="AD91" s="15"/>
      <c r="AE91" s="15" t="s">
        <v>1737</v>
      </c>
      <c r="AF91" s="15"/>
      <c r="AG91" s="15"/>
      <c r="AH91" s="15" t="s">
        <v>1738</v>
      </c>
      <c r="AI91" s="15" t="s">
        <v>1739</v>
      </c>
      <c r="AJ91" s="15" t="s">
        <v>1740</v>
      </c>
      <c r="AK91" s="15" t="s">
        <v>1741</v>
      </c>
      <c r="AL91" s="15" t="s">
        <v>1742</v>
      </c>
      <c r="AM91" s="15" t="s">
        <v>139</v>
      </c>
      <c r="AN91" s="15" t="s">
        <v>1736</v>
      </c>
      <c r="AO91" s="15"/>
      <c r="AP91" s="15" t="s">
        <v>1737</v>
      </c>
      <c r="AQ91" s="15"/>
      <c r="AR91" s="15"/>
      <c r="AS91" s="15" t="s">
        <v>1738</v>
      </c>
      <c r="AT91" s="15" t="s">
        <v>1739</v>
      </c>
      <c r="AU91" s="15" t="s">
        <v>1740</v>
      </c>
      <c r="AV91" s="15" t="s">
        <v>1741</v>
      </c>
      <c r="AW91" s="15" t="s">
        <v>1742</v>
      </c>
      <c r="AX91" s="15" t="s">
        <v>1743</v>
      </c>
    </row>
    <row r="92" spans="1:50" x14ac:dyDescent="0.2">
      <c r="A92" s="15" t="s">
        <v>1744</v>
      </c>
      <c r="B92" s="15" t="s">
        <v>115</v>
      </c>
      <c r="C92" s="15" t="s">
        <v>116</v>
      </c>
      <c r="D92" s="15" t="s">
        <v>1745</v>
      </c>
      <c r="E92" s="15" t="s">
        <v>1746</v>
      </c>
      <c r="F92" s="15" t="s">
        <v>1747</v>
      </c>
      <c r="G92" s="15" t="s">
        <v>1748</v>
      </c>
      <c r="H92" s="15" t="s">
        <v>1749</v>
      </c>
      <c r="I92" s="15" t="s">
        <v>1750</v>
      </c>
      <c r="J92" s="15" t="s">
        <v>1751</v>
      </c>
      <c r="K92" s="15" t="s">
        <v>1752</v>
      </c>
      <c r="L92" s="16">
        <v>-70.003776999999999</v>
      </c>
      <c r="M92" s="16">
        <v>41.736538000000003</v>
      </c>
      <c r="N92" s="15" t="s">
        <v>125</v>
      </c>
      <c r="O92" s="15"/>
      <c r="P92" s="15"/>
      <c r="Q92" s="15">
        <v>312</v>
      </c>
      <c r="R92" s="15">
        <v>0</v>
      </c>
      <c r="S92" s="17">
        <v>23.66</v>
      </c>
      <c r="T92" s="15" t="s">
        <v>1753</v>
      </c>
      <c r="U92" s="17">
        <v>23.66</v>
      </c>
      <c r="V92" s="15" t="s">
        <v>1754</v>
      </c>
      <c r="W92" s="17">
        <v>0</v>
      </c>
      <c r="X92" s="15" t="s">
        <v>226</v>
      </c>
      <c r="Y92" s="18">
        <v>0</v>
      </c>
      <c r="Z92" s="19">
        <v>37256</v>
      </c>
      <c r="AB92" s="15" t="s">
        <v>139</v>
      </c>
      <c r="AC92" s="15" t="s">
        <v>1755</v>
      </c>
      <c r="AD92" s="15"/>
      <c r="AE92" s="15" t="s">
        <v>1756</v>
      </c>
      <c r="AF92" s="15"/>
      <c r="AG92" s="15" t="s">
        <v>1755</v>
      </c>
      <c r="AH92" s="15" t="s">
        <v>1757</v>
      </c>
      <c r="AI92" s="15" t="s">
        <v>1758</v>
      </c>
      <c r="AJ92" s="15" t="s">
        <v>1759</v>
      </c>
      <c r="AK92" s="15"/>
      <c r="AL92" s="15"/>
      <c r="AM92" s="15" t="s">
        <v>139</v>
      </c>
      <c r="AN92" s="15" t="s">
        <v>1755</v>
      </c>
      <c r="AO92" s="15"/>
      <c r="AP92" s="15" t="s">
        <v>1756</v>
      </c>
      <c r="AQ92" s="15"/>
      <c r="AR92" s="15" t="s">
        <v>1755</v>
      </c>
      <c r="AS92" s="15" t="s">
        <v>1757</v>
      </c>
      <c r="AT92" s="15" t="s">
        <v>1758</v>
      </c>
      <c r="AU92" s="15" t="s">
        <v>1759</v>
      </c>
      <c r="AV92" s="15"/>
      <c r="AW92" s="15"/>
      <c r="AX92" s="15" t="s">
        <v>233</v>
      </c>
    </row>
    <row r="93" spans="1:50" x14ac:dyDescent="0.2">
      <c r="A93" s="15" t="s">
        <v>1760</v>
      </c>
      <c r="B93" s="15" t="s">
        <v>115</v>
      </c>
      <c r="C93" s="15" t="s">
        <v>116</v>
      </c>
      <c r="D93" s="15" t="s">
        <v>1761</v>
      </c>
      <c r="E93" s="15" t="s">
        <v>1762</v>
      </c>
      <c r="F93" s="15" t="s">
        <v>1763</v>
      </c>
      <c r="G93" s="15" t="s">
        <v>1764</v>
      </c>
      <c r="H93" s="15" t="s">
        <v>1765</v>
      </c>
      <c r="I93" s="15" t="s">
        <v>1766</v>
      </c>
      <c r="J93" s="15" t="s">
        <v>1751</v>
      </c>
      <c r="K93" s="15" t="s">
        <v>1767</v>
      </c>
      <c r="L93" s="16">
        <v>-70.800330000000002</v>
      </c>
      <c r="M93" s="16">
        <v>42.052660000000003</v>
      </c>
      <c r="N93" s="15" t="s">
        <v>125</v>
      </c>
      <c r="O93" s="15" t="s">
        <v>377</v>
      </c>
      <c r="P93" s="15" t="s">
        <v>1768</v>
      </c>
      <c r="Q93" s="15">
        <v>156</v>
      </c>
      <c r="R93" s="15">
        <v>0</v>
      </c>
      <c r="S93" s="17">
        <v>15.86</v>
      </c>
      <c r="T93" s="15" t="s">
        <v>1769</v>
      </c>
      <c r="U93" s="17">
        <v>15.86</v>
      </c>
      <c r="V93" s="15" t="s">
        <v>1770</v>
      </c>
      <c r="W93" s="17">
        <v>0</v>
      </c>
      <c r="X93" s="15" t="s">
        <v>192</v>
      </c>
      <c r="Y93" s="18">
        <v>0</v>
      </c>
      <c r="Z93" s="19">
        <v>34150</v>
      </c>
      <c r="AB93" s="15" t="s">
        <v>131</v>
      </c>
      <c r="AC93" s="15" t="s">
        <v>1771</v>
      </c>
      <c r="AD93" s="15"/>
      <c r="AE93" s="15" t="s">
        <v>1772</v>
      </c>
      <c r="AF93" s="15" t="s">
        <v>1641</v>
      </c>
      <c r="AG93" s="15" t="s">
        <v>1773</v>
      </c>
      <c r="AH93" s="15" t="s">
        <v>1774</v>
      </c>
      <c r="AI93" s="15" t="s">
        <v>1775</v>
      </c>
      <c r="AJ93" s="15" t="s">
        <v>1776</v>
      </c>
      <c r="AK93" s="15"/>
      <c r="AL93" s="15"/>
      <c r="AM93" s="15" t="s">
        <v>131</v>
      </c>
      <c r="AN93" s="15" t="s">
        <v>1771</v>
      </c>
      <c r="AO93" s="15"/>
      <c r="AP93" s="15" t="s">
        <v>1772</v>
      </c>
      <c r="AQ93" s="15" t="s">
        <v>1641</v>
      </c>
      <c r="AR93" s="15" t="s">
        <v>1773</v>
      </c>
      <c r="AS93" s="15" t="s">
        <v>1774</v>
      </c>
      <c r="AT93" s="15" t="s">
        <v>1775</v>
      </c>
      <c r="AU93" s="15" t="s">
        <v>1776</v>
      </c>
      <c r="AV93" s="15"/>
      <c r="AW93" s="15"/>
      <c r="AX93" s="15" t="s">
        <v>233</v>
      </c>
    </row>
    <row r="94" spans="1:50" x14ac:dyDescent="0.2">
      <c r="A94" s="15" t="s">
        <v>1777</v>
      </c>
      <c r="B94" s="15" t="s">
        <v>115</v>
      </c>
      <c r="C94" s="15" t="s">
        <v>116</v>
      </c>
      <c r="D94" s="15" t="s">
        <v>1778</v>
      </c>
      <c r="E94" s="15" t="s">
        <v>1779</v>
      </c>
      <c r="F94" s="15" t="s">
        <v>1780</v>
      </c>
      <c r="G94" s="15" t="s">
        <v>1781</v>
      </c>
      <c r="H94" s="15" t="s">
        <v>1782</v>
      </c>
      <c r="I94" s="15" t="s">
        <v>1783</v>
      </c>
      <c r="J94" s="15" t="s">
        <v>1751</v>
      </c>
      <c r="K94" s="15" t="s">
        <v>1784</v>
      </c>
      <c r="L94" s="16">
        <v>-72.513574000000006</v>
      </c>
      <c r="M94" s="16">
        <v>42.398381999999998</v>
      </c>
      <c r="N94" s="15" t="s">
        <v>125</v>
      </c>
      <c r="O94" s="15" t="s">
        <v>188</v>
      </c>
      <c r="P94" s="15" t="s">
        <v>1785</v>
      </c>
      <c r="Q94" s="15">
        <v>260</v>
      </c>
      <c r="R94" s="15">
        <v>0</v>
      </c>
      <c r="S94" s="17">
        <v>29.94</v>
      </c>
      <c r="T94" s="15" t="s">
        <v>1786</v>
      </c>
      <c r="U94" s="17">
        <v>29.94</v>
      </c>
      <c r="V94" s="15" t="s">
        <v>1787</v>
      </c>
      <c r="W94" s="17">
        <v>0</v>
      </c>
      <c r="X94" s="15" t="s">
        <v>192</v>
      </c>
      <c r="Y94" s="18">
        <v>0</v>
      </c>
      <c r="Z94" s="19">
        <v>33604</v>
      </c>
      <c r="AB94" s="15" t="s">
        <v>131</v>
      </c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 t="s">
        <v>131</v>
      </c>
      <c r="AN94" s="15" t="s">
        <v>1788</v>
      </c>
      <c r="AO94" s="15"/>
      <c r="AP94" s="15" t="s">
        <v>1789</v>
      </c>
      <c r="AQ94" s="15" t="s">
        <v>1790</v>
      </c>
      <c r="AR94" s="15" t="s">
        <v>1791</v>
      </c>
      <c r="AS94" s="15" t="s">
        <v>1781</v>
      </c>
      <c r="AT94" s="15" t="s">
        <v>1792</v>
      </c>
      <c r="AU94" s="15" t="s">
        <v>1793</v>
      </c>
      <c r="AV94" s="15"/>
      <c r="AW94" s="15"/>
      <c r="AX94" s="15" t="s">
        <v>1794</v>
      </c>
    </row>
    <row r="95" spans="1:50" x14ac:dyDescent="0.2">
      <c r="A95" s="15" t="s">
        <v>1795</v>
      </c>
      <c r="B95" s="15" t="s">
        <v>115</v>
      </c>
      <c r="C95" s="15" t="s">
        <v>116</v>
      </c>
      <c r="D95" s="15" t="s">
        <v>1796</v>
      </c>
      <c r="E95" s="15" t="s">
        <v>1797</v>
      </c>
      <c r="F95" s="15" t="s">
        <v>1798</v>
      </c>
      <c r="G95" s="15" t="s">
        <v>1799</v>
      </c>
      <c r="H95" s="15" t="s">
        <v>1800</v>
      </c>
      <c r="I95" s="15" t="s">
        <v>1801</v>
      </c>
      <c r="J95" s="15" t="s">
        <v>1751</v>
      </c>
      <c r="K95" s="15" t="s">
        <v>1802</v>
      </c>
      <c r="L95" s="16">
        <v>-71.274760000000001</v>
      </c>
      <c r="M95" s="16">
        <v>42.287999999999997</v>
      </c>
      <c r="N95" s="15" t="s">
        <v>125</v>
      </c>
      <c r="O95" s="15" t="s">
        <v>377</v>
      </c>
      <c r="P95" s="15" t="s">
        <v>1803</v>
      </c>
      <c r="Q95" s="15">
        <v>312</v>
      </c>
      <c r="R95" s="15">
        <v>88</v>
      </c>
      <c r="S95" s="17">
        <v>70.91</v>
      </c>
      <c r="T95" s="15" t="s">
        <v>1804</v>
      </c>
      <c r="U95" s="17">
        <v>70.91</v>
      </c>
      <c r="V95" s="15" t="s">
        <v>1805</v>
      </c>
      <c r="W95" s="17">
        <v>0</v>
      </c>
      <c r="X95" s="15" t="s">
        <v>192</v>
      </c>
      <c r="Y95" s="18">
        <v>0</v>
      </c>
      <c r="Z95" s="19">
        <v>27941</v>
      </c>
      <c r="AB95" s="15" t="s">
        <v>131</v>
      </c>
      <c r="AC95" s="15" t="s">
        <v>1806</v>
      </c>
      <c r="AD95" s="15"/>
      <c r="AE95" s="15" t="s">
        <v>1807</v>
      </c>
      <c r="AF95" s="15" t="s">
        <v>934</v>
      </c>
      <c r="AG95" s="15" t="s">
        <v>1808</v>
      </c>
      <c r="AH95" s="15" t="s">
        <v>1809</v>
      </c>
      <c r="AI95" s="15" t="s">
        <v>1810</v>
      </c>
      <c r="AJ95" s="15" t="s">
        <v>1811</v>
      </c>
      <c r="AK95" s="15" t="s">
        <v>1812</v>
      </c>
      <c r="AL95" s="15" t="s">
        <v>1813</v>
      </c>
      <c r="AM95" s="15" t="s">
        <v>131</v>
      </c>
      <c r="AN95" s="15" t="s">
        <v>1806</v>
      </c>
      <c r="AO95" s="15"/>
      <c r="AP95" s="15" t="s">
        <v>1814</v>
      </c>
      <c r="AQ95" s="15" t="s">
        <v>1815</v>
      </c>
      <c r="AR95" s="15" t="s">
        <v>304</v>
      </c>
      <c r="AS95" s="15" t="s">
        <v>1816</v>
      </c>
      <c r="AT95" s="15" t="s">
        <v>1817</v>
      </c>
      <c r="AU95" s="15" t="s">
        <v>1811</v>
      </c>
      <c r="AV95" s="15"/>
      <c r="AW95" s="15" t="s">
        <v>1813</v>
      </c>
      <c r="AX95" s="15" t="s">
        <v>632</v>
      </c>
    </row>
    <row r="96" spans="1:50" x14ac:dyDescent="0.2">
      <c r="A96" s="15" t="s">
        <v>1818</v>
      </c>
      <c r="B96" s="15" t="s">
        <v>115</v>
      </c>
      <c r="C96" s="15" t="s">
        <v>116</v>
      </c>
      <c r="D96" s="15" t="s">
        <v>1819</v>
      </c>
      <c r="E96" s="15"/>
      <c r="F96" s="15" t="s">
        <v>1820</v>
      </c>
      <c r="G96" s="15" t="s">
        <v>1821</v>
      </c>
      <c r="H96" s="15" t="s">
        <v>1822</v>
      </c>
      <c r="I96" s="15" t="s">
        <v>1823</v>
      </c>
      <c r="J96" s="15" t="s">
        <v>1751</v>
      </c>
      <c r="K96" s="15" t="s">
        <v>1824</v>
      </c>
      <c r="L96" s="16">
        <v>-72.459040999999999</v>
      </c>
      <c r="M96" s="16">
        <v>42.150770999999999</v>
      </c>
      <c r="N96" s="15" t="s">
        <v>125</v>
      </c>
      <c r="O96" s="15" t="s">
        <v>188</v>
      </c>
      <c r="P96" s="15"/>
      <c r="Q96" s="15">
        <v>312</v>
      </c>
      <c r="R96" s="15">
        <v>0</v>
      </c>
      <c r="S96" s="17">
        <v>9.6199999999999992</v>
      </c>
      <c r="T96" s="15" t="s">
        <v>1825</v>
      </c>
      <c r="U96" s="17">
        <v>9.6199999999999992</v>
      </c>
      <c r="V96" s="15" t="s">
        <v>1826</v>
      </c>
      <c r="W96" s="17">
        <v>0</v>
      </c>
      <c r="X96" s="15" t="s">
        <v>226</v>
      </c>
      <c r="Y96" s="18">
        <v>0</v>
      </c>
      <c r="AB96" s="15" t="s">
        <v>139</v>
      </c>
      <c r="AC96" s="15" t="s">
        <v>1819</v>
      </c>
      <c r="AD96" s="15" t="s">
        <v>1827</v>
      </c>
      <c r="AE96" s="15" t="s">
        <v>1828</v>
      </c>
      <c r="AF96" s="15"/>
      <c r="AG96" s="15"/>
      <c r="AH96" s="15" t="s">
        <v>1821</v>
      </c>
      <c r="AI96" s="15" t="s">
        <v>1829</v>
      </c>
      <c r="AJ96" s="15" t="s">
        <v>1830</v>
      </c>
      <c r="AK96" s="15"/>
      <c r="AL96" s="15"/>
      <c r="AM96" s="15" t="s">
        <v>139</v>
      </c>
      <c r="AN96" s="15" t="s">
        <v>1831</v>
      </c>
      <c r="AO96" s="15" t="s">
        <v>1827</v>
      </c>
      <c r="AP96" s="15"/>
      <c r="AQ96" s="15"/>
      <c r="AR96" s="15"/>
      <c r="AS96" s="15"/>
      <c r="AT96" s="15"/>
      <c r="AU96" s="15" t="s">
        <v>1830</v>
      </c>
      <c r="AV96" s="15"/>
      <c r="AW96" s="15"/>
      <c r="AX96" s="15" t="s">
        <v>655</v>
      </c>
    </row>
    <row r="97" spans="1:50" x14ac:dyDescent="0.2">
      <c r="A97" s="15" t="s">
        <v>1832</v>
      </c>
      <c r="B97" s="15" t="s">
        <v>115</v>
      </c>
      <c r="C97" s="15" t="s">
        <v>116</v>
      </c>
      <c r="D97" s="15" t="s">
        <v>1833</v>
      </c>
      <c r="E97" s="15" t="s">
        <v>1834</v>
      </c>
      <c r="F97" s="15" t="s">
        <v>1835</v>
      </c>
      <c r="G97" s="15" t="s">
        <v>1836</v>
      </c>
      <c r="H97" s="15" t="s">
        <v>1837</v>
      </c>
      <c r="I97" s="15" t="s">
        <v>1838</v>
      </c>
      <c r="J97" s="15" t="s">
        <v>1839</v>
      </c>
      <c r="K97" s="15" t="s">
        <v>1840</v>
      </c>
      <c r="L97" s="16">
        <v>-76.767285999999999</v>
      </c>
      <c r="M97" s="16">
        <v>39.175288999999999</v>
      </c>
      <c r="N97" s="15" t="s">
        <v>125</v>
      </c>
      <c r="O97" s="15" t="s">
        <v>242</v>
      </c>
      <c r="P97" s="15" t="s">
        <v>1841</v>
      </c>
      <c r="Q97" s="15">
        <v>312</v>
      </c>
      <c r="R97" s="15">
        <v>0</v>
      </c>
      <c r="S97" s="17">
        <v>682.62</v>
      </c>
      <c r="T97" s="15" t="s">
        <v>1842</v>
      </c>
      <c r="U97" s="17">
        <v>394.81</v>
      </c>
      <c r="V97" s="15" t="s">
        <v>1843</v>
      </c>
      <c r="W97" s="17">
        <v>61</v>
      </c>
      <c r="X97" s="15" t="s">
        <v>211</v>
      </c>
      <c r="Y97" s="18">
        <v>0</v>
      </c>
      <c r="Z97" s="19">
        <v>37987</v>
      </c>
      <c r="AB97" s="15" t="s">
        <v>139</v>
      </c>
      <c r="AC97" s="15" t="s">
        <v>1844</v>
      </c>
      <c r="AD97" s="15" t="s">
        <v>1845</v>
      </c>
      <c r="AE97" s="15" t="s">
        <v>1846</v>
      </c>
      <c r="AF97" s="15" t="s">
        <v>1847</v>
      </c>
      <c r="AG97" s="15"/>
      <c r="AH97" s="15" t="s">
        <v>1848</v>
      </c>
      <c r="AI97" s="15" t="s">
        <v>1849</v>
      </c>
      <c r="AJ97" s="15" t="s">
        <v>1850</v>
      </c>
      <c r="AK97" s="15"/>
      <c r="AL97" s="15"/>
      <c r="AM97" s="15" t="s">
        <v>139</v>
      </c>
      <c r="AN97" s="15" t="s">
        <v>1844</v>
      </c>
      <c r="AO97" s="15" t="s">
        <v>1845</v>
      </c>
      <c r="AP97" s="15" t="s">
        <v>1851</v>
      </c>
      <c r="AQ97" s="15" t="s">
        <v>195</v>
      </c>
      <c r="AR97" s="15" t="s">
        <v>1852</v>
      </c>
      <c r="AS97" s="15" t="s">
        <v>1853</v>
      </c>
      <c r="AT97" s="15" t="s">
        <v>1854</v>
      </c>
      <c r="AU97" s="15" t="s">
        <v>1855</v>
      </c>
      <c r="AV97" s="15" t="s">
        <v>1856</v>
      </c>
      <c r="AW97" s="15" t="s">
        <v>1857</v>
      </c>
      <c r="AX97" s="15" t="s">
        <v>1858</v>
      </c>
    </row>
    <row r="98" spans="1:50" x14ac:dyDescent="0.2">
      <c r="A98" s="15" t="s">
        <v>1859</v>
      </c>
      <c r="B98" s="15" t="s">
        <v>115</v>
      </c>
      <c r="C98" s="15" t="s">
        <v>116</v>
      </c>
      <c r="D98" s="15" t="s">
        <v>1860</v>
      </c>
      <c r="E98" s="15"/>
      <c r="F98" s="15" t="s">
        <v>1861</v>
      </c>
      <c r="G98" s="15" t="s">
        <v>1862</v>
      </c>
      <c r="H98" s="15" t="s">
        <v>1863</v>
      </c>
      <c r="I98" s="15" t="s">
        <v>1864</v>
      </c>
      <c r="J98" s="15" t="s">
        <v>1839</v>
      </c>
      <c r="K98" s="15" t="s">
        <v>1865</v>
      </c>
      <c r="L98" s="16">
        <v>-78.813925999999995</v>
      </c>
      <c r="M98" s="16">
        <v>39.604053</v>
      </c>
      <c r="N98" s="15" t="s">
        <v>830</v>
      </c>
      <c r="O98" s="15"/>
      <c r="P98" s="15"/>
      <c r="Q98" s="15">
        <v>312</v>
      </c>
      <c r="R98" s="15">
        <v>0</v>
      </c>
      <c r="S98" s="17">
        <v>55.17</v>
      </c>
      <c r="T98" s="15" t="s">
        <v>1866</v>
      </c>
      <c r="U98" s="17">
        <v>36.04</v>
      </c>
      <c r="V98" s="15" t="s">
        <v>1867</v>
      </c>
      <c r="W98" s="17">
        <v>0</v>
      </c>
      <c r="X98" s="15" t="s">
        <v>226</v>
      </c>
      <c r="Y98" s="18">
        <v>0</v>
      </c>
      <c r="AB98" s="15" t="s">
        <v>139</v>
      </c>
      <c r="AC98" s="15" t="s">
        <v>1868</v>
      </c>
      <c r="AD98" s="15" t="s">
        <v>1607</v>
      </c>
      <c r="AE98" s="15" t="s">
        <v>1869</v>
      </c>
      <c r="AF98" s="15" t="s">
        <v>729</v>
      </c>
      <c r="AG98" s="15" t="s">
        <v>1860</v>
      </c>
      <c r="AH98" s="15" t="s">
        <v>1862</v>
      </c>
      <c r="AI98" s="15" t="s">
        <v>1870</v>
      </c>
      <c r="AJ98" s="15" t="s">
        <v>1871</v>
      </c>
      <c r="AK98" s="15" t="s">
        <v>1872</v>
      </c>
      <c r="AL98" s="15" t="s">
        <v>1873</v>
      </c>
      <c r="AM98" s="15" t="s">
        <v>139</v>
      </c>
      <c r="AN98" s="15" t="s">
        <v>1868</v>
      </c>
      <c r="AO98" s="15" t="s">
        <v>1607</v>
      </c>
      <c r="AP98" s="15" t="s">
        <v>1869</v>
      </c>
      <c r="AQ98" s="15" t="s">
        <v>729</v>
      </c>
      <c r="AR98" s="15" t="s">
        <v>1860</v>
      </c>
      <c r="AS98" s="15" t="s">
        <v>1862</v>
      </c>
      <c r="AT98" s="15" t="s">
        <v>1870</v>
      </c>
      <c r="AU98" s="15" t="s">
        <v>1871</v>
      </c>
      <c r="AV98" s="15" t="s">
        <v>1872</v>
      </c>
      <c r="AW98" s="15" t="s">
        <v>1873</v>
      </c>
      <c r="AX98" s="15" t="s">
        <v>1874</v>
      </c>
    </row>
    <row r="99" spans="1:50" x14ac:dyDescent="0.2">
      <c r="A99" s="15" t="s">
        <v>1875</v>
      </c>
      <c r="B99" s="15" t="s">
        <v>115</v>
      </c>
      <c r="C99" s="15" t="s">
        <v>116</v>
      </c>
      <c r="D99" s="15" t="s">
        <v>1876</v>
      </c>
      <c r="E99" s="15" t="s">
        <v>1877</v>
      </c>
      <c r="F99" s="15" t="s">
        <v>1878</v>
      </c>
      <c r="G99" s="15" t="s">
        <v>1879</v>
      </c>
      <c r="H99" s="15" t="s">
        <v>1880</v>
      </c>
      <c r="I99" s="15" t="s">
        <v>1663</v>
      </c>
      <c r="J99" s="15" t="s">
        <v>1839</v>
      </c>
      <c r="K99" s="15" t="s">
        <v>1881</v>
      </c>
      <c r="L99" s="16">
        <v>-77.172306000000006</v>
      </c>
      <c r="M99" s="16">
        <v>39.120933999999998</v>
      </c>
      <c r="N99" s="15" t="s">
        <v>830</v>
      </c>
      <c r="O99" s="15" t="s">
        <v>126</v>
      </c>
      <c r="P99" s="15" t="s">
        <v>1882</v>
      </c>
      <c r="Q99" s="15">
        <v>364</v>
      </c>
      <c r="R99" s="15">
        <v>8</v>
      </c>
      <c r="S99" s="17">
        <v>1970.95</v>
      </c>
      <c r="T99" s="15" t="s">
        <v>1883</v>
      </c>
      <c r="U99" s="17">
        <v>1421.59</v>
      </c>
      <c r="V99" s="15" t="s">
        <v>1884</v>
      </c>
      <c r="W99" s="17">
        <v>56</v>
      </c>
      <c r="X99" s="15" t="s">
        <v>609</v>
      </c>
      <c r="Y99" s="18">
        <v>0</v>
      </c>
      <c r="Z99" s="19">
        <v>33451</v>
      </c>
      <c r="AA99" s="19">
        <v>42736</v>
      </c>
      <c r="AB99" s="15" t="s">
        <v>131</v>
      </c>
      <c r="AC99" s="15" t="s">
        <v>1885</v>
      </c>
      <c r="AD99" s="15"/>
      <c r="AE99" s="15" t="s">
        <v>1886</v>
      </c>
      <c r="AF99" s="15" t="s">
        <v>1887</v>
      </c>
      <c r="AG99" s="15" t="s">
        <v>1888</v>
      </c>
      <c r="AH99" s="15" t="s">
        <v>1889</v>
      </c>
      <c r="AI99" s="15" t="s">
        <v>1890</v>
      </c>
      <c r="AJ99" s="15" t="s">
        <v>1891</v>
      </c>
      <c r="AK99" s="15" t="s">
        <v>1892</v>
      </c>
      <c r="AL99" s="15" t="s">
        <v>1893</v>
      </c>
      <c r="AM99" s="15" t="s">
        <v>139</v>
      </c>
      <c r="AN99" s="15" t="s">
        <v>1894</v>
      </c>
      <c r="AO99" s="15"/>
      <c r="AP99" s="15" t="s">
        <v>1895</v>
      </c>
      <c r="AQ99" s="15" t="s">
        <v>1896</v>
      </c>
      <c r="AR99" s="15"/>
      <c r="AS99" s="15" t="s">
        <v>1897</v>
      </c>
      <c r="AT99" s="15" t="s">
        <v>1898</v>
      </c>
      <c r="AU99" s="15" t="s">
        <v>1899</v>
      </c>
      <c r="AV99" s="15" t="s">
        <v>1900</v>
      </c>
      <c r="AW99" s="15" t="s">
        <v>1901</v>
      </c>
      <c r="AX99" s="15" t="s">
        <v>1902</v>
      </c>
    </row>
    <row r="100" spans="1:50" x14ac:dyDescent="0.2">
      <c r="A100" s="15" t="s">
        <v>1903</v>
      </c>
      <c r="B100" s="15" t="s">
        <v>618</v>
      </c>
      <c r="C100" s="15" t="s">
        <v>116</v>
      </c>
      <c r="D100" s="15" t="s">
        <v>1904</v>
      </c>
      <c r="E100" s="15"/>
      <c r="F100" s="15" t="s">
        <v>1905</v>
      </c>
      <c r="G100" s="15" t="s">
        <v>1906</v>
      </c>
      <c r="H100" s="15" t="s">
        <v>1907</v>
      </c>
      <c r="I100" s="15" t="s">
        <v>1908</v>
      </c>
      <c r="J100" s="15" t="s">
        <v>1839</v>
      </c>
      <c r="K100" s="15" t="s">
        <v>1909</v>
      </c>
      <c r="L100" s="16">
        <v>-76.612047000000004</v>
      </c>
      <c r="M100" s="16">
        <v>39.186939000000002</v>
      </c>
      <c r="N100" s="15" t="s">
        <v>125</v>
      </c>
      <c r="O100" s="15"/>
      <c r="P100" s="15" t="s">
        <v>208</v>
      </c>
      <c r="Q100" s="15">
        <v>312</v>
      </c>
      <c r="R100" s="15">
        <v>0</v>
      </c>
      <c r="S100" s="17">
        <v>12.5</v>
      </c>
      <c r="T100" s="15" t="s">
        <v>1478</v>
      </c>
      <c r="U100" s="17">
        <v>12.5</v>
      </c>
      <c r="V100" s="15" t="s">
        <v>1479</v>
      </c>
      <c r="W100" s="17">
        <v>75</v>
      </c>
      <c r="X100" s="15" t="s">
        <v>635</v>
      </c>
      <c r="Y100" s="18">
        <v>0</v>
      </c>
      <c r="AB100" s="15" t="s">
        <v>131</v>
      </c>
      <c r="AC100" s="15" t="s">
        <v>1910</v>
      </c>
      <c r="AD100" s="15"/>
      <c r="AE100" s="15" t="s">
        <v>1911</v>
      </c>
      <c r="AF100" s="15" t="s">
        <v>934</v>
      </c>
      <c r="AG100" s="15" t="s">
        <v>1808</v>
      </c>
      <c r="AH100" s="15" t="s">
        <v>1912</v>
      </c>
      <c r="AI100" s="15" t="s">
        <v>1913</v>
      </c>
      <c r="AJ100" s="15" t="s">
        <v>1914</v>
      </c>
      <c r="AK100" s="15"/>
      <c r="AL100" s="15" t="s">
        <v>1915</v>
      </c>
      <c r="AM100" s="15" t="s">
        <v>131</v>
      </c>
      <c r="AN100" s="15" t="s">
        <v>1910</v>
      </c>
      <c r="AO100" s="15"/>
      <c r="AP100" s="15" t="s">
        <v>1916</v>
      </c>
      <c r="AQ100" s="15" t="s">
        <v>1917</v>
      </c>
      <c r="AR100" s="15" t="s">
        <v>1918</v>
      </c>
      <c r="AS100" s="15" t="s">
        <v>1919</v>
      </c>
      <c r="AT100" s="15" t="s">
        <v>1920</v>
      </c>
      <c r="AU100" s="15" t="s">
        <v>1921</v>
      </c>
      <c r="AV100" s="15" t="s">
        <v>1922</v>
      </c>
      <c r="AW100" s="15" t="s">
        <v>1923</v>
      </c>
      <c r="AX100" s="15" t="s">
        <v>1924</v>
      </c>
    </row>
    <row r="101" spans="1:50" x14ac:dyDescent="0.2">
      <c r="A101" s="15" t="s">
        <v>1925</v>
      </c>
      <c r="B101" s="15" t="s">
        <v>115</v>
      </c>
      <c r="C101" s="15" t="s">
        <v>116</v>
      </c>
      <c r="D101" s="15" t="s">
        <v>1926</v>
      </c>
      <c r="E101" s="15" t="s">
        <v>1927</v>
      </c>
      <c r="F101" s="15" t="s">
        <v>1928</v>
      </c>
      <c r="G101" s="15" t="s">
        <v>1929</v>
      </c>
      <c r="H101" s="15" t="s">
        <v>1930</v>
      </c>
      <c r="I101" s="15" t="s">
        <v>1931</v>
      </c>
      <c r="J101" s="15" t="s">
        <v>1932</v>
      </c>
      <c r="K101" s="15" t="s">
        <v>1933</v>
      </c>
      <c r="L101" s="16">
        <v>-70.075237000000001</v>
      </c>
      <c r="M101" s="16">
        <v>44.003211</v>
      </c>
      <c r="N101" s="15" t="s">
        <v>125</v>
      </c>
      <c r="O101" s="15" t="s">
        <v>377</v>
      </c>
      <c r="P101" s="15" t="s">
        <v>1934</v>
      </c>
      <c r="Q101" s="15">
        <v>312</v>
      </c>
      <c r="R101" s="15">
        <v>0</v>
      </c>
      <c r="S101" s="17">
        <v>16.14</v>
      </c>
      <c r="T101" s="15" t="s">
        <v>1935</v>
      </c>
      <c r="U101" s="17">
        <v>12.5</v>
      </c>
      <c r="V101" s="15" t="s">
        <v>1479</v>
      </c>
      <c r="W101" s="17">
        <v>0</v>
      </c>
      <c r="X101" s="15" t="s">
        <v>192</v>
      </c>
      <c r="Y101" s="18">
        <v>0</v>
      </c>
      <c r="AB101" s="15" t="s">
        <v>131</v>
      </c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 t="s">
        <v>131</v>
      </c>
      <c r="AN101" s="15" t="s">
        <v>1936</v>
      </c>
      <c r="AO101" s="15"/>
      <c r="AP101" s="15"/>
      <c r="AQ101" s="15"/>
      <c r="AR101" s="15"/>
      <c r="AS101" s="15" t="s">
        <v>1937</v>
      </c>
      <c r="AT101" s="15" t="s">
        <v>1938</v>
      </c>
      <c r="AU101" s="15" t="s">
        <v>1939</v>
      </c>
      <c r="AV101" s="15"/>
      <c r="AW101" s="15"/>
      <c r="AX101" s="15" t="s">
        <v>1940</v>
      </c>
    </row>
    <row r="102" spans="1:50" x14ac:dyDescent="0.2">
      <c r="A102" s="15" t="s">
        <v>1941</v>
      </c>
      <c r="B102" s="15" t="s">
        <v>115</v>
      </c>
      <c r="C102" s="15" t="s">
        <v>116</v>
      </c>
      <c r="D102" s="15" t="s">
        <v>1942</v>
      </c>
      <c r="E102" s="15" t="s">
        <v>1943</v>
      </c>
      <c r="F102" s="15" t="s">
        <v>1944</v>
      </c>
      <c r="G102" s="15" t="s">
        <v>1945</v>
      </c>
      <c r="H102" s="15" t="s">
        <v>1946</v>
      </c>
      <c r="I102" s="15" t="s">
        <v>1947</v>
      </c>
      <c r="J102" s="15" t="s">
        <v>1932</v>
      </c>
      <c r="K102" s="15" t="s">
        <v>1948</v>
      </c>
      <c r="L102" s="16">
        <v>-69.717082000000005</v>
      </c>
      <c r="M102" s="16">
        <v>44.794055999999998</v>
      </c>
      <c r="N102" s="15" t="s">
        <v>125</v>
      </c>
      <c r="O102" s="15" t="s">
        <v>377</v>
      </c>
      <c r="P102" s="15" t="s">
        <v>1949</v>
      </c>
      <c r="Q102" s="15">
        <v>260</v>
      </c>
      <c r="R102" s="15">
        <v>0</v>
      </c>
      <c r="S102" s="17">
        <v>20.239999999999998</v>
      </c>
      <c r="T102" s="15" t="s">
        <v>1260</v>
      </c>
      <c r="U102" s="17">
        <v>12.5</v>
      </c>
      <c r="V102" s="15" t="s">
        <v>1479</v>
      </c>
      <c r="W102" s="17">
        <v>0</v>
      </c>
      <c r="X102" s="15" t="s">
        <v>192</v>
      </c>
      <c r="Y102" s="18">
        <v>0</v>
      </c>
      <c r="AB102" s="15" t="s">
        <v>131</v>
      </c>
      <c r="AC102" s="15" t="s">
        <v>1950</v>
      </c>
      <c r="AD102" s="15"/>
      <c r="AE102" s="15" t="s">
        <v>1951</v>
      </c>
      <c r="AF102" s="15" t="s">
        <v>1952</v>
      </c>
      <c r="AG102" s="15" t="s">
        <v>1953</v>
      </c>
      <c r="AH102" s="15" t="s">
        <v>1945</v>
      </c>
      <c r="AI102" s="15" t="s">
        <v>1954</v>
      </c>
      <c r="AJ102" s="15" t="s">
        <v>1955</v>
      </c>
      <c r="AK102" s="15" t="s">
        <v>1956</v>
      </c>
      <c r="AL102" s="15" t="s">
        <v>1957</v>
      </c>
      <c r="AM102" s="15" t="s">
        <v>131</v>
      </c>
      <c r="AN102" s="15" t="s">
        <v>1950</v>
      </c>
      <c r="AO102" s="15"/>
      <c r="AP102" s="15" t="s">
        <v>1951</v>
      </c>
      <c r="AQ102" s="15" t="s">
        <v>1952</v>
      </c>
      <c r="AR102" s="15" t="s">
        <v>1953</v>
      </c>
      <c r="AS102" s="15" t="s">
        <v>1945</v>
      </c>
      <c r="AT102" s="15" t="s">
        <v>1954</v>
      </c>
      <c r="AU102" s="15" t="s">
        <v>1955</v>
      </c>
      <c r="AV102" s="15" t="s">
        <v>1956</v>
      </c>
      <c r="AW102" s="15" t="s">
        <v>1957</v>
      </c>
      <c r="AX102" s="15" t="s">
        <v>1958</v>
      </c>
    </row>
    <row r="103" spans="1:50" x14ac:dyDescent="0.2">
      <c r="A103" s="15" t="s">
        <v>1959</v>
      </c>
      <c r="B103" s="15" t="s">
        <v>115</v>
      </c>
      <c r="C103" s="15" t="s">
        <v>116</v>
      </c>
      <c r="D103" s="15" t="s">
        <v>1960</v>
      </c>
      <c r="E103" s="15" t="s">
        <v>1961</v>
      </c>
      <c r="F103" s="15" t="s">
        <v>1962</v>
      </c>
      <c r="G103" s="15" t="s">
        <v>1963</v>
      </c>
      <c r="H103" s="15" t="s">
        <v>1964</v>
      </c>
      <c r="I103" s="15" t="s">
        <v>1965</v>
      </c>
      <c r="J103" s="15" t="s">
        <v>1966</v>
      </c>
      <c r="K103" s="15" t="s">
        <v>1967</v>
      </c>
      <c r="L103" s="16">
        <v>-85.272122999999993</v>
      </c>
      <c r="M103" s="16">
        <v>42.330655</v>
      </c>
      <c r="N103" s="15" t="s">
        <v>125</v>
      </c>
      <c r="O103" s="15" t="s">
        <v>188</v>
      </c>
      <c r="P103" s="15" t="s">
        <v>1968</v>
      </c>
      <c r="Q103" s="15">
        <v>260</v>
      </c>
      <c r="R103" s="15">
        <v>3</v>
      </c>
      <c r="S103" s="17">
        <v>785</v>
      </c>
      <c r="T103" s="15" t="s">
        <v>1969</v>
      </c>
      <c r="U103" s="17">
        <v>750</v>
      </c>
      <c r="V103" s="15" t="s">
        <v>1970</v>
      </c>
      <c r="W103" s="17">
        <v>0</v>
      </c>
      <c r="X103" s="15" t="s">
        <v>192</v>
      </c>
      <c r="Y103" s="18">
        <v>0</v>
      </c>
      <c r="Z103" s="19">
        <v>33373</v>
      </c>
      <c r="AB103" s="15" t="s">
        <v>139</v>
      </c>
      <c r="AC103" s="15" t="s">
        <v>1971</v>
      </c>
      <c r="AD103" s="15" t="s">
        <v>248</v>
      </c>
      <c r="AE103" s="15" t="s">
        <v>1972</v>
      </c>
      <c r="AF103" s="15" t="s">
        <v>195</v>
      </c>
      <c r="AG103" s="15"/>
      <c r="AH103" s="15" t="s">
        <v>1973</v>
      </c>
      <c r="AI103" s="15" t="s">
        <v>1974</v>
      </c>
      <c r="AJ103" s="15" t="s">
        <v>1975</v>
      </c>
      <c r="AK103" s="15"/>
      <c r="AL103" s="15"/>
      <c r="AM103" s="15" t="s">
        <v>139</v>
      </c>
      <c r="AN103" s="15" t="s">
        <v>1971</v>
      </c>
      <c r="AO103" s="15" t="s">
        <v>248</v>
      </c>
      <c r="AP103" s="15" t="s">
        <v>1976</v>
      </c>
      <c r="AQ103" s="15" t="s">
        <v>482</v>
      </c>
      <c r="AR103" s="15"/>
      <c r="AS103" s="15" t="s">
        <v>1973</v>
      </c>
      <c r="AT103" s="15" t="s">
        <v>1977</v>
      </c>
      <c r="AU103" s="15" t="s">
        <v>1975</v>
      </c>
      <c r="AV103" s="15"/>
      <c r="AW103" s="15"/>
      <c r="AX103" s="15" t="s">
        <v>1978</v>
      </c>
    </row>
    <row r="104" spans="1:50" x14ac:dyDescent="0.2">
      <c r="A104" s="15" t="s">
        <v>1979</v>
      </c>
      <c r="B104" s="15" t="s">
        <v>618</v>
      </c>
      <c r="C104" s="15" t="s">
        <v>116</v>
      </c>
      <c r="D104" s="15" t="s">
        <v>1980</v>
      </c>
      <c r="E104" s="15"/>
      <c r="F104" s="15" t="s">
        <v>1981</v>
      </c>
      <c r="G104" s="15" t="s">
        <v>1982</v>
      </c>
      <c r="H104" s="15" t="s">
        <v>1983</v>
      </c>
      <c r="I104" s="15" t="s">
        <v>1984</v>
      </c>
      <c r="J104" s="15" t="s">
        <v>1985</v>
      </c>
      <c r="K104" s="15" t="s">
        <v>1986</v>
      </c>
      <c r="L104" s="16">
        <v>-94.661000000000001</v>
      </c>
      <c r="M104" s="16">
        <v>48.5595</v>
      </c>
      <c r="N104" s="15"/>
      <c r="O104" s="15"/>
      <c r="P104" s="15"/>
      <c r="Q104" s="15">
        <v>312</v>
      </c>
      <c r="R104" s="15">
        <v>0</v>
      </c>
      <c r="S104" s="17">
        <v>1.92</v>
      </c>
      <c r="T104" s="15" t="s">
        <v>1243</v>
      </c>
      <c r="U104" s="17">
        <v>1.92</v>
      </c>
      <c r="V104" s="15" t="s">
        <v>1244</v>
      </c>
      <c r="W104" s="17">
        <v>0</v>
      </c>
      <c r="X104" s="15" t="s">
        <v>226</v>
      </c>
      <c r="Y104" s="18">
        <v>0</v>
      </c>
      <c r="AB104" s="15" t="s">
        <v>131</v>
      </c>
      <c r="AC104" s="15" t="s">
        <v>1987</v>
      </c>
      <c r="AD104" s="15"/>
      <c r="AE104" s="15" t="s">
        <v>1988</v>
      </c>
      <c r="AF104" s="15" t="s">
        <v>1989</v>
      </c>
      <c r="AG104" s="15" t="s">
        <v>1990</v>
      </c>
      <c r="AH104" s="15" t="s">
        <v>1991</v>
      </c>
      <c r="AI104" s="15" t="s">
        <v>1992</v>
      </c>
      <c r="AJ104" s="15" t="s">
        <v>1993</v>
      </c>
      <c r="AK104" s="15" t="s">
        <v>1994</v>
      </c>
      <c r="AL104" s="15" t="s">
        <v>1995</v>
      </c>
      <c r="AM104" s="15" t="s">
        <v>131</v>
      </c>
      <c r="AN104" s="15" t="s">
        <v>1987</v>
      </c>
      <c r="AO104" s="15"/>
      <c r="AP104" s="15" t="s">
        <v>1988</v>
      </c>
      <c r="AQ104" s="15" t="s">
        <v>1989</v>
      </c>
      <c r="AR104" s="15" t="s">
        <v>1990</v>
      </c>
      <c r="AS104" s="15" t="s">
        <v>1991</v>
      </c>
      <c r="AT104" s="15" t="s">
        <v>1992</v>
      </c>
      <c r="AU104" s="15" t="s">
        <v>1993</v>
      </c>
      <c r="AV104" s="15" t="s">
        <v>1994</v>
      </c>
      <c r="AW104" s="15" t="s">
        <v>1995</v>
      </c>
      <c r="AX104" s="15" t="s">
        <v>655</v>
      </c>
    </row>
    <row r="105" spans="1:50" x14ac:dyDescent="0.2">
      <c r="A105" s="15" t="s">
        <v>1996</v>
      </c>
      <c r="B105" s="15" t="s">
        <v>115</v>
      </c>
      <c r="C105" s="15" t="s">
        <v>116</v>
      </c>
      <c r="D105" s="15" t="s">
        <v>1997</v>
      </c>
      <c r="E105" s="15"/>
      <c r="F105" s="15" t="s">
        <v>1998</v>
      </c>
      <c r="G105" s="15" t="s">
        <v>1999</v>
      </c>
      <c r="H105" s="15" t="s">
        <v>2000</v>
      </c>
      <c r="I105" s="15" t="s">
        <v>2001</v>
      </c>
      <c r="J105" s="15" t="s">
        <v>1985</v>
      </c>
      <c r="K105" s="15" t="s">
        <v>2002</v>
      </c>
      <c r="L105" s="16">
        <v>-93.416326999999995</v>
      </c>
      <c r="M105" s="16">
        <v>44.710963</v>
      </c>
      <c r="N105" s="15" t="s">
        <v>125</v>
      </c>
      <c r="O105" s="15"/>
      <c r="P105" s="15" t="s">
        <v>2003</v>
      </c>
      <c r="Q105" s="15">
        <v>312</v>
      </c>
      <c r="R105" s="15">
        <v>0</v>
      </c>
      <c r="S105" s="17">
        <v>63</v>
      </c>
      <c r="T105" s="15" t="s">
        <v>128</v>
      </c>
      <c r="U105" s="17">
        <v>63</v>
      </c>
      <c r="V105" s="15" t="s">
        <v>129</v>
      </c>
      <c r="W105" s="17">
        <v>65</v>
      </c>
      <c r="X105" s="15" t="s">
        <v>463</v>
      </c>
      <c r="Y105" s="18">
        <v>0</v>
      </c>
      <c r="AB105" s="15" t="s">
        <v>139</v>
      </c>
      <c r="AC105" s="15" t="s">
        <v>1997</v>
      </c>
      <c r="AD105" s="15"/>
      <c r="AE105" s="15" t="s">
        <v>2004</v>
      </c>
      <c r="AF105" s="15" t="s">
        <v>619</v>
      </c>
      <c r="AG105" s="15"/>
      <c r="AH105" s="15" t="s">
        <v>2005</v>
      </c>
      <c r="AI105" s="15" t="s">
        <v>2006</v>
      </c>
      <c r="AJ105" s="15" t="s">
        <v>2007</v>
      </c>
      <c r="AK105" s="15" t="s">
        <v>2008</v>
      </c>
      <c r="AL105" s="15"/>
      <c r="AM105" s="15" t="s">
        <v>139</v>
      </c>
      <c r="AN105" s="15" t="s">
        <v>1997</v>
      </c>
      <c r="AO105" s="15"/>
      <c r="AP105" s="15" t="s">
        <v>2004</v>
      </c>
      <c r="AQ105" s="15" t="s">
        <v>619</v>
      </c>
      <c r="AR105" s="15"/>
      <c r="AS105" s="15" t="s">
        <v>2005</v>
      </c>
      <c r="AT105" s="15" t="s">
        <v>2006</v>
      </c>
      <c r="AU105" s="15" t="s">
        <v>2007</v>
      </c>
      <c r="AV105" s="15" t="s">
        <v>2008</v>
      </c>
      <c r="AW105" s="15"/>
      <c r="AX105" s="15" t="s">
        <v>2009</v>
      </c>
    </row>
    <row r="106" spans="1:50" x14ac:dyDescent="0.2">
      <c r="A106" s="15" t="s">
        <v>2010</v>
      </c>
      <c r="B106" s="15" t="s">
        <v>115</v>
      </c>
      <c r="C106" s="15" t="s">
        <v>116</v>
      </c>
      <c r="D106" s="15" t="s">
        <v>2011</v>
      </c>
      <c r="E106" s="15" t="s">
        <v>2012</v>
      </c>
      <c r="F106" s="15" t="s">
        <v>2013</v>
      </c>
      <c r="G106" s="15" t="s">
        <v>2014</v>
      </c>
      <c r="H106" s="15" t="s">
        <v>2015</v>
      </c>
      <c r="I106" s="15" t="s">
        <v>2016</v>
      </c>
      <c r="J106" s="15" t="s">
        <v>1985</v>
      </c>
      <c r="K106" s="15" t="s">
        <v>2017</v>
      </c>
      <c r="L106" s="16">
        <v>-95.0184</v>
      </c>
      <c r="M106" s="16">
        <v>45.7042</v>
      </c>
      <c r="N106" s="15" t="s">
        <v>125</v>
      </c>
      <c r="O106" s="15" t="s">
        <v>377</v>
      </c>
      <c r="P106" s="15" t="s">
        <v>964</v>
      </c>
      <c r="Q106" s="15">
        <v>260</v>
      </c>
      <c r="R106" s="15">
        <v>52</v>
      </c>
      <c r="S106" s="17">
        <v>8.1199999999999992</v>
      </c>
      <c r="T106" s="15" t="s">
        <v>2018</v>
      </c>
      <c r="U106" s="17">
        <v>8.1199999999999992</v>
      </c>
      <c r="V106" s="15" t="s">
        <v>2019</v>
      </c>
      <c r="W106" s="17">
        <v>0</v>
      </c>
      <c r="X106" s="15" t="s">
        <v>226</v>
      </c>
      <c r="Y106" s="18">
        <v>0</v>
      </c>
      <c r="AB106" s="15" t="s">
        <v>139</v>
      </c>
      <c r="AC106" s="15" t="s">
        <v>2020</v>
      </c>
      <c r="AD106" s="15"/>
      <c r="AE106" s="15" t="s">
        <v>2021</v>
      </c>
      <c r="AF106" s="15" t="s">
        <v>2022</v>
      </c>
      <c r="AG106" s="15" t="s">
        <v>2023</v>
      </c>
      <c r="AH106" s="15" t="s">
        <v>2014</v>
      </c>
      <c r="AI106" s="15" t="s">
        <v>2024</v>
      </c>
      <c r="AJ106" s="15" t="s">
        <v>2025</v>
      </c>
      <c r="AK106" s="15" t="s">
        <v>2026</v>
      </c>
      <c r="AL106" s="15" t="s">
        <v>2027</v>
      </c>
      <c r="AM106" s="15" t="s">
        <v>139</v>
      </c>
      <c r="AN106" s="15" t="s">
        <v>2020</v>
      </c>
      <c r="AO106" s="15"/>
      <c r="AP106" s="15" t="s">
        <v>2021</v>
      </c>
      <c r="AQ106" s="15" t="s">
        <v>2022</v>
      </c>
      <c r="AR106" s="15" t="s">
        <v>2023</v>
      </c>
      <c r="AS106" s="15" t="s">
        <v>2014</v>
      </c>
      <c r="AT106" s="15" t="s">
        <v>2024</v>
      </c>
      <c r="AU106" s="15" t="s">
        <v>2025</v>
      </c>
      <c r="AV106" s="15" t="s">
        <v>2026</v>
      </c>
      <c r="AW106" s="15" t="s">
        <v>2027</v>
      </c>
      <c r="AX106" s="15" t="s">
        <v>632</v>
      </c>
    </row>
    <row r="107" spans="1:50" x14ac:dyDescent="0.2">
      <c r="A107" s="15" t="s">
        <v>2028</v>
      </c>
      <c r="B107" s="15" t="s">
        <v>618</v>
      </c>
      <c r="C107" s="15" t="s">
        <v>116</v>
      </c>
      <c r="D107" s="15" t="s">
        <v>2029</v>
      </c>
      <c r="E107" s="15"/>
      <c r="F107" s="15" t="s">
        <v>2030</v>
      </c>
      <c r="G107" s="15" t="s">
        <v>2031</v>
      </c>
      <c r="H107" s="15" t="s">
        <v>2032</v>
      </c>
      <c r="I107" s="15" t="s">
        <v>1492</v>
      </c>
      <c r="J107" s="15" t="s">
        <v>1985</v>
      </c>
      <c r="K107" s="15" t="s">
        <v>2033</v>
      </c>
      <c r="L107" s="16">
        <v>-90.328000000000003</v>
      </c>
      <c r="M107" s="16">
        <v>47.8874</v>
      </c>
      <c r="N107" s="15"/>
      <c r="O107" s="15"/>
      <c r="P107" s="15" t="s">
        <v>2034</v>
      </c>
      <c r="Q107" s="15">
        <v>312</v>
      </c>
      <c r="R107" s="15">
        <v>0</v>
      </c>
      <c r="S107" s="17">
        <v>3.04</v>
      </c>
      <c r="T107" s="15" t="s">
        <v>2035</v>
      </c>
      <c r="U107" s="17">
        <v>3.04</v>
      </c>
      <c r="V107" s="15" t="s">
        <v>2036</v>
      </c>
      <c r="W107" s="17">
        <v>0</v>
      </c>
      <c r="X107" s="15" t="s">
        <v>226</v>
      </c>
      <c r="Y107" s="18">
        <v>0</v>
      </c>
      <c r="AB107" s="15" t="s">
        <v>131</v>
      </c>
      <c r="AC107" s="15" t="s">
        <v>2037</v>
      </c>
      <c r="AD107" s="15"/>
      <c r="AE107" s="15" t="s">
        <v>2038</v>
      </c>
      <c r="AF107" s="15" t="s">
        <v>2039</v>
      </c>
      <c r="AG107" s="15" t="s">
        <v>2040</v>
      </c>
      <c r="AH107" s="15" t="s">
        <v>2041</v>
      </c>
      <c r="AI107" s="15" t="s">
        <v>2042</v>
      </c>
      <c r="AJ107" s="15" t="s">
        <v>2043</v>
      </c>
      <c r="AK107" s="15"/>
      <c r="AL107" s="15" t="s">
        <v>2044</v>
      </c>
      <c r="AM107" s="15" t="s">
        <v>131</v>
      </c>
      <c r="AN107" s="15" t="s">
        <v>2029</v>
      </c>
      <c r="AO107" s="15"/>
      <c r="AP107" s="15" t="s">
        <v>2045</v>
      </c>
      <c r="AQ107" s="15" t="s">
        <v>482</v>
      </c>
      <c r="AR107" s="15"/>
      <c r="AS107" s="15" t="s">
        <v>2046</v>
      </c>
      <c r="AT107" s="15" t="s">
        <v>2042</v>
      </c>
      <c r="AU107" s="15" t="s">
        <v>2047</v>
      </c>
      <c r="AV107" s="15" t="s">
        <v>2048</v>
      </c>
      <c r="AW107" s="15"/>
      <c r="AX107" s="15" t="s">
        <v>655</v>
      </c>
    </row>
    <row r="108" spans="1:50" x14ac:dyDescent="0.2">
      <c r="A108" s="15" t="s">
        <v>2049</v>
      </c>
      <c r="B108" s="15" t="s">
        <v>115</v>
      </c>
      <c r="C108" s="15" t="s">
        <v>116</v>
      </c>
      <c r="D108" s="15" t="s">
        <v>2050</v>
      </c>
      <c r="E108" s="15"/>
      <c r="F108" s="15" t="s">
        <v>2051</v>
      </c>
      <c r="G108" s="15" t="s">
        <v>2052</v>
      </c>
      <c r="H108" s="15" t="s">
        <v>2053</v>
      </c>
      <c r="I108" s="15" t="s">
        <v>2054</v>
      </c>
      <c r="J108" s="15" t="s">
        <v>1985</v>
      </c>
      <c r="K108" s="15" t="s">
        <v>2055</v>
      </c>
      <c r="L108" s="16">
        <v>-93.062015000000002</v>
      </c>
      <c r="M108" s="16">
        <v>44.924030000000002</v>
      </c>
      <c r="N108" s="15" t="s">
        <v>125</v>
      </c>
      <c r="O108" s="15"/>
      <c r="P108" s="15" t="s">
        <v>2056</v>
      </c>
      <c r="Q108" s="15">
        <v>312</v>
      </c>
      <c r="R108" s="15">
        <v>0</v>
      </c>
      <c r="S108" s="17">
        <v>0.99</v>
      </c>
      <c r="T108" s="15" t="s">
        <v>2057</v>
      </c>
      <c r="U108" s="17">
        <v>0.99</v>
      </c>
      <c r="V108" s="15" t="s">
        <v>2058</v>
      </c>
      <c r="W108" s="17">
        <v>0</v>
      </c>
      <c r="X108" s="15" t="s">
        <v>192</v>
      </c>
      <c r="Y108" s="18">
        <v>0</v>
      </c>
      <c r="AB108" s="15" t="s">
        <v>139</v>
      </c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 t="s">
        <v>139</v>
      </c>
      <c r="AN108" s="15" t="s">
        <v>2059</v>
      </c>
      <c r="AO108" s="15"/>
      <c r="AP108" s="15"/>
      <c r="AQ108" s="15"/>
      <c r="AR108" s="15"/>
      <c r="AS108" s="15" t="s">
        <v>2052</v>
      </c>
      <c r="AT108" s="15" t="s">
        <v>2060</v>
      </c>
      <c r="AU108" s="15" t="s">
        <v>2061</v>
      </c>
      <c r="AV108" s="15"/>
      <c r="AW108" s="15" t="s">
        <v>2062</v>
      </c>
      <c r="AX108" s="15" t="s">
        <v>233</v>
      </c>
    </row>
    <row r="109" spans="1:50" x14ac:dyDescent="0.2">
      <c r="A109" s="15" t="s">
        <v>2063</v>
      </c>
      <c r="B109" s="15" t="s">
        <v>115</v>
      </c>
      <c r="C109" s="15" t="s">
        <v>116</v>
      </c>
      <c r="D109" s="15" t="s">
        <v>2064</v>
      </c>
      <c r="E109" s="15" t="s">
        <v>2065</v>
      </c>
      <c r="F109" s="15" t="s">
        <v>2066</v>
      </c>
      <c r="G109" s="15" t="s">
        <v>2067</v>
      </c>
      <c r="H109" s="15" t="s">
        <v>2068</v>
      </c>
      <c r="I109" s="15" t="s">
        <v>2069</v>
      </c>
      <c r="J109" s="15" t="s">
        <v>1985</v>
      </c>
      <c r="K109" s="15" t="s">
        <v>2070</v>
      </c>
      <c r="L109" s="16">
        <v>-94.449355999999995</v>
      </c>
      <c r="M109" s="16">
        <v>46.743022000000003</v>
      </c>
      <c r="N109" s="15" t="s">
        <v>125</v>
      </c>
      <c r="O109" s="15" t="s">
        <v>126</v>
      </c>
      <c r="P109" s="15" t="s">
        <v>1459</v>
      </c>
      <c r="Q109" s="15">
        <v>312</v>
      </c>
      <c r="R109" s="15">
        <v>12</v>
      </c>
      <c r="S109" s="17">
        <v>55.66</v>
      </c>
      <c r="T109" s="15" t="s">
        <v>1866</v>
      </c>
      <c r="U109" s="17">
        <v>45.66</v>
      </c>
      <c r="V109" s="15" t="s">
        <v>1403</v>
      </c>
      <c r="W109" s="17">
        <v>77</v>
      </c>
      <c r="X109" s="15" t="s">
        <v>294</v>
      </c>
      <c r="Y109" s="18">
        <v>0</v>
      </c>
      <c r="Z109" s="19">
        <v>34135</v>
      </c>
      <c r="AB109" s="15" t="s">
        <v>131</v>
      </c>
      <c r="AC109" s="15" t="s">
        <v>2071</v>
      </c>
      <c r="AD109" s="15"/>
      <c r="AE109" s="15" t="s">
        <v>2072</v>
      </c>
      <c r="AF109" s="15" t="s">
        <v>2073</v>
      </c>
      <c r="AG109" s="15" t="s">
        <v>2074</v>
      </c>
      <c r="AH109" s="15" t="s">
        <v>2075</v>
      </c>
      <c r="AI109" s="15" t="s">
        <v>2076</v>
      </c>
      <c r="AJ109" s="15" t="s">
        <v>2077</v>
      </c>
      <c r="AK109" s="15" t="s">
        <v>2078</v>
      </c>
      <c r="AL109" s="15" t="s">
        <v>2079</v>
      </c>
      <c r="AM109" s="15" t="s">
        <v>131</v>
      </c>
      <c r="AN109" s="15" t="s">
        <v>2071</v>
      </c>
      <c r="AO109" s="15"/>
      <c r="AP109" s="15" t="s">
        <v>2072</v>
      </c>
      <c r="AQ109" s="15" t="s">
        <v>2073</v>
      </c>
      <c r="AR109" s="15" t="s">
        <v>2074</v>
      </c>
      <c r="AS109" s="15" t="s">
        <v>2075</v>
      </c>
      <c r="AT109" s="15" t="s">
        <v>2076</v>
      </c>
      <c r="AU109" s="15" t="s">
        <v>2077</v>
      </c>
      <c r="AV109" s="15" t="s">
        <v>2078</v>
      </c>
      <c r="AW109" s="15" t="s">
        <v>2079</v>
      </c>
      <c r="AX109" s="15" t="s">
        <v>655</v>
      </c>
    </row>
    <row r="110" spans="1:50" x14ac:dyDescent="0.2">
      <c r="A110" s="15" t="s">
        <v>2080</v>
      </c>
      <c r="B110" s="15" t="s">
        <v>115</v>
      </c>
      <c r="C110" s="15" t="s">
        <v>116</v>
      </c>
      <c r="D110" s="15" t="s">
        <v>2081</v>
      </c>
      <c r="E110" s="15" t="s">
        <v>2082</v>
      </c>
      <c r="F110" s="15" t="s">
        <v>2083</v>
      </c>
      <c r="G110" s="15" t="s">
        <v>2084</v>
      </c>
      <c r="H110" s="15" t="s">
        <v>2053</v>
      </c>
      <c r="I110" s="15" t="s">
        <v>2054</v>
      </c>
      <c r="J110" s="15" t="s">
        <v>1985</v>
      </c>
      <c r="K110" s="15" t="s">
        <v>2085</v>
      </c>
      <c r="L110" s="16">
        <v>-93.098477000000003</v>
      </c>
      <c r="M110" s="16">
        <v>44.933526999999998</v>
      </c>
      <c r="N110" s="15" t="s">
        <v>125</v>
      </c>
      <c r="O110" s="15" t="s">
        <v>891</v>
      </c>
      <c r="P110" s="15" t="s">
        <v>2086</v>
      </c>
      <c r="Q110" s="15">
        <v>312</v>
      </c>
      <c r="R110" s="15">
        <v>0</v>
      </c>
      <c r="S110" s="17">
        <v>4</v>
      </c>
      <c r="T110" s="15" t="s">
        <v>1321</v>
      </c>
      <c r="U110" s="17">
        <v>4</v>
      </c>
      <c r="V110" s="15" t="s">
        <v>1322</v>
      </c>
      <c r="W110" s="17">
        <v>75</v>
      </c>
      <c r="X110" s="15" t="s">
        <v>635</v>
      </c>
      <c r="Y110" s="18">
        <v>0</v>
      </c>
      <c r="Z110" s="19">
        <v>35065</v>
      </c>
      <c r="AB110" s="15" t="s">
        <v>131</v>
      </c>
      <c r="AC110" s="15" t="s">
        <v>2087</v>
      </c>
      <c r="AD110" s="15"/>
      <c r="AE110" s="15" t="s">
        <v>2088</v>
      </c>
      <c r="AF110" s="15" t="s">
        <v>482</v>
      </c>
      <c r="AG110" s="15"/>
      <c r="AH110" s="15" t="s">
        <v>2084</v>
      </c>
      <c r="AI110" s="15" t="s">
        <v>2089</v>
      </c>
      <c r="AJ110" s="15" t="s">
        <v>2090</v>
      </c>
      <c r="AK110" s="15"/>
      <c r="AL110" s="15"/>
      <c r="AM110" s="15" t="s">
        <v>131</v>
      </c>
      <c r="AN110" s="15" t="s">
        <v>2087</v>
      </c>
      <c r="AO110" s="15"/>
      <c r="AP110" s="15" t="s">
        <v>2088</v>
      </c>
      <c r="AQ110" s="15" t="s">
        <v>482</v>
      </c>
      <c r="AR110" s="15"/>
      <c r="AS110" s="15" t="s">
        <v>2084</v>
      </c>
      <c r="AT110" s="15" t="s">
        <v>2089</v>
      </c>
      <c r="AU110" s="15" t="s">
        <v>2090</v>
      </c>
      <c r="AV110" s="15"/>
      <c r="AW110" s="15"/>
      <c r="AX110" s="15" t="s">
        <v>1924</v>
      </c>
    </row>
    <row r="111" spans="1:50" x14ac:dyDescent="0.2">
      <c r="A111" s="15" t="s">
        <v>2091</v>
      </c>
      <c r="B111" s="15" t="s">
        <v>618</v>
      </c>
      <c r="C111" s="15" t="s">
        <v>116</v>
      </c>
      <c r="D111" s="15" t="s">
        <v>2092</v>
      </c>
      <c r="E111" s="15" t="s">
        <v>2093</v>
      </c>
      <c r="F111" s="15" t="s">
        <v>2094</v>
      </c>
      <c r="G111" s="15" t="s">
        <v>2095</v>
      </c>
      <c r="H111" s="15" t="s">
        <v>2096</v>
      </c>
      <c r="I111" s="15" t="s">
        <v>2097</v>
      </c>
      <c r="J111" s="15" t="s">
        <v>1985</v>
      </c>
      <c r="K111" s="15" t="s">
        <v>2098</v>
      </c>
      <c r="L111" s="16">
        <v>-92.170100000000005</v>
      </c>
      <c r="M111" s="16">
        <v>46.813699999999997</v>
      </c>
      <c r="N111" s="15" t="s">
        <v>125</v>
      </c>
      <c r="O111" s="15" t="s">
        <v>126</v>
      </c>
      <c r="P111" s="15" t="s">
        <v>2099</v>
      </c>
      <c r="Q111" s="15">
        <v>260</v>
      </c>
      <c r="R111" s="15">
        <v>0</v>
      </c>
      <c r="S111" s="17">
        <v>252.54</v>
      </c>
      <c r="T111" s="15" t="s">
        <v>2100</v>
      </c>
      <c r="U111" s="17">
        <v>252.33</v>
      </c>
      <c r="V111" s="15" t="s">
        <v>2101</v>
      </c>
      <c r="W111" s="17">
        <v>66</v>
      </c>
      <c r="X111" s="15" t="s">
        <v>839</v>
      </c>
      <c r="Y111" s="18">
        <v>0</v>
      </c>
      <c r="AB111" s="15" t="s">
        <v>131</v>
      </c>
      <c r="AC111" s="15" t="s">
        <v>2102</v>
      </c>
      <c r="AD111" s="15"/>
      <c r="AE111" s="15" t="s">
        <v>2103</v>
      </c>
      <c r="AF111" s="15" t="s">
        <v>636</v>
      </c>
      <c r="AG111" s="15" t="s">
        <v>2104</v>
      </c>
      <c r="AH111" s="15" t="s">
        <v>2105</v>
      </c>
      <c r="AI111" s="15" t="s">
        <v>2106</v>
      </c>
      <c r="AJ111" s="15" t="s">
        <v>2107</v>
      </c>
      <c r="AK111" s="15" t="s">
        <v>2108</v>
      </c>
      <c r="AL111" s="15"/>
      <c r="AM111" s="15" t="s">
        <v>131</v>
      </c>
      <c r="AN111" s="15" t="s">
        <v>2102</v>
      </c>
      <c r="AO111" s="15"/>
      <c r="AP111" s="15" t="s">
        <v>2109</v>
      </c>
      <c r="AQ111" s="15" t="s">
        <v>2110</v>
      </c>
      <c r="AR111" s="15" t="s">
        <v>2104</v>
      </c>
      <c r="AS111" s="15" t="s">
        <v>2105</v>
      </c>
      <c r="AT111" s="15" t="s">
        <v>2106</v>
      </c>
      <c r="AU111" s="15" t="s">
        <v>2107</v>
      </c>
      <c r="AV111" s="15"/>
      <c r="AW111" s="15"/>
      <c r="AX111" s="15" t="s">
        <v>2111</v>
      </c>
    </row>
    <row r="112" spans="1:50" x14ac:dyDescent="0.2">
      <c r="A112" s="15" t="s">
        <v>2112</v>
      </c>
      <c r="B112" s="15" t="s">
        <v>115</v>
      </c>
      <c r="C112" s="15" t="s">
        <v>116</v>
      </c>
      <c r="D112" s="15" t="s">
        <v>2113</v>
      </c>
      <c r="E112" s="15" t="s">
        <v>2114</v>
      </c>
      <c r="F112" s="15" t="s">
        <v>2115</v>
      </c>
      <c r="G112" s="15" t="s">
        <v>2116</v>
      </c>
      <c r="H112" s="15" t="s">
        <v>1677</v>
      </c>
      <c r="I112" s="15" t="s">
        <v>2117</v>
      </c>
      <c r="J112" s="15" t="s">
        <v>2118</v>
      </c>
      <c r="K112" s="15" t="s">
        <v>2119</v>
      </c>
      <c r="L112" s="16">
        <v>-94.500932000000006</v>
      </c>
      <c r="M112" s="16">
        <v>39.052183999999997</v>
      </c>
      <c r="N112" s="15" t="s">
        <v>125</v>
      </c>
      <c r="O112" s="15" t="s">
        <v>126</v>
      </c>
      <c r="P112" s="15" t="s">
        <v>2120</v>
      </c>
      <c r="Q112" s="15">
        <v>312</v>
      </c>
      <c r="R112" s="15">
        <v>0</v>
      </c>
      <c r="S112" s="17">
        <v>12.45</v>
      </c>
      <c r="T112" s="15" t="s">
        <v>1478</v>
      </c>
      <c r="U112" s="17">
        <v>12.45</v>
      </c>
      <c r="V112" s="15" t="s">
        <v>1163</v>
      </c>
      <c r="W112" s="17">
        <v>35</v>
      </c>
      <c r="X112" s="15" t="s">
        <v>684</v>
      </c>
      <c r="Y112" s="18">
        <v>0</v>
      </c>
      <c r="AB112" s="15" t="s">
        <v>139</v>
      </c>
      <c r="AC112" s="15" t="s">
        <v>2121</v>
      </c>
      <c r="AD112" s="15"/>
      <c r="AE112" s="15" t="s">
        <v>2122</v>
      </c>
      <c r="AF112" s="15" t="s">
        <v>619</v>
      </c>
      <c r="AG112" s="15"/>
      <c r="AH112" s="15" t="s">
        <v>2116</v>
      </c>
      <c r="AI112" s="15" t="s">
        <v>2123</v>
      </c>
      <c r="AJ112" s="15" t="s">
        <v>2124</v>
      </c>
      <c r="AK112" s="15"/>
      <c r="AL112" s="15"/>
      <c r="AM112" s="15" t="s">
        <v>139</v>
      </c>
      <c r="AN112" s="15" t="s">
        <v>2121</v>
      </c>
      <c r="AO112" s="15"/>
      <c r="AP112" s="15" t="s">
        <v>2122</v>
      </c>
      <c r="AQ112" s="15" t="s">
        <v>619</v>
      </c>
      <c r="AR112" s="15"/>
      <c r="AS112" s="15" t="s">
        <v>2116</v>
      </c>
      <c r="AT112" s="15" t="s">
        <v>2123</v>
      </c>
      <c r="AU112" s="15" t="s">
        <v>2124</v>
      </c>
      <c r="AV112" s="15"/>
      <c r="AW112" s="15"/>
      <c r="AX112" s="15" t="s">
        <v>2125</v>
      </c>
    </row>
    <row r="113" spans="1:50" x14ac:dyDescent="0.2">
      <c r="A113" s="15" t="s">
        <v>2126</v>
      </c>
      <c r="B113" s="15" t="s">
        <v>115</v>
      </c>
      <c r="C113" s="15" t="s">
        <v>116</v>
      </c>
      <c r="D113" s="15" t="s">
        <v>2127</v>
      </c>
      <c r="E113" s="15" t="s">
        <v>2128</v>
      </c>
      <c r="F113" s="15" t="s">
        <v>2129</v>
      </c>
      <c r="G113" s="15" t="s">
        <v>2130</v>
      </c>
      <c r="H113" s="15" t="s">
        <v>2131</v>
      </c>
      <c r="I113" s="15" t="s">
        <v>2132</v>
      </c>
      <c r="J113" s="15" t="s">
        <v>2133</v>
      </c>
      <c r="K113" s="15" t="s">
        <v>2134</v>
      </c>
      <c r="L113" s="16">
        <v>-81.224879000000001</v>
      </c>
      <c r="M113" s="16">
        <v>35.655710999999997</v>
      </c>
      <c r="N113" s="15" t="s">
        <v>125</v>
      </c>
      <c r="O113" s="15" t="s">
        <v>377</v>
      </c>
      <c r="P113" s="15" t="s">
        <v>2135</v>
      </c>
      <c r="Q113" s="15">
        <v>312</v>
      </c>
      <c r="R113" s="15">
        <v>0</v>
      </c>
      <c r="S113" s="17">
        <v>73.72</v>
      </c>
      <c r="T113" s="15" t="s">
        <v>2136</v>
      </c>
      <c r="U113" s="17">
        <v>73.72</v>
      </c>
      <c r="V113" s="15" t="s">
        <v>2137</v>
      </c>
      <c r="W113" s="17">
        <v>0</v>
      </c>
      <c r="X113" s="15" t="s">
        <v>192</v>
      </c>
      <c r="Y113" s="18">
        <v>0</v>
      </c>
      <c r="AB113" s="15" t="s">
        <v>131</v>
      </c>
      <c r="AC113" s="15" t="s">
        <v>2138</v>
      </c>
      <c r="AD113" s="15"/>
      <c r="AE113" s="15" t="s">
        <v>2139</v>
      </c>
      <c r="AF113" s="15" t="s">
        <v>2140</v>
      </c>
      <c r="AG113" s="15" t="s">
        <v>2141</v>
      </c>
      <c r="AH113" s="15" t="s">
        <v>2142</v>
      </c>
      <c r="AI113" s="15" t="s">
        <v>2143</v>
      </c>
      <c r="AJ113" s="15" t="s">
        <v>2144</v>
      </c>
      <c r="AK113" s="15" t="s">
        <v>2145</v>
      </c>
      <c r="AL113" s="15" t="s">
        <v>2146</v>
      </c>
      <c r="AM113" s="15" t="s">
        <v>131</v>
      </c>
      <c r="AN113" s="15" t="s">
        <v>2138</v>
      </c>
      <c r="AO113" s="15"/>
      <c r="AP113" s="15" t="s">
        <v>2139</v>
      </c>
      <c r="AQ113" s="15" t="s">
        <v>2140</v>
      </c>
      <c r="AR113" s="15" t="s">
        <v>2141</v>
      </c>
      <c r="AS113" s="15" t="s">
        <v>2142</v>
      </c>
      <c r="AT113" s="15" t="s">
        <v>2143</v>
      </c>
      <c r="AU113" s="15" t="s">
        <v>2144</v>
      </c>
      <c r="AV113" s="15" t="s">
        <v>2145</v>
      </c>
      <c r="AW113" s="15" t="s">
        <v>2146</v>
      </c>
      <c r="AX113" s="15" t="s">
        <v>486</v>
      </c>
    </row>
    <row r="114" spans="1:50" x14ac:dyDescent="0.2">
      <c r="A114" s="15" t="s">
        <v>2147</v>
      </c>
      <c r="B114" s="15" t="s">
        <v>115</v>
      </c>
      <c r="C114" s="15" t="s">
        <v>116</v>
      </c>
      <c r="D114" s="15" t="s">
        <v>2148</v>
      </c>
      <c r="E114" s="15" t="s">
        <v>2149</v>
      </c>
      <c r="F114" s="15" t="s">
        <v>2150</v>
      </c>
      <c r="G114" s="15" t="s">
        <v>2151</v>
      </c>
      <c r="H114" s="15" t="s">
        <v>2152</v>
      </c>
      <c r="I114" s="15" t="s">
        <v>1863</v>
      </c>
      <c r="J114" s="15" t="s">
        <v>2133</v>
      </c>
      <c r="K114" s="15" t="s">
        <v>2153</v>
      </c>
      <c r="L114" s="16">
        <v>-78.881716999999995</v>
      </c>
      <c r="M114" s="16">
        <v>35.028844999999997</v>
      </c>
      <c r="N114" s="15" t="s">
        <v>125</v>
      </c>
      <c r="O114" s="15"/>
      <c r="P114" s="15" t="s">
        <v>2154</v>
      </c>
      <c r="Q114" s="15">
        <v>260</v>
      </c>
      <c r="R114" s="15">
        <v>0</v>
      </c>
      <c r="S114" s="17">
        <v>9.57</v>
      </c>
      <c r="T114" s="15" t="s">
        <v>1825</v>
      </c>
      <c r="U114" s="17">
        <v>9.4700000000000006</v>
      </c>
      <c r="V114" s="15" t="s">
        <v>1826</v>
      </c>
      <c r="W114" s="17">
        <v>0</v>
      </c>
      <c r="X114" s="15" t="s">
        <v>192</v>
      </c>
      <c r="Y114" s="18">
        <v>0</v>
      </c>
      <c r="AB114" s="15" t="s">
        <v>139</v>
      </c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 t="s">
        <v>139</v>
      </c>
      <c r="AN114" s="15" t="s">
        <v>2148</v>
      </c>
      <c r="AO114" s="15"/>
      <c r="AP114" s="15"/>
      <c r="AQ114" s="15"/>
      <c r="AR114" s="15"/>
      <c r="AS114" s="15" t="s">
        <v>2151</v>
      </c>
      <c r="AT114" s="15" t="s">
        <v>2155</v>
      </c>
      <c r="AU114" s="15" t="s">
        <v>2156</v>
      </c>
      <c r="AV114" s="15"/>
      <c r="AW114" s="15"/>
      <c r="AX114" s="15" t="s">
        <v>796</v>
      </c>
    </row>
    <row r="115" spans="1:50" x14ac:dyDescent="0.2">
      <c r="A115" s="15" t="s">
        <v>2157</v>
      </c>
      <c r="B115" s="15" t="s">
        <v>115</v>
      </c>
      <c r="C115" s="15" t="s">
        <v>116</v>
      </c>
      <c r="D115" s="15" t="s">
        <v>2158</v>
      </c>
      <c r="E115" s="15" t="s">
        <v>2159</v>
      </c>
      <c r="F115" s="15" t="s">
        <v>2160</v>
      </c>
      <c r="G115" s="15" t="s">
        <v>2161</v>
      </c>
      <c r="H115" s="15" t="s">
        <v>2162</v>
      </c>
      <c r="I115" s="15" t="s">
        <v>2163</v>
      </c>
      <c r="J115" s="15" t="s">
        <v>2133</v>
      </c>
      <c r="K115" s="15" t="s">
        <v>2164</v>
      </c>
      <c r="L115" s="16">
        <v>-82.945556999999994</v>
      </c>
      <c r="M115" s="16">
        <v>35.530825999999998</v>
      </c>
      <c r="N115" s="15" t="s">
        <v>125</v>
      </c>
      <c r="O115" s="15" t="s">
        <v>377</v>
      </c>
      <c r="P115" s="15" t="s">
        <v>2165</v>
      </c>
      <c r="Q115" s="15">
        <v>312</v>
      </c>
      <c r="R115" s="15">
        <v>0</v>
      </c>
      <c r="S115" s="17">
        <v>15.64</v>
      </c>
      <c r="T115" s="15" t="s">
        <v>1769</v>
      </c>
      <c r="U115" s="17">
        <v>11.64</v>
      </c>
      <c r="V115" s="15" t="s">
        <v>2166</v>
      </c>
      <c r="W115" s="17">
        <v>55</v>
      </c>
      <c r="X115" s="15" t="s">
        <v>320</v>
      </c>
      <c r="Y115" s="18">
        <v>0</v>
      </c>
      <c r="Z115" s="19">
        <v>34250</v>
      </c>
      <c r="AB115" s="15" t="s">
        <v>131</v>
      </c>
      <c r="AC115" s="15" t="s">
        <v>2167</v>
      </c>
      <c r="AD115" s="15"/>
      <c r="AE115" s="15" t="s">
        <v>2168</v>
      </c>
      <c r="AF115" s="15" t="s">
        <v>134</v>
      </c>
      <c r="AG115" s="15" t="s">
        <v>2169</v>
      </c>
      <c r="AH115" s="15" t="s">
        <v>2170</v>
      </c>
      <c r="AI115" s="15" t="s">
        <v>2171</v>
      </c>
      <c r="AJ115" s="15" t="s">
        <v>2172</v>
      </c>
      <c r="AK115" s="15" t="s">
        <v>2173</v>
      </c>
      <c r="AL115" s="15" t="s">
        <v>2174</v>
      </c>
      <c r="AM115" s="15" t="s">
        <v>131</v>
      </c>
      <c r="AN115" s="15" t="s">
        <v>2167</v>
      </c>
      <c r="AO115" s="15"/>
      <c r="AP115" s="15" t="s">
        <v>2168</v>
      </c>
      <c r="AQ115" s="15" t="s">
        <v>134</v>
      </c>
      <c r="AR115" s="15" t="s">
        <v>2169</v>
      </c>
      <c r="AS115" s="15" t="s">
        <v>2170</v>
      </c>
      <c r="AT115" s="15" t="s">
        <v>2171</v>
      </c>
      <c r="AU115" s="15" t="s">
        <v>2172</v>
      </c>
      <c r="AV115" s="15" t="s">
        <v>2173</v>
      </c>
      <c r="AW115" s="15" t="s">
        <v>2174</v>
      </c>
      <c r="AX115" s="15" t="s">
        <v>2175</v>
      </c>
    </row>
    <row r="116" spans="1:50" x14ac:dyDescent="0.2">
      <c r="A116" s="15" t="s">
        <v>2176</v>
      </c>
      <c r="B116" s="15" t="s">
        <v>618</v>
      </c>
      <c r="C116" s="15" t="s">
        <v>116</v>
      </c>
      <c r="D116" s="15" t="s">
        <v>2177</v>
      </c>
      <c r="E116" s="15"/>
      <c r="F116" s="15" t="s">
        <v>2178</v>
      </c>
      <c r="G116" s="15" t="s">
        <v>2179</v>
      </c>
      <c r="H116" s="15" t="s">
        <v>2180</v>
      </c>
      <c r="I116" s="15" t="s">
        <v>2181</v>
      </c>
      <c r="J116" s="15" t="s">
        <v>2133</v>
      </c>
      <c r="K116" s="15" t="s">
        <v>2182</v>
      </c>
      <c r="L116" s="16">
        <v>-81.427792999999994</v>
      </c>
      <c r="M116" s="16">
        <v>35.272860000000001</v>
      </c>
      <c r="N116" s="15" t="s">
        <v>125</v>
      </c>
      <c r="O116" s="15" t="s">
        <v>126</v>
      </c>
      <c r="P116" s="15"/>
      <c r="Q116" s="15">
        <v>312</v>
      </c>
      <c r="R116" s="15">
        <v>0</v>
      </c>
      <c r="S116" s="17">
        <v>2.21</v>
      </c>
      <c r="T116" s="15" t="s">
        <v>1425</v>
      </c>
      <c r="U116" s="17">
        <v>2.21</v>
      </c>
      <c r="V116" s="15" t="s">
        <v>1735</v>
      </c>
      <c r="W116" s="17">
        <v>0</v>
      </c>
      <c r="X116" s="15" t="s">
        <v>226</v>
      </c>
      <c r="Y116" s="18">
        <v>0</v>
      </c>
      <c r="AB116" s="15" t="s">
        <v>131</v>
      </c>
      <c r="AC116" s="15" t="s">
        <v>2183</v>
      </c>
      <c r="AD116" s="15"/>
      <c r="AE116" s="15" t="s">
        <v>2184</v>
      </c>
      <c r="AF116" s="15" t="s">
        <v>2185</v>
      </c>
      <c r="AG116" s="15" t="s">
        <v>2186</v>
      </c>
      <c r="AH116" s="15" t="s">
        <v>2187</v>
      </c>
      <c r="AI116" s="15" t="s">
        <v>2188</v>
      </c>
      <c r="AJ116" s="15" t="s">
        <v>2189</v>
      </c>
      <c r="AK116" s="15"/>
      <c r="AL116" s="15"/>
      <c r="AM116" s="15" t="s">
        <v>131</v>
      </c>
      <c r="AN116" s="15" t="s">
        <v>2177</v>
      </c>
      <c r="AO116" s="15"/>
      <c r="AP116" s="15"/>
      <c r="AQ116" s="15"/>
      <c r="AR116" s="15"/>
      <c r="AS116" s="15" t="s">
        <v>2179</v>
      </c>
      <c r="AT116" s="15" t="s">
        <v>2190</v>
      </c>
      <c r="AU116" s="15" t="s">
        <v>2191</v>
      </c>
      <c r="AV116" s="15"/>
      <c r="AW116" s="15"/>
      <c r="AX116" s="15" t="s">
        <v>655</v>
      </c>
    </row>
    <row r="117" spans="1:50" x14ac:dyDescent="0.2">
      <c r="A117" s="15" t="s">
        <v>2192</v>
      </c>
      <c r="B117" s="15" t="s">
        <v>115</v>
      </c>
      <c r="C117" s="15" t="s">
        <v>116</v>
      </c>
      <c r="D117" s="15" t="s">
        <v>2193</v>
      </c>
      <c r="E117" s="15" t="s">
        <v>2194</v>
      </c>
      <c r="F117" s="15" t="s">
        <v>2195</v>
      </c>
      <c r="G117" s="15" t="s">
        <v>2196</v>
      </c>
      <c r="H117" s="15" t="s">
        <v>2197</v>
      </c>
      <c r="I117" s="15" t="s">
        <v>2198</v>
      </c>
      <c r="J117" s="15" t="s">
        <v>2133</v>
      </c>
      <c r="K117" s="15" t="s">
        <v>2199</v>
      </c>
      <c r="L117" s="16">
        <v>-75.852500000000006</v>
      </c>
      <c r="M117" s="16">
        <v>36.178800000000003</v>
      </c>
      <c r="N117" s="15" t="s">
        <v>125</v>
      </c>
      <c r="O117" s="15"/>
      <c r="P117" s="15" t="s">
        <v>1681</v>
      </c>
      <c r="Q117" s="15">
        <v>260</v>
      </c>
      <c r="R117" s="15">
        <v>0</v>
      </c>
      <c r="S117" s="17">
        <v>30.4</v>
      </c>
      <c r="T117" s="15" t="s">
        <v>2200</v>
      </c>
      <c r="U117" s="17">
        <v>30.4</v>
      </c>
      <c r="V117" s="15" t="s">
        <v>2201</v>
      </c>
      <c r="W117" s="17">
        <v>0</v>
      </c>
      <c r="X117" s="15" t="s">
        <v>192</v>
      </c>
      <c r="Y117" s="18">
        <v>0</v>
      </c>
      <c r="AB117" s="15" t="s">
        <v>139</v>
      </c>
      <c r="AC117" s="15" t="s">
        <v>2202</v>
      </c>
      <c r="AD117" s="15"/>
      <c r="AE117" s="15" t="s">
        <v>2203</v>
      </c>
      <c r="AF117" s="15" t="s">
        <v>142</v>
      </c>
      <c r="AG117" s="15"/>
      <c r="AH117" s="15" t="s">
        <v>2196</v>
      </c>
      <c r="AI117" s="15" t="s">
        <v>2204</v>
      </c>
      <c r="AJ117" s="15" t="s">
        <v>2205</v>
      </c>
      <c r="AK117" s="15" t="s">
        <v>2206</v>
      </c>
      <c r="AL117" s="15" t="s">
        <v>2207</v>
      </c>
      <c r="AM117" s="15" t="s">
        <v>139</v>
      </c>
      <c r="AN117" s="15" t="s">
        <v>2202</v>
      </c>
      <c r="AO117" s="15"/>
      <c r="AP117" s="15" t="s">
        <v>2203</v>
      </c>
      <c r="AQ117" s="15" t="s">
        <v>142</v>
      </c>
      <c r="AR117" s="15"/>
      <c r="AS117" s="15" t="s">
        <v>2196</v>
      </c>
      <c r="AT117" s="15" t="s">
        <v>2204</v>
      </c>
      <c r="AU117" s="15" t="s">
        <v>2205</v>
      </c>
      <c r="AV117" s="15" t="s">
        <v>2206</v>
      </c>
      <c r="AW117" s="15" t="s">
        <v>2207</v>
      </c>
      <c r="AX117" s="15" t="s">
        <v>2208</v>
      </c>
    </row>
    <row r="118" spans="1:50" x14ac:dyDescent="0.2">
      <c r="A118" s="15" t="s">
        <v>2209</v>
      </c>
      <c r="B118" s="15" t="s">
        <v>115</v>
      </c>
      <c r="C118" s="15" t="s">
        <v>116</v>
      </c>
      <c r="D118" s="15" t="s">
        <v>2210</v>
      </c>
      <c r="E118" s="15" t="s">
        <v>2211</v>
      </c>
      <c r="F118" s="15" t="s">
        <v>2212</v>
      </c>
      <c r="G118" s="15" t="s">
        <v>2213</v>
      </c>
      <c r="H118" s="15" t="s">
        <v>1105</v>
      </c>
      <c r="I118" s="15" t="s">
        <v>2214</v>
      </c>
      <c r="J118" s="15" t="s">
        <v>2133</v>
      </c>
      <c r="K118" s="15" t="s">
        <v>2215</v>
      </c>
      <c r="L118" s="16">
        <v>-77.943331000000001</v>
      </c>
      <c r="M118" s="16">
        <v>34.16386</v>
      </c>
      <c r="N118" s="15" t="s">
        <v>125</v>
      </c>
      <c r="O118" s="15"/>
      <c r="P118" s="15"/>
      <c r="Q118" s="15">
        <v>312</v>
      </c>
      <c r="R118" s="15">
        <v>0</v>
      </c>
      <c r="S118" s="17">
        <v>0.04</v>
      </c>
      <c r="T118" s="15" t="s">
        <v>2216</v>
      </c>
      <c r="U118" s="17">
        <v>0.04</v>
      </c>
      <c r="V118" s="15" t="s">
        <v>2217</v>
      </c>
      <c r="W118" s="17">
        <v>0</v>
      </c>
      <c r="X118" s="15" t="s">
        <v>192</v>
      </c>
      <c r="Y118" s="18">
        <v>0</v>
      </c>
      <c r="AB118" s="15" t="s">
        <v>139</v>
      </c>
      <c r="AC118" s="15" t="s">
        <v>2218</v>
      </c>
      <c r="AD118" s="15" t="s">
        <v>248</v>
      </c>
      <c r="AE118" s="15"/>
      <c r="AF118" s="15"/>
      <c r="AG118" s="15"/>
      <c r="AH118" s="15"/>
      <c r="AI118" s="15"/>
      <c r="AJ118" s="15"/>
      <c r="AK118" s="15"/>
      <c r="AL118" s="15"/>
      <c r="AM118" s="15" t="s">
        <v>139</v>
      </c>
      <c r="AN118" s="15" t="s">
        <v>247</v>
      </c>
      <c r="AO118" s="15" t="s">
        <v>248</v>
      </c>
      <c r="AP118" s="15" t="s">
        <v>2219</v>
      </c>
      <c r="AQ118" s="15" t="s">
        <v>482</v>
      </c>
      <c r="AR118" s="15" t="s">
        <v>2220</v>
      </c>
      <c r="AS118" s="15" t="s">
        <v>2221</v>
      </c>
      <c r="AT118" s="15" t="s">
        <v>2222</v>
      </c>
      <c r="AU118" s="15" t="s">
        <v>2223</v>
      </c>
      <c r="AV118" s="15" t="s">
        <v>2224</v>
      </c>
      <c r="AW118" s="15" t="s">
        <v>2225</v>
      </c>
      <c r="AX118" s="15" t="s">
        <v>233</v>
      </c>
    </row>
    <row r="119" spans="1:50" x14ac:dyDescent="0.2">
      <c r="A119" s="15" t="s">
        <v>2226</v>
      </c>
      <c r="B119" s="15" t="s">
        <v>618</v>
      </c>
      <c r="C119" s="15" t="s">
        <v>116</v>
      </c>
      <c r="D119" s="15" t="s">
        <v>2227</v>
      </c>
      <c r="E119" s="15"/>
      <c r="F119" s="15" t="s">
        <v>2228</v>
      </c>
      <c r="G119" s="15" t="s">
        <v>2229</v>
      </c>
      <c r="H119" s="15" t="s">
        <v>2230</v>
      </c>
      <c r="I119" s="15" t="s">
        <v>2231</v>
      </c>
      <c r="J119" s="15" t="s">
        <v>2232</v>
      </c>
      <c r="K119" s="15" t="s">
        <v>2233</v>
      </c>
      <c r="L119" s="16">
        <v>-70.774597</v>
      </c>
      <c r="M119" s="16">
        <v>43.046188000000001</v>
      </c>
      <c r="N119" s="15" t="s">
        <v>125</v>
      </c>
      <c r="O119" s="15"/>
      <c r="P119" s="15" t="s">
        <v>2234</v>
      </c>
      <c r="Q119" s="15">
        <v>208</v>
      </c>
      <c r="R119" s="15">
        <v>0</v>
      </c>
      <c r="S119" s="17">
        <v>12.5</v>
      </c>
      <c r="T119" s="15" t="s">
        <v>1478</v>
      </c>
      <c r="U119" s="17">
        <v>12.5</v>
      </c>
      <c r="V119" s="15" t="s">
        <v>1479</v>
      </c>
      <c r="W119" s="17">
        <v>0</v>
      </c>
      <c r="X119" s="15" t="s">
        <v>192</v>
      </c>
      <c r="Y119" s="18">
        <v>0</v>
      </c>
      <c r="AB119" s="15" t="s">
        <v>131</v>
      </c>
      <c r="AC119" s="15" t="s">
        <v>2235</v>
      </c>
      <c r="AD119" s="15"/>
      <c r="AE119" s="15" t="s">
        <v>2236</v>
      </c>
      <c r="AF119" s="15" t="s">
        <v>2237</v>
      </c>
      <c r="AG119" s="15" t="s">
        <v>298</v>
      </c>
      <c r="AH119" s="15" t="s">
        <v>2238</v>
      </c>
      <c r="AI119" s="15" t="s">
        <v>2239</v>
      </c>
      <c r="AJ119" s="15" t="s">
        <v>2240</v>
      </c>
      <c r="AK119" s="15" t="s">
        <v>2241</v>
      </c>
      <c r="AL119" s="15" t="s">
        <v>2242</v>
      </c>
      <c r="AM119" s="15" t="s">
        <v>131</v>
      </c>
      <c r="AN119" s="15" t="s">
        <v>2235</v>
      </c>
      <c r="AO119" s="15"/>
      <c r="AP119" s="15" t="s">
        <v>2236</v>
      </c>
      <c r="AQ119" s="15" t="s">
        <v>2237</v>
      </c>
      <c r="AR119" s="15" t="s">
        <v>298</v>
      </c>
      <c r="AS119" s="15" t="s">
        <v>2238</v>
      </c>
      <c r="AT119" s="15" t="s">
        <v>2239</v>
      </c>
      <c r="AU119" s="15" t="s">
        <v>2240</v>
      </c>
      <c r="AV119" s="15" t="s">
        <v>2241</v>
      </c>
      <c r="AW119" s="15" t="s">
        <v>2242</v>
      </c>
      <c r="AX119" s="15" t="s">
        <v>2243</v>
      </c>
    </row>
    <row r="120" spans="1:50" x14ac:dyDescent="0.2">
      <c r="A120" s="15" t="s">
        <v>2244</v>
      </c>
      <c r="B120" s="15" t="s">
        <v>115</v>
      </c>
      <c r="C120" s="15" t="s">
        <v>116</v>
      </c>
      <c r="D120" s="15" t="s">
        <v>2245</v>
      </c>
      <c r="E120" s="15" t="s">
        <v>2246</v>
      </c>
      <c r="F120" s="15" t="s">
        <v>2247</v>
      </c>
      <c r="G120" s="15" t="s">
        <v>2248</v>
      </c>
      <c r="H120" s="15" t="s">
        <v>2249</v>
      </c>
      <c r="I120" s="15" t="s">
        <v>2250</v>
      </c>
      <c r="J120" s="15" t="s">
        <v>2232</v>
      </c>
      <c r="K120" s="15" t="s">
        <v>2251</v>
      </c>
      <c r="L120" s="16">
        <v>-71.407689000000005</v>
      </c>
      <c r="M120" s="16">
        <v>43.769551999999997</v>
      </c>
      <c r="N120" s="15" t="s">
        <v>125</v>
      </c>
      <c r="O120" s="15" t="s">
        <v>377</v>
      </c>
      <c r="P120" s="15" t="s">
        <v>2252</v>
      </c>
      <c r="Q120" s="15">
        <v>260</v>
      </c>
      <c r="R120" s="15">
        <v>8</v>
      </c>
      <c r="S120" s="17">
        <v>2</v>
      </c>
      <c r="T120" s="15" t="s">
        <v>1425</v>
      </c>
      <c r="U120" s="17">
        <v>2</v>
      </c>
      <c r="V120" s="15" t="s">
        <v>1735</v>
      </c>
      <c r="W120" s="17">
        <v>0</v>
      </c>
      <c r="X120" s="15" t="s">
        <v>192</v>
      </c>
      <c r="Y120" s="18">
        <v>0</v>
      </c>
      <c r="Z120" s="19">
        <v>33131</v>
      </c>
      <c r="AB120" s="15" t="s">
        <v>131</v>
      </c>
      <c r="AC120" s="15" t="s">
        <v>2253</v>
      </c>
      <c r="AD120" s="15"/>
      <c r="AE120" s="15" t="s">
        <v>2254</v>
      </c>
      <c r="AF120" s="15" t="s">
        <v>1641</v>
      </c>
      <c r="AG120" s="15"/>
      <c r="AH120" s="15" t="s">
        <v>2255</v>
      </c>
      <c r="AI120" s="15" t="s">
        <v>2256</v>
      </c>
      <c r="AJ120" s="15" t="s">
        <v>2257</v>
      </c>
      <c r="AK120" s="15"/>
      <c r="AL120" s="15" t="s">
        <v>2258</v>
      </c>
      <c r="AM120" s="15" t="s">
        <v>131</v>
      </c>
      <c r="AN120" s="15" t="s">
        <v>2253</v>
      </c>
      <c r="AO120" s="15"/>
      <c r="AP120" s="15" t="s">
        <v>2254</v>
      </c>
      <c r="AQ120" s="15" t="s">
        <v>1641</v>
      </c>
      <c r="AR120" s="15"/>
      <c r="AS120" s="15" t="s">
        <v>2255</v>
      </c>
      <c r="AT120" s="15" t="s">
        <v>2256</v>
      </c>
      <c r="AU120" s="15" t="s">
        <v>2257</v>
      </c>
      <c r="AV120" s="15"/>
      <c r="AW120" s="15" t="s">
        <v>2258</v>
      </c>
      <c r="AX120" s="15" t="s">
        <v>2259</v>
      </c>
    </row>
    <row r="121" spans="1:50" x14ac:dyDescent="0.2">
      <c r="A121" s="15" t="s">
        <v>2260</v>
      </c>
      <c r="B121" s="15" t="s">
        <v>115</v>
      </c>
      <c r="C121" s="15" t="s">
        <v>116</v>
      </c>
      <c r="D121" s="15" t="s">
        <v>2261</v>
      </c>
      <c r="E121" s="15"/>
      <c r="F121" s="15" t="s">
        <v>2262</v>
      </c>
      <c r="G121" s="15" t="s">
        <v>2263</v>
      </c>
      <c r="H121" s="15" t="s">
        <v>2264</v>
      </c>
      <c r="I121" s="15" t="s">
        <v>2265</v>
      </c>
      <c r="J121" s="15" t="s">
        <v>2232</v>
      </c>
      <c r="K121" s="15" t="s">
        <v>2266</v>
      </c>
      <c r="L121" s="16">
        <v>-71.315894</v>
      </c>
      <c r="M121" s="16">
        <v>42.744897000000002</v>
      </c>
      <c r="N121" s="15" t="s">
        <v>125</v>
      </c>
      <c r="O121" s="15" t="s">
        <v>377</v>
      </c>
      <c r="P121" s="15" t="s">
        <v>2267</v>
      </c>
      <c r="Q121" s="15">
        <v>260</v>
      </c>
      <c r="R121" s="15">
        <v>0</v>
      </c>
      <c r="S121" s="17">
        <v>12.5</v>
      </c>
      <c r="T121" s="15" t="s">
        <v>1478</v>
      </c>
      <c r="U121" s="17">
        <v>12.5</v>
      </c>
      <c r="V121" s="15" t="s">
        <v>1479</v>
      </c>
      <c r="W121" s="17">
        <v>0</v>
      </c>
      <c r="X121" s="15" t="s">
        <v>192</v>
      </c>
      <c r="Y121" s="18">
        <v>0</v>
      </c>
      <c r="Z121" s="19">
        <v>36892</v>
      </c>
      <c r="AB121" s="15" t="s">
        <v>131</v>
      </c>
      <c r="AC121" s="15" t="s">
        <v>2268</v>
      </c>
      <c r="AD121" s="15"/>
      <c r="AE121" s="15" t="s">
        <v>2269</v>
      </c>
      <c r="AF121" s="15" t="s">
        <v>2270</v>
      </c>
      <c r="AG121" s="15"/>
      <c r="AH121" s="15" t="s">
        <v>2271</v>
      </c>
      <c r="AI121" s="15" t="s">
        <v>2272</v>
      </c>
      <c r="AJ121" s="15" t="s">
        <v>2273</v>
      </c>
      <c r="AK121" s="15"/>
      <c r="AL121" s="15" t="s">
        <v>2274</v>
      </c>
      <c r="AM121" s="15" t="s">
        <v>131</v>
      </c>
      <c r="AN121" s="15" t="s">
        <v>2268</v>
      </c>
      <c r="AO121" s="15"/>
      <c r="AP121" s="15" t="s">
        <v>2269</v>
      </c>
      <c r="AQ121" s="15" t="s">
        <v>2270</v>
      </c>
      <c r="AR121" s="15"/>
      <c r="AS121" s="15" t="s">
        <v>2271</v>
      </c>
      <c r="AT121" s="15" t="s">
        <v>2272</v>
      </c>
      <c r="AU121" s="15" t="s">
        <v>2273</v>
      </c>
      <c r="AV121" s="15"/>
      <c r="AW121" s="15" t="s">
        <v>2274</v>
      </c>
      <c r="AX121" s="15" t="s">
        <v>2275</v>
      </c>
    </row>
    <row r="122" spans="1:50" x14ac:dyDescent="0.2">
      <c r="A122" s="15" t="s">
        <v>2276</v>
      </c>
      <c r="B122" s="15" t="s">
        <v>115</v>
      </c>
      <c r="C122" s="15" t="s">
        <v>116</v>
      </c>
      <c r="D122" s="15" t="s">
        <v>2277</v>
      </c>
      <c r="E122" s="15"/>
      <c r="F122" s="15" t="s">
        <v>2278</v>
      </c>
      <c r="G122" s="15" t="s">
        <v>2279</v>
      </c>
      <c r="H122" s="15" t="s">
        <v>2280</v>
      </c>
      <c r="I122" s="15" t="s">
        <v>2265</v>
      </c>
      <c r="J122" s="15" t="s">
        <v>2232</v>
      </c>
      <c r="K122" s="15" t="s">
        <v>2281</v>
      </c>
      <c r="L122" s="16">
        <v>-71.772599999999997</v>
      </c>
      <c r="M122" s="16">
        <v>42.831600000000002</v>
      </c>
      <c r="N122" s="15" t="s">
        <v>125</v>
      </c>
      <c r="O122" s="15" t="s">
        <v>126</v>
      </c>
      <c r="P122" s="15" t="s">
        <v>2282</v>
      </c>
      <c r="Q122" s="15">
        <v>208</v>
      </c>
      <c r="R122" s="15">
        <v>0</v>
      </c>
      <c r="S122" s="17">
        <v>4.16</v>
      </c>
      <c r="T122" s="15" t="s">
        <v>1321</v>
      </c>
      <c r="U122" s="17">
        <v>4.16</v>
      </c>
      <c r="V122" s="15" t="s">
        <v>1322</v>
      </c>
      <c r="W122" s="17">
        <v>0</v>
      </c>
      <c r="X122" s="15" t="s">
        <v>192</v>
      </c>
      <c r="Y122" s="18">
        <v>0</v>
      </c>
      <c r="Z122" s="19">
        <v>28856</v>
      </c>
      <c r="AB122" s="15" t="s">
        <v>131</v>
      </c>
      <c r="AC122" s="15" t="s">
        <v>2283</v>
      </c>
      <c r="AD122" s="15"/>
      <c r="AE122" s="15" t="s">
        <v>2284</v>
      </c>
      <c r="AF122" s="15"/>
      <c r="AG122" s="15"/>
      <c r="AH122" s="15" t="s">
        <v>2285</v>
      </c>
      <c r="AI122" s="15" t="s">
        <v>2286</v>
      </c>
      <c r="AJ122" s="15" t="s">
        <v>2287</v>
      </c>
      <c r="AK122" s="15"/>
      <c r="AL122" s="15"/>
      <c r="AM122" s="15" t="s">
        <v>131</v>
      </c>
      <c r="AN122" s="15" t="s">
        <v>2283</v>
      </c>
      <c r="AO122" s="15"/>
      <c r="AP122" s="15" t="s">
        <v>2288</v>
      </c>
      <c r="AQ122" s="15" t="s">
        <v>2289</v>
      </c>
      <c r="AR122" s="15"/>
      <c r="AS122" s="15" t="s">
        <v>2290</v>
      </c>
      <c r="AT122" s="15" t="s">
        <v>2286</v>
      </c>
      <c r="AU122" s="15" t="s">
        <v>2291</v>
      </c>
      <c r="AV122" s="15"/>
      <c r="AW122" s="15"/>
      <c r="AX122" s="15" t="s">
        <v>2292</v>
      </c>
    </row>
    <row r="123" spans="1:50" x14ac:dyDescent="0.2">
      <c r="A123" s="15" t="s">
        <v>2293</v>
      </c>
      <c r="B123" s="15" t="s">
        <v>115</v>
      </c>
      <c r="C123" s="15" t="s">
        <v>116</v>
      </c>
      <c r="D123" s="15" t="s">
        <v>2294</v>
      </c>
      <c r="E123" s="15" t="s">
        <v>2295</v>
      </c>
      <c r="F123" s="15" t="s">
        <v>2296</v>
      </c>
      <c r="G123" s="15" t="s">
        <v>2297</v>
      </c>
      <c r="H123" s="15" t="s">
        <v>2298</v>
      </c>
      <c r="I123" s="15" t="s">
        <v>1256</v>
      </c>
      <c r="J123" s="15" t="s">
        <v>2299</v>
      </c>
      <c r="K123" s="15" t="s">
        <v>2300</v>
      </c>
      <c r="L123" s="16">
        <v>-74.288290000000003</v>
      </c>
      <c r="M123" s="16">
        <v>40.516204999999999</v>
      </c>
      <c r="N123" s="15" t="s">
        <v>125</v>
      </c>
      <c r="O123" s="15" t="s">
        <v>377</v>
      </c>
      <c r="P123" s="15" t="s">
        <v>2301</v>
      </c>
      <c r="Q123" s="15">
        <v>156</v>
      </c>
      <c r="R123" s="15">
        <v>0</v>
      </c>
      <c r="S123" s="17">
        <v>130.12</v>
      </c>
      <c r="T123" s="15" t="s">
        <v>2302</v>
      </c>
      <c r="U123" s="17">
        <v>107.38</v>
      </c>
      <c r="V123" s="15" t="s">
        <v>2303</v>
      </c>
      <c r="W123" s="17">
        <v>0</v>
      </c>
      <c r="X123" s="15" t="s">
        <v>192</v>
      </c>
      <c r="Y123" s="18">
        <v>0</v>
      </c>
      <c r="AB123" s="15" t="s">
        <v>131</v>
      </c>
      <c r="AC123" s="15" t="s">
        <v>2304</v>
      </c>
      <c r="AD123" s="15"/>
      <c r="AE123" s="15" t="s">
        <v>2305</v>
      </c>
      <c r="AF123" s="15" t="s">
        <v>2306</v>
      </c>
      <c r="AG123" s="15" t="s">
        <v>298</v>
      </c>
      <c r="AH123" s="15" t="s">
        <v>2307</v>
      </c>
      <c r="AI123" s="15" t="s">
        <v>2308</v>
      </c>
      <c r="AJ123" s="15" t="s">
        <v>2309</v>
      </c>
      <c r="AK123" s="15"/>
      <c r="AL123" s="15"/>
      <c r="AM123" s="15" t="s">
        <v>131</v>
      </c>
      <c r="AN123" s="15" t="s">
        <v>2304</v>
      </c>
      <c r="AO123" s="15"/>
      <c r="AP123" s="15" t="s">
        <v>2305</v>
      </c>
      <c r="AQ123" s="15" t="s">
        <v>2306</v>
      </c>
      <c r="AR123" s="15" t="s">
        <v>298</v>
      </c>
      <c r="AS123" s="15" t="s">
        <v>2307</v>
      </c>
      <c r="AT123" s="15" t="s">
        <v>2308</v>
      </c>
      <c r="AU123" s="15" t="s">
        <v>2309</v>
      </c>
      <c r="AV123" s="15"/>
      <c r="AW123" s="15"/>
      <c r="AX123" s="15" t="s">
        <v>2310</v>
      </c>
    </row>
    <row r="124" spans="1:50" x14ac:dyDescent="0.2">
      <c r="A124" s="15" t="s">
        <v>2311</v>
      </c>
      <c r="B124" s="15" t="s">
        <v>115</v>
      </c>
      <c r="C124" s="15" t="s">
        <v>116</v>
      </c>
      <c r="D124" s="15" t="s">
        <v>2312</v>
      </c>
      <c r="E124" s="15" t="s">
        <v>2313</v>
      </c>
      <c r="F124" s="15" t="s">
        <v>2314</v>
      </c>
      <c r="G124" s="15" t="s">
        <v>2315</v>
      </c>
      <c r="H124" s="15" t="s">
        <v>2316</v>
      </c>
      <c r="I124" s="15" t="s">
        <v>1256</v>
      </c>
      <c r="J124" s="15" t="s">
        <v>2299</v>
      </c>
      <c r="K124" s="15" t="s">
        <v>2317</v>
      </c>
      <c r="L124" s="16">
        <v>-74.401775000000001</v>
      </c>
      <c r="M124" s="16">
        <v>40.569723000000003</v>
      </c>
      <c r="N124" s="15" t="s">
        <v>125</v>
      </c>
      <c r="O124" s="15" t="s">
        <v>188</v>
      </c>
      <c r="P124" s="15" t="s">
        <v>2318</v>
      </c>
      <c r="Q124" s="15">
        <v>260</v>
      </c>
      <c r="R124" s="15">
        <v>0</v>
      </c>
      <c r="S124" s="17">
        <v>511.87</v>
      </c>
      <c r="T124" s="15" t="s">
        <v>2319</v>
      </c>
      <c r="U124" s="17">
        <v>404.81</v>
      </c>
      <c r="V124" s="15" t="s">
        <v>2320</v>
      </c>
      <c r="W124" s="17">
        <v>0</v>
      </c>
      <c r="X124" s="15" t="s">
        <v>192</v>
      </c>
      <c r="Y124" s="18">
        <v>0</v>
      </c>
      <c r="Z124" s="19">
        <v>36047</v>
      </c>
      <c r="AB124" s="15" t="s">
        <v>139</v>
      </c>
      <c r="AC124" s="15" t="s">
        <v>382</v>
      </c>
      <c r="AD124" s="15" t="s">
        <v>383</v>
      </c>
      <c r="AE124" s="15" t="s">
        <v>2321</v>
      </c>
      <c r="AF124" s="15" t="s">
        <v>195</v>
      </c>
      <c r="AG124" s="15"/>
      <c r="AH124" s="15" t="s">
        <v>2322</v>
      </c>
      <c r="AI124" s="15" t="s">
        <v>2323</v>
      </c>
      <c r="AJ124" s="15" t="s">
        <v>2324</v>
      </c>
      <c r="AK124" s="15"/>
      <c r="AL124" s="15"/>
      <c r="AM124" s="15" t="s">
        <v>139</v>
      </c>
      <c r="AN124" s="15" t="s">
        <v>382</v>
      </c>
      <c r="AO124" s="15" t="s">
        <v>383</v>
      </c>
      <c r="AP124" s="15" t="s">
        <v>2321</v>
      </c>
      <c r="AQ124" s="15" t="s">
        <v>195</v>
      </c>
      <c r="AR124" s="15"/>
      <c r="AS124" s="15" t="s">
        <v>2322</v>
      </c>
      <c r="AT124" s="15" t="s">
        <v>2323</v>
      </c>
      <c r="AU124" s="15" t="s">
        <v>2324</v>
      </c>
      <c r="AV124" s="15"/>
      <c r="AW124" s="15"/>
      <c r="AX124" s="15" t="s">
        <v>2325</v>
      </c>
    </row>
    <row r="125" spans="1:50" x14ac:dyDescent="0.2">
      <c r="A125" s="15" t="s">
        <v>2326</v>
      </c>
      <c r="B125" s="15" t="s">
        <v>115</v>
      </c>
      <c r="C125" s="15" t="s">
        <v>116</v>
      </c>
      <c r="D125" s="15" t="s">
        <v>2327</v>
      </c>
      <c r="E125" s="15"/>
      <c r="F125" s="15" t="s">
        <v>2328</v>
      </c>
      <c r="G125" s="15" t="s">
        <v>2329</v>
      </c>
      <c r="H125" s="15" t="s">
        <v>1474</v>
      </c>
      <c r="I125" s="15" t="s">
        <v>2330</v>
      </c>
      <c r="J125" s="15" t="s">
        <v>2331</v>
      </c>
      <c r="K125" s="15" t="s">
        <v>2332</v>
      </c>
      <c r="L125" s="16">
        <v>-116.097195</v>
      </c>
      <c r="M125" s="16">
        <v>41.945973000000002</v>
      </c>
      <c r="N125" s="15" t="s">
        <v>125</v>
      </c>
      <c r="O125" s="15" t="s">
        <v>188</v>
      </c>
      <c r="P125" s="15" t="s">
        <v>2333</v>
      </c>
      <c r="Q125" s="15">
        <v>260</v>
      </c>
      <c r="R125" s="15">
        <v>0</v>
      </c>
      <c r="S125" s="17">
        <v>12.5</v>
      </c>
      <c r="T125" s="15" t="s">
        <v>1478</v>
      </c>
      <c r="U125" s="17">
        <v>12.5</v>
      </c>
      <c r="V125" s="15" t="s">
        <v>1479</v>
      </c>
      <c r="W125" s="17">
        <v>0</v>
      </c>
      <c r="X125" s="15" t="s">
        <v>192</v>
      </c>
      <c r="Y125" s="18">
        <v>0</v>
      </c>
      <c r="AB125" s="15" t="s">
        <v>131</v>
      </c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 t="s">
        <v>131</v>
      </c>
      <c r="AN125" s="15" t="s">
        <v>2334</v>
      </c>
      <c r="AO125" s="15"/>
      <c r="AP125" s="15" t="s">
        <v>2335</v>
      </c>
      <c r="AQ125" s="15" t="s">
        <v>2336</v>
      </c>
      <c r="AR125" s="15" t="s">
        <v>2337</v>
      </c>
      <c r="AS125" s="15" t="s">
        <v>2338</v>
      </c>
      <c r="AT125" s="15" t="s">
        <v>2339</v>
      </c>
      <c r="AU125" s="15" t="s">
        <v>2340</v>
      </c>
      <c r="AV125" s="15" t="s">
        <v>2341</v>
      </c>
      <c r="AW125" s="15" t="s">
        <v>2342</v>
      </c>
      <c r="AX125" s="15" t="s">
        <v>233</v>
      </c>
    </row>
    <row r="126" spans="1:50" x14ac:dyDescent="0.2">
      <c r="A126" s="15" t="s">
        <v>2343</v>
      </c>
      <c r="B126" s="15" t="s">
        <v>618</v>
      </c>
      <c r="C126" s="15" t="s">
        <v>116</v>
      </c>
      <c r="D126" s="15" t="s">
        <v>2344</v>
      </c>
      <c r="E126" s="15" t="s">
        <v>2345</v>
      </c>
      <c r="F126" s="15" t="s">
        <v>2346</v>
      </c>
      <c r="G126" s="15" t="s">
        <v>2347</v>
      </c>
      <c r="H126" s="15" t="s">
        <v>2348</v>
      </c>
      <c r="I126" s="15" t="s">
        <v>2349</v>
      </c>
      <c r="J126" s="15" t="s">
        <v>2350</v>
      </c>
      <c r="K126" s="15" t="s">
        <v>2351</v>
      </c>
      <c r="L126" s="16">
        <v>-74.952198999999993</v>
      </c>
      <c r="M126" s="16">
        <v>44.622408999999998</v>
      </c>
      <c r="N126" s="15" t="s">
        <v>125</v>
      </c>
      <c r="O126" s="15" t="s">
        <v>377</v>
      </c>
      <c r="P126" s="15" t="s">
        <v>2352</v>
      </c>
      <c r="Q126" s="15">
        <v>312</v>
      </c>
      <c r="R126" s="15">
        <v>2</v>
      </c>
      <c r="S126" s="17">
        <v>129.11000000000001</v>
      </c>
      <c r="T126" s="15" t="s">
        <v>2353</v>
      </c>
      <c r="U126" s="17">
        <v>101.56</v>
      </c>
      <c r="V126" s="15" t="s">
        <v>2354</v>
      </c>
      <c r="W126" s="17">
        <v>180</v>
      </c>
      <c r="X126" s="15" t="s">
        <v>536</v>
      </c>
      <c r="Y126" s="18">
        <v>0</v>
      </c>
      <c r="Z126" s="19">
        <v>35054</v>
      </c>
      <c r="AB126" s="15" t="s">
        <v>139</v>
      </c>
      <c r="AC126" s="15" t="s">
        <v>2355</v>
      </c>
      <c r="AD126" s="15" t="s">
        <v>1827</v>
      </c>
      <c r="AE126" s="15" t="s">
        <v>2356</v>
      </c>
      <c r="AF126" s="15" t="s">
        <v>330</v>
      </c>
      <c r="AG126" s="15" t="s">
        <v>2357</v>
      </c>
      <c r="AH126" s="15" t="s">
        <v>2358</v>
      </c>
      <c r="AI126" s="15" t="s">
        <v>2359</v>
      </c>
      <c r="AJ126" s="15" t="s">
        <v>2360</v>
      </c>
      <c r="AK126" s="15" t="s">
        <v>2361</v>
      </c>
      <c r="AL126" s="15"/>
      <c r="AM126" s="15" t="s">
        <v>139</v>
      </c>
      <c r="AN126" s="15" t="s">
        <v>1831</v>
      </c>
      <c r="AO126" s="15" t="s">
        <v>1827</v>
      </c>
      <c r="AP126" s="15" t="s">
        <v>2362</v>
      </c>
      <c r="AQ126" s="15" t="s">
        <v>1025</v>
      </c>
      <c r="AR126" s="15" t="s">
        <v>304</v>
      </c>
      <c r="AS126" s="15" t="s">
        <v>2347</v>
      </c>
      <c r="AT126" s="15" t="s">
        <v>2363</v>
      </c>
      <c r="AU126" s="15" t="s">
        <v>2360</v>
      </c>
      <c r="AV126" s="15" t="s">
        <v>2361</v>
      </c>
      <c r="AW126" s="15"/>
      <c r="AX126" s="15" t="s">
        <v>2364</v>
      </c>
    </row>
    <row r="127" spans="1:50" x14ac:dyDescent="0.2">
      <c r="A127" s="15" t="s">
        <v>2365</v>
      </c>
      <c r="B127" s="15" t="s">
        <v>618</v>
      </c>
      <c r="C127" s="15" t="s">
        <v>116</v>
      </c>
      <c r="D127" s="15" t="s">
        <v>2366</v>
      </c>
      <c r="E127" s="15" t="s">
        <v>2367</v>
      </c>
      <c r="F127" s="15" t="s">
        <v>2368</v>
      </c>
      <c r="G127" s="15" t="s">
        <v>2369</v>
      </c>
      <c r="H127" s="15" t="s">
        <v>2370</v>
      </c>
      <c r="I127" s="15" t="s">
        <v>2371</v>
      </c>
      <c r="J127" s="15" t="s">
        <v>2350</v>
      </c>
      <c r="K127" s="15" t="s">
        <v>2372</v>
      </c>
      <c r="L127" s="16">
        <v>-73.373365000000007</v>
      </c>
      <c r="M127" s="16">
        <v>40.756298000000001</v>
      </c>
      <c r="N127" s="15" t="s">
        <v>125</v>
      </c>
      <c r="O127" s="15"/>
      <c r="P127" s="15"/>
      <c r="Q127" s="15">
        <v>312</v>
      </c>
      <c r="R127" s="15">
        <v>0</v>
      </c>
      <c r="S127" s="17">
        <v>144.32</v>
      </c>
      <c r="T127" s="15" t="s">
        <v>2373</v>
      </c>
      <c r="U127" s="17">
        <v>44.99</v>
      </c>
      <c r="V127" s="15" t="s">
        <v>2374</v>
      </c>
      <c r="W127" s="17">
        <v>0</v>
      </c>
      <c r="X127" s="15" t="s">
        <v>192</v>
      </c>
      <c r="Y127" s="18">
        <v>0</v>
      </c>
      <c r="Z127" s="19">
        <v>33982</v>
      </c>
      <c r="AB127" s="15" t="s">
        <v>139</v>
      </c>
      <c r="AC127" s="15" t="s">
        <v>2375</v>
      </c>
      <c r="AD127" s="15"/>
      <c r="AE127" s="15" t="s">
        <v>2376</v>
      </c>
      <c r="AF127" s="15" t="s">
        <v>330</v>
      </c>
      <c r="AG127" s="15"/>
      <c r="AH127" s="15" t="s">
        <v>2377</v>
      </c>
      <c r="AI127" s="15" t="s">
        <v>2378</v>
      </c>
      <c r="AJ127" s="15" t="s">
        <v>2379</v>
      </c>
      <c r="AK127" s="15" t="s">
        <v>2380</v>
      </c>
      <c r="AL127" s="15"/>
      <c r="AM127" s="15" t="s">
        <v>139</v>
      </c>
      <c r="AN127" s="15" t="s">
        <v>2381</v>
      </c>
      <c r="AO127" s="15"/>
      <c r="AP127" s="15" t="s">
        <v>2382</v>
      </c>
      <c r="AQ127" s="15" t="s">
        <v>161</v>
      </c>
      <c r="AR127" s="15" t="s">
        <v>2383</v>
      </c>
      <c r="AS127" s="15" t="s">
        <v>2369</v>
      </c>
      <c r="AT127" s="15" t="s">
        <v>2384</v>
      </c>
      <c r="AU127" s="15" t="s">
        <v>2385</v>
      </c>
      <c r="AV127" s="15" t="s">
        <v>2386</v>
      </c>
      <c r="AW127" s="15" t="s">
        <v>2387</v>
      </c>
      <c r="AX127" s="15" t="s">
        <v>2388</v>
      </c>
    </row>
    <row r="128" spans="1:50" x14ac:dyDescent="0.2">
      <c r="A128" s="15" t="s">
        <v>2389</v>
      </c>
      <c r="B128" s="15" t="s">
        <v>115</v>
      </c>
      <c r="C128" s="15" t="s">
        <v>116</v>
      </c>
      <c r="D128" s="15" t="s">
        <v>2390</v>
      </c>
      <c r="E128" s="15" t="s">
        <v>2391</v>
      </c>
      <c r="F128" s="15" t="s">
        <v>2392</v>
      </c>
      <c r="G128" s="15" t="s">
        <v>2393</v>
      </c>
      <c r="H128" s="15" t="s">
        <v>2394</v>
      </c>
      <c r="I128" s="15" t="s">
        <v>2371</v>
      </c>
      <c r="J128" s="15" t="s">
        <v>2350</v>
      </c>
      <c r="K128" s="15" t="s">
        <v>2395</v>
      </c>
      <c r="L128" s="16">
        <v>-73.112189000000001</v>
      </c>
      <c r="M128" s="16">
        <v>40.782702</v>
      </c>
      <c r="N128" s="15" t="s">
        <v>125</v>
      </c>
      <c r="O128" s="15"/>
      <c r="P128" s="15" t="s">
        <v>478</v>
      </c>
      <c r="Q128" s="15">
        <v>260</v>
      </c>
      <c r="R128" s="15">
        <v>0</v>
      </c>
      <c r="S128" s="17">
        <v>313.66000000000003</v>
      </c>
      <c r="T128" s="15" t="s">
        <v>2396</v>
      </c>
      <c r="U128" s="17">
        <v>169.93</v>
      </c>
      <c r="V128" s="15" t="s">
        <v>2397</v>
      </c>
      <c r="W128" s="17">
        <v>0</v>
      </c>
      <c r="X128" s="15" t="s">
        <v>226</v>
      </c>
      <c r="Y128" s="18">
        <v>0</v>
      </c>
      <c r="AB128" s="15" t="s">
        <v>139</v>
      </c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 t="s">
        <v>139</v>
      </c>
      <c r="AN128" s="15" t="s">
        <v>2398</v>
      </c>
      <c r="AO128" s="15"/>
      <c r="AP128" s="15" t="s">
        <v>2399</v>
      </c>
      <c r="AQ128" s="15" t="s">
        <v>482</v>
      </c>
      <c r="AR128" s="15" t="s">
        <v>2400</v>
      </c>
      <c r="AS128" s="15" t="s">
        <v>2393</v>
      </c>
      <c r="AT128" s="15" t="s">
        <v>2401</v>
      </c>
      <c r="AU128" s="15" t="s">
        <v>2402</v>
      </c>
      <c r="AV128" s="15" t="s">
        <v>2403</v>
      </c>
      <c r="AW128" s="15" t="s">
        <v>2404</v>
      </c>
      <c r="AX128" s="15" t="s">
        <v>2405</v>
      </c>
    </row>
    <row r="129" spans="1:50" x14ac:dyDescent="0.2">
      <c r="A129" s="15" t="s">
        <v>2406</v>
      </c>
      <c r="B129" s="15" t="s">
        <v>115</v>
      </c>
      <c r="C129" s="15" t="s">
        <v>116</v>
      </c>
      <c r="D129" s="15" t="s">
        <v>2407</v>
      </c>
      <c r="E129" s="15"/>
      <c r="F129" s="15" t="s">
        <v>2408</v>
      </c>
      <c r="G129" s="15" t="s">
        <v>2409</v>
      </c>
      <c r="H129" s="15" t="s">
        <v>2410</v>
      </c>
      <c r="I129" s="15" t="s">
        <v>2411</v>
      </c>
      <c r="J129" s="15" t="s">
        <v>2350</v>
      </c>
      <c r="K129" s="15" t="s">
        <v>2412</v>
      </c>
      <c r="L129" s="16">
        <v>-74.481994999999998</v>
      </c>
      <c r="M129" s="16">
        <v>43.012397999999997</v>
      </c>
      <c r="N129" s="15" t="s">
        <v>125</v>
      </c>
      <c r="O129" s="15" t="s">
        <v>377</v>
      </c>
      <c r="P129" s="15" t="s">
        <v>2413</v>
      </c>
      <c r="Q129" s="15">
        <v>312</v>
      </c>
      <c r="R129" s="15">
        <v>0</v>
      </c>
      <c r="S129" s="17">
        <v>10.32</v>
      </c>
      <c r="T129" s="15" t="s">
        <v>2414</v>
      </c>
      <c r="U129" s="17">
        <v>5.21</v>
      </c>
      <c r="V129" s="15" t="s">
        <v>2415</v>
      </c>
      <c r="W129" s="17">
        <v>65</v>
      </c>
      <c r="X129" s="15" t="s">
        <v>463</v>
      </c>
      <c r="Y129" s="18">
        <v>0</v>
      </c>
      <c r="Z129" s="19">
        <v>32667</v>
      </c>
      <c r="AB129" s="15" t="s">
        <v>131</v>
      </c>
      <c r="AC129" s="15" t="s">
        <v>2416</v>
      </c>
      <c r="AD129" s="15"/>
      <c r="AE129" s="15" t="s">
        <v>2417</v>
      </c>
      <c r="AF129" s="15" t="s">
        <v>2237</v>
      </c>
      <c r="AG129" s="15" t="s">
        <v>1808</v>
      </c>
      <c r="AH129" s="15" t="s">
        <v>2418</v>
      </c>
      <c r="AI129" s="15" t="s">
        <v>2419</v>
      </c>
      <c r="AJ129" s="15" t="s">
        <v>2420</v>
      </c>
      <c r="AK129" s="15"/>
      <c r="AL129" s="15" t="s">
        <v>2421</v>
      </c>
      <c r="AM129" s="15" t="s">
        <v>131</v>
      </c>
      <c r="AN129" s="15" t="s">
        <v>2422</v>
      </c>
      <c r="AO129" s="15"/>
      <c r="AP129" s="15" t="s">
        <v>2423</v>
      </c>
      <c r="AQ129" s="15" t="s">
        <v>134</v>
      </c>
      <c r="AR129" s="15" t="s">
        <v>2424</v>
      </c>
      <c r="AS129" s="15" t="s">
        <v>2425</v>
      </c>
      <c r="AT129" s="15" t="s">
        <v>2419</v>
      </c>
      <c r="AU129" s="15" t="s">
        <v>2426</v>
      </c>
      <c r="AV129" s="15" t="s">
        <v>2427</v>
      </c>
      <c r="AW129" s="15" t="s">
        <v>2428</v>
      </c>
      <c r="AX129" s="15" t="s">
        <v>2429</v>
      </c>
    </row>
    <row r="130" spans="1:50" x14ac:dyDescent="0.2">
      <c r="A130" s="15" t="s">
        <v>2430</v>
      </c>
      <c r="B130" s="15" t="s">
        <v>115</v>
      </c>
      <c r="C130" s="15" t="s">
        <v>116</v>
      </c>
      <c r="D130" s="15" t="s">
        <v>2431</v>
      </c>
      <c r="E130" s="15"/>
      <c r="F130" s="15" t="s">
        <v>2432</v>
      </c>
      <c r="G130" s="15" t="s">
        <v>2433</v>
      </c>
      <c r="H130" s="15" t="s">
        <v>2434</v>
      </c>
      <c r="I130" s="15" t="s">
        <v>2435</v>
      </c>
      <c r="J130" s="15" t="s">
        <v>2350</v>
      </c>
      <c r="K130" s="15" t="s">
        <v>2436</v>
      </c>
      <c r="L130" s="16">
        <v>-73.827180999999996</v>
      </c>
      <c r="M130" s="16">
        <v>41.013652999999998</v>
      </c>
      <c r="N130" s="15" t="s">
        <v>125</v>
      </c>
      <c r="O130" s="15" t="s">
        <v>188</v>
      </c>
      <c r="P130" s="15" t="s">
        <v>2437</v>
      </c>
      <c r="Q130" s="15">
        <v>260</v>
      </c>
      <c r="R130" s="15">
        <v>0</v>
      </c>
      <c r="S130" s="17">
        <v>141.27000000000001</v>
      </c>
      <c r="T130" s="15" t="s">
        <v>2438</v>
      </c>
      <c r="U130" s="17">
        <v>72.400000000000006</v>
      </c>
      <c r="V130" s="15" t="s">
        <v>1090</v>
      </c>
      <c r="W130" s="17">
        <v>0</v>
      </c>
      <c r="X130" s="15" t="s">
        <v>226</v>
      </c>
      <c r="Y130" s="18">
        <v>0</v>
      </c>
      <c r="AB130" s="15" t="s">
        <v>131</v>
      </c>
      <c r="AC130" s="15" t="s">
        <v>2439</v>
      </c>
      <c r="AD130" s="15"/>
      <c r="AE130" s="15" t="s">
        <v>2440</v>
      </c>
      <c r="AF130" s="15" t="s">
        <v>2441</v>
      </c>
      <c r="AG130" s="15"/>
      <c r="AH130" s="15" t="s">
        <v>2442</v>
      </c>
      <c r="AI130" s="15" t="s">
        <v>2443</v>
      </c>
      <c r="AJ130" s="15" t="s">
        <v>2444</v>
      </c>
      <c r="AK130" s="15" t="s">
        <v>2445</v>
      </c>
      <c r="AL130" s="15" t="s">
        <v>2446</v>
      </c>
      <c r="AM130" s="15" t="s">
        <v>131</v>
      </c>
      <c r="AN130" s="15" t="s">
        <v>2439</v>
      </c>
      <c r="AO130" s="15"/>
      <c r="AP130" s="15" t="s">
        <v>2440</v>
      </c>
      <c r="AQ130" s="15" t="s">
        <v>2441</v>
      </c>
      <c r="AR130" s="15"/>
      <c r="AS130" s="15" t="s">
        <v>2442</v>
      </c>
      <c r="AT130" s="15" t="s">
        <v>2443</v>
      </c>
      <c r="AU130" s="15" t="s">
        <v>2444</v>
      </c>
      <c r="AV130" s="15" t="s">
        <v>2445</v>
      </c>
      <c r="AW130" s="15" t="s">
        <v>2446</v>
      </c>
      <c r="AX130" s="15" t="s">
        <v>2447</v>
      </c>
    </row>
    <row r="131" spans="1:50" x14ac:dyDescent="0.2">
      <c r="A131" s="15" t="s">
        <v>2448</v>
      </c>
      <c r="B131" s="15" t="s">
        <v>618</v>
      </c>
      <c r="C131" s="15" t="s">
        <v>116</v>
      </c>
      <c r="D131" s="15" t="s">
        <v>2449</v>
      </c>
      <c r="E131" s="15" t="s">
        <v>2450</v>
      </c>
      <c r="F131" s="15" t="s">
        <v>2451</v>
      </c>
      <c r="G131" s="15" t="s">
        <v>2452</v>
      </c>
      <c r="H131" s="15" t="s">
        <v>2453</v>
      </c>
      <c r="I131" s="15" t="s">
        <v>633</v>
      </c>
      <c r="J131" s="15" t="s">
        <v>2350</v>
      </c>
      <c r="K131" s="15" t="s">
        <v>2454</v>
      </c>
      <c r="L131" s="16">
        <v>-73.927440000000004</v>
      </c>
      <c r="M131" s="16">
        <v>40.710760000000001</v>
      </c>
      <c r="N131" s="15" t="s">
        <v>125</v>
      </c>
      <c r="O131" s="15" t="s">
        <v>126</v>
      </c>
      <c r="P131" s="15" t="s">
        <v>2455</v>
      </c>
      <c r="Q131" s="15">
        <v>312</v>
      </c>
      <c r="R131" s="15">
        <v>0</v>
      </c>
      <c r="S131" s="17">
        <v>491.86</v>
      </c>
      <c r="T131" s="15" t="s">
        <v>2456</v>
      </c>
      <c r="U131" s="17">
        <v>439.38</v>
      </c>
      <c r="V131" s="15" t="s">
        <v>2457</v>
      </c>
      <c r="W131" s="17">
        <v>75</v>
      </c>
      <c r="X131" s="15" t="s">
        <v>635</v>
      </c>
      <c r="Y131" s="18">
        <v>0</v>
      </c>
      <c r="Z131" s="19">
        <v>32243</v>
      </c>
      <c r="AB131" s="15" t="s">
        <v>139</v>
      </c>
      <c r="AC131" s="15" t="s">
        <v>2449</v>
      </c>
      <c r="AD131" s="15"/>
      <c r="AE131" s="15" t="s">
        <v>2458</v>
      </c>
      <c r="AF131" s="15" t="s">
        <v>330</v>
      </c>
      <c r="AG131" s="15"/>
      <c r="AH131" s="15" t="s">
        <v>2459</v>
      </c>
      <c r="AI131" s="15" t="s">
        <v>2460</v>
      </c>
      <c r="AJ131" s="15" t="s">
        <v>2461</v>
      </c>
      <c r="AK131" s="15" t="s">
        <v>2462</v>
      </c>
      <c r="AL131" s="15" t="s">
        <v>2463</v>
      </c>
      <c r="AM131" s="15" t="s">
        <v>139</v>
      </c>
      <c r="AN131" s="15" t="s">
        <v>2449</v>
      </c>
      <c r="AO131" s="15"/>
      <c r="AP131" s="15" t="s">
        <v>2458</v>
      </c>
      <c r="AQ131" s="15" t="s">
        <v>330</v>
      </c>
      <c r="AR131" s="15"/>
      <c r="AS131" s="15" t="s">
        <v>2459</v>
      </c>
      <c r="AT131" s="15" t="s">
        <v>2460</v>
      </c>
      <c r="AU131" s="15" t="s">
        <v>2461</v>
      </c>
      <c r="AV131" s="15" t="s">
        <v>2462</v>
      </c>
      <c r="AW131" s="15" t="s">
        <v>2463</v>
      </c>
      <c r="AX131" s="15" t="s">
        <v>166</v>
      </c>
    </row>
    <row r="132" spans="1:50" x14ac:dyDescent="0.2">
      <c r="A132" s="15" t="s">
        <v>2464</v>
      </c>
      <c r="B132" s="15" t="s">
        <v>115</v>
      </c>
      <c r="C132" s="15" t="s">
        <v>116</v>
      </c>
      <c r="D132" s="15" t="s">
        <v>2465</v>
      </c>
      <c r="E132" s="15" t="s">
        <v>2466</v>
      </c>
      <c r="F132" s="15" t="s">
        <v>2467</v>
      </c>
      <c r="G132" s="15" t="s">
        <v>2468</v>
      </c>
      <c r="H132" s="15" t="s">
        <v>2469</v>
      </c>
      <c r="I132" s="15" t="s">
        <v>2371</v>
      </c>
      <c r="J132" s="15" t="s">
        <v>2350</v>
      </c>
      <c r="K132" s="15" t="s">
        <v>2470</v>
      </c>
      <c r="L132" s="16">
        <v>-73.407364000000001</v>
      </c>
      <c r="M132" s="16">
        <v>40.878698</v>
      </c>
      <c r="N132" s="15" t="s">
        <v>125</v>
      </c>
      <c r="O132" s="15"/>
      <c r="P132" s="15" t="s">
        <v>2471</v>
      </c>
      <c r="Q132" s="15">
        <v>312</v>
      </c>
      <c r="R132" s="15">
        <v>0</v>
      </c>
      <c r="S132" s="17">
        <v>1061.04</v>
      </c>
      <c r="T132" s="15" t="s">
        <v>2472</v>
      </c>
      <c r="U132" s="17">
        <v>1060.43</v>
      </c>
      <c r="V132" s="15" t="s">
        <v>2473</v>
      </c>
      <c r="W132" s="17">
        <v>75</v>
      </c>
      <c r="X132" s="15" t="s">
        <v>635</v>
      </c>
      <c r="Y132" s="18">
        <v>0</v>
      </c>
      <c r="Z132" s="19">
        <v>33497</v>
      </c>
      <c r="AB132" s="15" t="s">
        <v>131</v>
      </c>
      <c r="AC132" s="15" t="s">
        <v>2474</v>
      </c>
      <c r="AD132" s="15"/>
      <c r="AE132" s="15" t="s">
        <v>2475</v>
      </c>
      <c r="AF132" s="15" t="s">
        <v>2476</v>
      </c>
      <c r="AG132" s="15" t="s">
        <v>2477</v>
      </c>
      <c r="AH132" s="15" t="s">
        <v>2478</v>
      </c>
      <c r="AI132" s="15" t="s">
        <v>2479</v>
      </c>
      <c r="AJ132" s="15" t="s">
        <v>2480</v>
      </c>
      <c r="AK132" s="15" t="s">
        <v>2481</v>
      </c>
      <c r="AL132" s="15" t="s">
        <v>2482</v>
      </c>
      <c r="AM132" s="15" t="s">
        <v>139</v>
      </c>
      <c r="AN132" s="15" t="s">
        <v>2483</v>
      </c>
      <c r="AO132" s="15" t="s">
        <v>2484</v>
      </c>
      <c r="AP132" s="15" t="s">
        <v>2485</v>
      </c>
      <c r="AQ132" s="15" t="s">
        <v>277</v>
      </c>
      <c r="AR132" s="15" t="s">
        <v>2486</v>
      </c>
      <c r="AS132" s="15" t="s">
        <v>2468</v>
      </c>
      <c r="AT132" s="15" t="s">
        <v>2479</v>
      </c>
      <c r="AU132" s="15" t="s">
        <v>2487</v>
      </c>
      <c r="AV132" s="15"/>
      <c r="AW132" s="15" t="s">
        <v>2488</v>
      </c>
      <c r="AX132" s="15" t="s">
        <v>2489</v>
      </c>
    </row>
    <row r="133" spans="1:50" x14ac:dyDescent="0.2">
      <c r="A133" s="15" t="s">
        <v>2490</v>
      </c>
      <c r="B133" s="15" t="s">
        <v>115</v>
      </c>
      <c r="C133" s="15" t="s">
        <v>116</v>
      </c>
      <c r="D133" s="15" t="s">
        <v>2491</v>
      </c>
      <c r="E133" s="15" t="s">
        <v>2492</v>
      </c>
      <c r="F133" s="15" t="s">
        <v>2493</v>
      </c>
      <c r="G133" s="15" t="s">
        <v>2494</v>
      </c>
      <c r="H133" s="15" t="s">
        <v>2495</v>
      </c>
      <c r="I133" s="15" t="s">
        <v>2371</v>
      </c>
      <c r="J133" s="15" t="s">
        <v>2350</v>
      </c>
      <c r="K133" s="15" t="s">
        <v>2496</v>
      </c>
      <c r="L133" s="16">
        <v>-73.181156999999999</v>
      </c>
      <c r="M133" s="16">
        <v>40.810929999999999</v>
      </c>
      <c r="N133" s="15"/>
      <c r="O133" s="15" t="s">
        <v>188</v>
      </c>
      <c r="P133" s="15" t="s">
        <v>2318</v>
      </c>
      <c r="Q133" s="15">
        <v>260</v>
      </c>
      <c r="R133" s="15">
        <v>0</v>
      </c>
      <c r="S133" s="17">
        <v>258.14999999999998</v>
      </c>
      <c r="T133" s="15" t="s">
        <v>2497</v>
      </c>
      <c r="U133" s="17">
        <v>210.57</v>
      </c>
      <c r="V133" s="15" t="s">
        <v>2498</v>
      </c>
      <c r="W133" s="17">
        <v>0</v>
      </c>
      <c r="X133" s="15" t="s">
        <v>192</v>
      </c>
      <c r="Y133" s="18">
        <v>0</v>
      </c>
      <c r="Z133" s="19">
        <v>33301</v>
      </c>
      <c r="AB133" s="15" t="s">
        <v>139</v>
      </c>
      <c r="AC133" s="15" t="s">
        <v>2491</v>
      </c>
      <c r="AD133" s="15"/>
      <c r="AE133" s="15" t="s">
        <v>2499</v>
      </c>
      <c r="AF133" s="15"/>
      <c r="AG133" s="15"/>
      <c r="AH133" s="15" t="s">
        <v>2494</v>
      </c>
      <c r="AI133" s="15" t="s">
        <v>2500</v>
      </c>
      <c r="AJ133" s="15" t="s">
        <v>2501</v>
      </c>
      <c r="AK133" s="15"/>
      <c r="AL133" s="15"/>
      <c r="AM133" s="15" t="s">
        <v>139</v>
      </c>
      <c r="AN133" s="15" t="s">
        <v>2491</v>
      </c>
      <c r="AO133" s="15"/>
      <c r="AP133" s="15" t="s">
        <v>2499</v>
      </c>
      <c r="AQ133" s="15"/>
      <c r="AR133" s="15"/>
      <c r="AS133" s="15" t="s">
        <v>2494</v>
      </c>
      <c r="AT133" s="15" t="s">
        <v>2500</v>
      </c>
      <c r="AU133" s="15" t="s">
        <v>2501</v>
      </c>
      <c r="AV133" s="15"/>
      <c r="AW133" s="15"/>
      <c r="AX133" s="15" t="s">
        <v>796</v>
      </c>
    </row>
    <row r="134" spans="1:50" x14ac:dyDescent="0.2">
      <c r="A134" s="15" t="s">
        <v>2502</v>
      </c>
      <c r="B134" s="15" t="s">
        <v>115</v>
      </c>
      <c r="C134" s="15" t="s">
        <v>116</v>
      </c>
      <c r="D134" s="15" t="s">
        <v>2503</v>
      </c>
      <c r="E134" s="15" t="s">
        <v>2504</v>
      </c>
      <c r="F134" s="15" t="s">
        <v>2505</v>
      </c>
      <c r="G134" s="15" t="s">
        <v>2506</v>
      </c>
      <c r="H134" s="15" t="s">
        <v>2507</v>
      </c>
      <c r="I134" s="15" t="s">
        <v>2508</v>
      </c>
      <c r="J134" s="15" t="s">
        <v>2350</v>
      </c>
      <c r="K134" s="15" t="s">
        <v>2509</v>
      </c>
      <c r="L134" s="16">
        <v>-77.679699999999997</v>
      </c>
      <c r="M134" s="16">
        <v>43.177329999999998</v>
      </c>
      <c r="N134" s="15" t="s">
        <v>125</v>
      </c>
      <c r="O134" s="15" t="s">
        <v>126</v>
      </c>
      <c r="P134" s="15" t="s">
        <v>1386</v>
      </c>
      <c r="Q134" s="15">
        <v>260</v>
      </c>
      <c r="R134" s="15">
        <v>3</v>
      </c>
      <c r="S134" s="17">
        <v>1169.27</v>
      </c>
      <c r="T134" s="15" t="s">
        <v>2510</v>
      </c>
      <c r="U134" s="17">
        <v>815.47</v>
      </c>
      <c r="V134" s="15" t="s">
        <v>2511</v>
      </c>
      <c r="W134" s="17">
        <v>55</v>
      </c>
      <c r="X134" s="15" t="s">
        <v>320</v>
      </c>
      <c r="Y134" s="18">
        <v>0</v>
      </c>
      <c r="Z134" s="19">
        <v>33576</v>
      </c>
      <c r="AB134" s="15" t="s">
        <v>131</v>
      </c>
      <c r="AC134" s="15" t="s">
        <v>2512</v>
      </c>
      <c r="AD134" s="15"/>
      <c r="AE134" s="15" t="s">
        <v>2513</v>
      </c>
      <c r="AF134" s="15" t="s">
        <v>134</v>
      </c>
      <c r="AG134" s="15" t="s">
        <v>2514</v>
      </c>
      <c r="AH134" s="15" t="s">
        <v>2515</v>
      </c>
      <c r="AI134" s="15" t="s">
        <v>2516</v>
      </c>
      <c r="AJ134" s="15" t="s">
        <v>2517</v>
      </c>
      <c r="AK134" s="15" t="s">
        <v>2518</v>
      </c>
      <c r="AL134" s="15" t="s">
        <v>2519</v>
      </c>
      <c r="AM134" s="15" t="s">
        <v>131</v>
      </c>
      <c r="AN134" s="15" t="s">
        <v>2520</v>
      </c>
      <c r="AO134" s="15"/>
      <c r="AP134" s="15" t="s">
        <v>2521</v>
      </c>
      <c r="AQ134" s="15"/>
      <c r="AR134" s="15"/>
      <c r="AS134" s="15" t="s">
        <v>2506</v>
      </c>
      <c r="AT134" s="15" t="s">
        <v>2522</v>
      </c>
      <c r="AU134" s="15" t="s">
        <v>2523</v>
      </c>
      <c r="AV134" s="15"/>
      <c r="AW134" s="15" t="s">
        <v>2524</v>
      </c>
      <c r="AX134" s="15" t="s">
        <v>2525</v>
      </c>
    </row>
    <row r="135" spans="1:50" x14ac:dyDescent="0.2">
      <c r="A135" s="15" t="s">
        <v>2526</v>
      </c>
      <c r="B135" s="15" t="s">
        <v>115</v>
      </c>
      <c r="C135" s="15" t="s">
        <v>116</v>
      </c>
      <c r="D135" s="15" t="s">
        <v>2527</v>
      </c>
      <c r="E135" s="15" t="s">
        <v>2528</v>
      </c>
      <c r="F135" s="15" t="s">
        <v>2529</v>
      </c>
      <c r="G135" s="15" t="s">
        <v>2530</v>
      </c>
      <c r="H135" s="15" t="s">
        <v>2531</v>
      </c>
      <c r="I135" s="15" t="s">
        <v>2532</v>
      </c>
      <c r="J135" s="15" t="s">
        <v>2350</v>
      </c>
      <c r="K135" s="15" t="s">
        <v>2533</v>
      </c>
      <c r="L135" s="16">
        <v>-73.576339000000004</v>
      </c>
      <c r="M135" s="16">
        <v>40.757336000000002</v>
      </c>
      <c r="N135" s="15" t="s">
        <v>125</v>
      </c>
      <c r="O135" s="15" t="s">
        <v>242</v>
      </c>
      <c r="P135" s="15" t="s">
        <v>2534</v>
      </c>
      <c r="Q135" s="15">
        <v>312</v>
      </c>
      <c r="R135" s="15">
        <v>8</v>
      </c>
      <c r="S135" s="17">
        <v>1069.18</v>
      </c>
      <c r="T135" s="15" t="s">
        <v>2535</v>
      </c>
      <c r="U135" s="17">
        <v>565.14</v>
      </c>
      <c r="V135" s="15" t="s">
        <v>2536</v>
      </c>
      <c r="W135" s="17">
        <v>0</v>
      </c>
      <c r="X135" s="15" t="s">
        <v>226</v>
      </c>
      <c r="Y135" s="18">
        <v>0</v>
      </c>
      <c r="Z135" s="19">
        <v>33451</v>
      </c>
      <c r="AB135" s="15" t="s">
        <v>139</v>
      </c>
      <c r="AC135" s="15" t="s">
        <v>2537</v>
      </c>
      <c r="AD135" s="15"/>
      <c r="AE135" s="15" t="s">
        <v>2538</v>
      </c>
      <c r="AF135" s="15" t="s">
        <v>482</v>
      </c>
      <c r="AG135" s="15"/>
      <c r="AH135" s="15" t="s">
        <v>2539</v>
      </c>
      <c r="AI135" s="15" t="s">
        <v>2540</v>
      </c>
      <c r="AJ135" s="15" t="s">
        <v>2541</v>
      </c>
      <c r="AK135" s="15"/>
      <c r="AL135" s="15" t="s">
        <v>2542</v>
      </c>
      <c r="AM135" s="15" t="s">
        <v>139</v>
      </c>
      <c r="AN135" s="15" t="s">
        <v>2537</v>
      </c>
      <c r="AO135" s="15"/>
      <c r="AP135" s="15" t="s">
        <v>2538</v>
      </c>
      <c r="AQ135" s="15" t="s">
        <v>482</v>
      </c>
      <c r="AR135" s="15"/>
      <c r="AS135" s="15" t="s">
        <v>2539</v>
      </c>
      <c r="AT135" s="15" t="s">
        <v>2540</v>
      </c>
      <c r="AU135" s="15" t="s">
        <v>2541</v>
      </c>
      <c r="AV135" s="15"/>
      <c r="AW135" s="15" t="s">
        <v>2542</v>
      </c>
      <c r="AX135" s="15" t="s">
        <v>2543</v>
      </c>
    </row>
    <row r="136" spans="1:50" x14ac:dyDescent="0.2">
      <c r="A136" s="15" t="s">
        <v>2544</v>
      </c>
      <c r="B136" s="15" t="s">
        <v>115</v>
      </c>
      <c r="C136" s="15" t="s">
        <v>116</v>
      </c>
      <c r="D136" s="15" t="s">
        <v>2545</v>
      </c>
      <c r="E136" s="15" t="s">
        <v>2546</v>
      </c>
      <c r="F136" s="15" t="s">
        <v>2547</v>
      </c>
      <c r="G136" s="15" t="s">
        <v>2548</v>
      </c>
      <c r="H136" s="15" t="s">
        <v>2549</v>
      </c>
      <c r="I136" s="15" t="s">
        <v>2550</v>
      </c>
      <c r="J136" s="15" t="s">
        <v>2350</v>
      </c>
      <c r="K136" s="15" t="s">
        <v>2551</v>
      </c>
      <c r="L136" s="16">
        <v>-73.934304999999995</v>
      </c>
      <c r="M136" s="16">
        <v>40.731413000000003</v>
      </c>
      <c r="N136" s="15" t="s">
        <v>830</v>
      </c>
      <c r="O136" s="15" t="s">
        <v>377</v>
      </c>
      <c r="P136" s="15" t="s">
        <v>2552</v>
      </c>
      <c r="Q136" s="15">
        <v>364</v>
      </c>
      <c r="R136" s="15">
        <v>0</v>
      </c>
      <c r="S136" s="17">
        <v>720.74</v>
      </c>
      <c r="T136" s="15" t="s">
        <v>2553</v>
      </c>
      <c r="U136" s="17">
        <v>720.74</v>
      </c>
      <c r="V136" s="15" t="s">
        <v>2554</v>
      </c>
      <c r="W136" s="17">
        <v>75</v>
      </c>
      <c r="X136" s="15" t="s">
        <v>635</v>
      </c>
      <c r="Y136" s="18">
        <v>0</v>
      </c>
      <c r="AB136" s="15" t="s">
        <v>139</v>
      </c>
      <c r="AC136" s="15" t="s">
        <v>2555</v>
      </c>
      <c r="AD136" s="15" t="s">
        <v>248</v>
      </c>
      <c r="AE136" s="15" t="s">
        <v>2556</v>
      </c>
      <c r="AF136" s="15" t="s">
        <v>250</v>
      </c>
      <c r="AG136" s="15" t="s">
        <v>2557</v>
      </c>
      <c r="AH136" s="15" t="s">
        <v>2548</v>
      </c>
      <c r="AI136" s="15" t="s">
        <v>2558</v>
      </c>
      <c r="AJ136" s="15" t="s">
        <v>2559</v>
      </c>
      <c r="AK136" s="15" t="s">
        <v>2560</v>
      </c>
      <c r="AL136" s="15" t="s">
        <v>2561</v>
      </c>
      <c r="AM136" s="15" t="s">
        <v>139</v>
      </c>
      <c r="AN136" s="15" t="s">
        <v>2555</v>
      </c>
      <c r="AO136" s="15" t="s">
        <v>248</v>
      </c>
      <c r="AP136" s="15" t="s">
        <v>2562</v>
      </c>
      <c r="AQ136" s="15" t="s">
        <v>595</v>
      </c>
      <c r="AR136" s="15" t="s">
        <v>2557</v>
      </c>
      <c r="AS136" s="15" t="s">
        <v>2548</v>
      </c>
      <c r="AT136" s="15" t="s">
        <v>2558</v>
      </c>
      <c r="AU136" s="15" t="s">
        <v>2563</v>
      </c>
      <c r="AV136" s="15" t="s">
        <v>2560</v>
      </c>
      <c r="AW136" s="15" t="s">
        <v>2561</v>
      </c>
      <c r="AX136" s="15" t="s">
        <v>486</v>
      </c>
    </row>
    <row r="137" spans="1:50" x14ac:dyDescent="0.2">
      <c r="A137" s="15" t="s">
        <v>2564</v>
      </c>
      <c r="B137" s="15" t="s">
        <v>115</v>
      </c>
      <c r="C137" s="15" t="s">
        <v>116</v>
      </c>
      <c r="D137" s="15" t="s">
        <v>2565</v>
      </c>
      <c r="E137" s="15"/>
      <c r="F137" s="15" t="s">
        <v>2566</v>
      </c>
      <c r="G137" s="15" t="s">
        <v>2567</v>
      </c>
      <c r="H137" s="15" t="s">
        <v>2568</v>
      </c>
      <c r="I137" s="15" t="s">
        <v>2569</v>
      </c>
      <c r="J137" s="15" t="s">
        <v>2350</v>
      </c>
      <c r="K137" s="15" t="s">
        <v>2570</v>
      </c>
      <c r="L137" s="16">
        <v>-75.122159999999994</v>
      </c>
      <c r="M137" s="16">
        <v>43.19455</v>
      </c>
      <c r="N137" s="15" t="s">
        <v>125</v>
      </c>
      <c r="O137" s="15"/>
      <c r="P137" s="15"/>
      <c r="Q137" s="15">
        <v>312</v>
      </c>
      <c r="R137" s="15">
        <v>0</v>
      </c>
      <c r="S137" s="17">
        <v>1.1499999999999999</v>
      </c>
      <c r="T137" s="15" t="s">
        <v>1243</v>
      </c>
      <c r="U137" s="17">
        <v>0.84</v>
      </c>
      <c r="V137" s="15" t="s">
        <v>2571</v>
      </c>
      <c r="W137" s="17">
        <v>0</v>
      </c>
      <c r="X137" s="15" t="s">
        <v>226</v>
      </c>
      <c r="Y137" s="18">
        <v>0</v>
      </c>
      <c r="AB137" s="15" t="s">
        <v>131</v>
      </c>
      <c r="AC137" s="15" t="s">
        <v>2572</v>
      </c>
      <c r="AD137" s="15"/>
      <c r="AE137" s="15" t="s">
        <v>2573</v>
      </c>
      <c r="AF137" s="15"/>
      <c r="AG137" s="15" t="s">
        <v>2574</v>
      </c>
      <c r="AH137" s="15" t="s">
        <v>2567</v>
      </c>
      <c r="AI137" s="15" t="s">
        <v>2575</v>
      </c>
      <c r="AJ137" s="15" t="s">
        <v>2576</v>
      </c>
      <c r="AK137" s="15"/>
      <c r="AL137" s="15" t="s">
        <v>2577</v>
      </c>
      <c r="AM137" s="15" t="s">
        <v>131</v>
      </c>
      <c r="AN137" s="15" t="s">
        <v>2572</v>
      </c>
      <c r="AO137" s="15"/>
      <c r="AP137" s="15" t="s">
        <v>2573</v>
      </c>
      <c r="AQ137" s="15"/>
      <c r="AR137" s="15" t="s">
        <v>2574</v>
      </c>
      <c r="AS137" s="15" t="s">
        <v>2567</v>
      </c>
      <c r="AT137" s="15" t="s">
        <v>2575</v>
      </c>
      <c r="AU137" s="15" t="s">
        <v>2576</v>
      </c>
      <c r="AV137" s="15"/>
      <c r="AW137" s="15" t="s">
        <v>2577</v>
      </c>
      <c r="AX137" s="15" t="s">
        <v>2578</v>
      </c>
    </row>
    <row r="138" spans="1:50" x14ac:dyDescent="0.2">
      <c r="A138" s="15" t="s">
        <v>2579</v>
      </c>
      <c r="B138" s="15" t="s">
        <v>618</v>
      </c>
      <c r="C138" s="15" t="s">
        <v>116</v>
      </c>
      <c r="D138" s="15" t="s">
        <v>2580</v>
      </c>
      <c r="E138" s="15"/>
      <c r="F138" s="15" t="s">
        <v>2581</v>
      </c>
      <c r="G138" s="15" t="s">
        <v>2582</v>
      </c>
      <c r="H138" s="15" t="s">
        <v>2583</v>
      </c>
      <c r="I138" s="15" t="s">
        <v>2584</v>
      </c>
      <c r="J138" s="15" t="s">
        <v>2350</v>
      </c>
      <c r="K138" s="15" t="s">
        <v>2585</v>
      </c>
      <c r="L138" s="16">
        <v>-76.987200000000001</v>
      </c>
      <c r="M138" s="16">
        <v>42.283299999999997</v>
      </c>
      <c r="N138" s="15" t="s">
        <v>125</v>
      </c>
      <c r="O138" s="15"/>
      <c r="P138" s="15"/>
      <c r="Q138" s="15">
        <v>312</v>
      </c>
      <c r="R138" s="15">
        <v>0</v>
      </c>
      <c r="S138" s="17">
        <v>0.4</v>
      </c>
      <c r="T138" s="15" t="s">
        <v>2586</v>
      </c>
      <c r="U138" s="17">
        <v>0.4</v>
      </c>
      <c r="V138" s="15" t="s">
        <v>2587</v>
      </c>
      <c r="W138" s="17">
        <v>0</v>
      </c>
      <c r="X138" s="15" t="s">
        <v>226</v>
      </c>
      <c r="Y138" s="18">
        <v>0</v>
      </c>
      <c r="AB138" s="15" t="s">
        <v>131</v>
      </c>
      <c r="AC138" s="15" t="s">
        <v>2588</v>
      </c>
      <c r="AD138" s="15"/>
      <c r="AE138" s="15" t="s">
        <v>2589</v>
      </c>
      <c r="AF138" s="15"/>
      <c r="AG138" s="15"/>
      <c r="AH138" s="15" t="s">
        <v>2582</v>
      </c>
      <c r="AI138" s="15" t="s">
        <v>2590</v>
      </c>
      <c r="AJ138" s="15" t="s">
        <v>2591</v>
      </c>
      <c r="AK138" s="15"/>
      <c r="AL138" s="15" t="s">
        <v>2592</v>
      </c>
      <c r="AM138" s="15" t="s">
        <v>131</v>
      </c>
      <c r="AN138" s="15" t="s">
        <v>2588</v>
      </c>
      <c r="AO138" s="15"/>
      <c r="AP138" s="15" t="s">
        <v>2589</v>
      </c>
      <c r="AQ138" s="15"/>
      <c r="AR138" s="15"/>
      <c r="AS138" s="15" t="s">
        <v>2582</v>
      </c>
      <c r="AT138" s="15" t="s">
        <v>2590</v>
      </c>
      <c r="AU138" s="15" t="s">
        <v>2591</v>
      </c>
      <c r="AV138" s="15"/>
      <c r="AW138" s="15" t="s">
        <v>2592</v>
      </c>
      <c r="AX138" s="15" t="s">
        <v>233</v>
      </c>
    </row>
    <row r="139" spans="1:50" x14ac:dyDescent="0.2">
      <c r="A139" s="15" t="s">
        <v>2593</v>
      </c>
      <c r="B139" s="15" t="s">
        <v>115</v>
      </c>
      <c r="C139" s="15" t="s">
        <v>116</v>
      </c>
      <c r="D139" s="15" t="s">
        <v>2594</v>
      </c>
      <c r="E139" s="15" t="s">
        <v>2595</v>
      </c>
      <c r="F139" s="15" t="s">
        <v>2596</v>
      </c>
      <c r="G139" s="15" t="s">
        <v>2597</v>
      </c>
      <c r="H139" s="15" t="s">
        <v>2598</v>
      </c>
      <c r="I139" s="15" t="s">
        <v>2598</v>
      </c>
      <c r="J139" s="15" t="s">
        <v>2350</v>
      </c>
      <c r="K139" s="15" t="s">
        <v>2599</v>
      </c>
      <c r="L139" s="16">
        <v>-73.756005000000002</v>
      </c>
      <c r="M139" s="16">
        <v>42.627327999999999</v>
      </c>
      <c r="N139" s="15" t="s">
        <v>125</v>
      </c>
      <c r="O139" s="15" t="s">
        <v>242</v>
      </c>
      <c r="P139" s="15" t="s">
        <v>2600</v>
      </c>
      <c r="Q139" s="15">
        <v>260</v>
      </c>
      <c r="R139" s="15">
        <v>0</v>
      </c>
      <c r="S139" s="17">
        <v>185.43</v>
      </c>
      <c r="T139" s="15" t="s">
        <v>965</v>
      </c>
      <c r="U139" s="17">
        <v>111.99</v>
      </c>
      <c r="V139" s="15" t="s">
        <v>2601</v>
      </c>
      <c r="W139" s="17">
        <v>75</v>
      </c>
      <c r="X139" s="15" t="s">
        <v>635</v>
      </c>
      <c r="Y139" s="18">
        <v>0</v>
      </c>
      <c r="AB139" s="15" t="s">
        <v>139</v>
      </c>
      <c r="AC139" s="15" t="s">
        <v>247</v>
      </c>
      <c r="AD139" s="15" t="s">
        <v>248</v>
      </c>
      <c r="AE139" s="15" t="s">
        <v>2602</v>
      </c>
      <c r="AF139" s="15" t="s">
        <v>2603</v>
      </c>
      <c r="AG139" s="15" t="s">
        <v>2604</v>
      </c>
      <c r="AH139" s="15" t="s">
        <v>2605</v>
      </c>
      <c r="AI139" s="15" t="s">
        <v>2606</v>
      </c>
      <c r="AJ139" s="15" t="s">
        <v>2607</v>
      </c>
      <c r="AK139" s="15" t="s">
        <v>2608</v>
      </c>
      <c r="AL139" s="15" t="s">
        <v>2609</v>
      </c>
      <c r="AM139" s="15" t="s">
        <v>139</v>
      </c>
      <c r="AN139" s="15" t="s">
        <v>247</v>
      </c>
      <c r="AO139" s="15" t="s">
        <v>248</v>
      </c>
      <c r="AP139" s="15" t="s">
        <v>2602</v>
      </c>
      <c r="AQ139" s="15" t="s">
        <v>2603</v>
      </c>
      <c r="AR139" s="15" t="s">
        <v>2604</v>
      </c>
      <c r="AS139" s="15" t="s">
        <v>2605</v>
      </c>
      <c r="AT139" s="15" t="s">
        <v>2606</v>
      </c>
      <c r="AU139" s="15" t="s">
        <v>2607</v>
      </c>
      <c r="AV139" s="15" t="s">
        <v>2608</v>
      </c>
      <c r="AW139" s="15" t="s">
        <v>2609</v>
      </c>
      <c r="AX139" s="15" t="s">
        <v>1671</v>
      </c>
    </row>
    <row r="140" spans="1:50" x14ac:dyDescent="0.2">
      <c r="A140" s="15" t="s">
        <v>2610</v>
      </c>
      <c r="B140" s="15" t="s">
        <v>618</v>
      </c>
      <c r="C140" s="15" t="s">
        <v>116</v>
      </c>
      <c r="D140" s="15" t="s">
        <v>2611</v>
      </c>
      <c r="E140" s="15" t="s">
        <v>2612</v>
      </c>
      <c r="F140" s="15" t="s">
        <v>2613</v>
      </c>
      <c r="G140" s="15" t="s">
        <v>2614</v>
      </c>
      <c r="H140" s="15" t="s">
        <v>2615</v>
      </c>
      <c r="I140" s="15" t="s">
        <v>2616</v>
      </c>
      <c r="J140" s="15" t="s">
        <v>2617</v>
      </c>
      <c r="K140" s="15" t="s">
        <v>2618</v>
      </c>
      <c r="L140" s="16">
        <v>-82.992264000000006</v>
      </c>
      <c r="M140" s="16">
        <v>39.987771000000002</v>
      </c>
      <c r="N140" s="15" t="s">
        <v>125</v>
      </c>
      <c r="O140" s="15" t="s">
        <v>188</v>
      </c>
      <c r="P140" s="15" t="s">
        <v>2619</v>
      </c>
      <c r="Q140" s="15">
        <v>260</v>
      </c>
      <c r="R140" s="15">
        <v>13</v>
      </c>
      <c r="S140" s="17">
        <v>491.55</v>
      </c>
      <c r="T140" s="15" t="s">
        <v>2456</v>
      </c>
      <c r="U140" s="17">
        <v>491.3</v>
      </c>
      <c r="V140" s="15" t="s">
        <v>2620</v>
      </c>
      <c r="W140" s="17">
        <v>0</v>
      </c>
      <c r="X140" s="15" t="s">
        <v>192</v>
      </c>
      <c r="Y140" s="18">
        <v>0</v>
      </c>
      <c r="Z140" s="19">
        <v>33695</v>
      </c>
      <c r="AB140" s="15" t="s">
        <v>139</v>
      </c>
      <c r="AC140" s="15" t="s">
        <v>2621</v>
      </c>
      <c r="AD140" s="15" t="s">
        <v>2622</v>
      </c>
      <c r="AE140" s="15" t="s">
        <v>2623</v>
      </c>
      <c r="AF140" s="15" t="s">
        <v>277</v>
      </c>
      <c r="AG140" s="15" t="s">
        <v>2624</v>
      </c>
      <c r="AH140" s="15" t="s">
        <v>2625</v>
      </c>
      <c r="AI140" s="15" t="s">
        <v>2626</v>
      </c>
      <c r="AJ140" s="15" t="s">
        <v>2627</v>
      </c>
      <c r="AK140" s="15"/>
      <c r="AL140" s="15"/>
      <c r="AM140" s="15" t="s">
        <v>139</v>
      </c>
      <c r="AN140" s="15" t="s">
        <v>2621</v>
      </c>
      <c r="AO140" s="15" t="s">
        <v>2622</v>
      </c>
      <c r="AP140" s="15" t="s">
        <v>2628</v>
      </c>
      <c r="AQ140" s="15" t="s">
        <v>2629</v>
      </c>
      <c r="AR140" s="15" t="s">
        <v>2630</v>
      </c>
      <c r="AS140" s="15" t="s">
        <v>2614</v>
      </c>
      <c r="AT140" s="15" t="s">
        <v>2631</v>
      </c>
      <c r="AU140" s="15" t="s">
        <v>2632</v>
      </c>
      <c r="AV140" s="15" t="s">
        <v>2633</v>
      </c>
      <c r="AW140" s="15" t="s">
        <v>2634</v>
      </c>
      <c r="AX140" s="15" t="s">
        <v>655</v>
      </c>
    </row>
    <row r="141" spans="1:50" x14ac:dyDescent="0.2">
      <c r="A141" s="15" t="s">
        <v>2635</v>
      </c>
      <c r="B141" s="15" t="s">
        <v>618</v>
      </c>
      <c r="C141" s="15" t="s">
        <v>116</v>
      </c>
      <c r="D141" s="15" t="s">
        <v>2636</v>
      </c>
      <c r="E141" s="15"/>
      <c r="F141" s="15" t="s">
        <v>2637</v>
      </c>
      <c r="G141" s="15" t="s">
        <v>2638</v>
      </c>
      <c r="H141" s="15" t="s">
        <v>2639</v>
      </c>
      <c r="I141" s="15" t="s">
        <v>1663</v>
      </c>
      <c r="J141" s="15" t="s">
        <v>2617</v>
      </c>
      <c r="K141" s="15" t="s">
        <v>2640</v>
      </c>
      <c r="L141" s="16">
        <v>-84.165616</v>
      </c>
      <c r="M141" s="16">
        <v>39.771059000000001</v>
      </c>
      <c r="N141" s="15" t="s">
        <v>125</v>
      </c>
      <c r="O141" s="15" t="s">
        <v>242</v>
      </c>
      <c r="P141" s="15" t="s">
        <v>1603</v>
      </c>
      <c r="Q141" s="15">
        <v>312</v>
      </c>
      <c r="R141" s="15">
        <v>0</v>
      </c>
      <c r="S141" s="17">
        <v>3685</v>
      </c>
      <c r="T141" s="15" t="s">
        <v>2641</v>
      </c>
      <c r="U141" s="17">
        <v>3485</v>
      </c>
      <c r="V141" s="15" t="s">
        <v>2642</v>
      </c>
      <c r="W141" s="17">
        <v>0</v>
      </c>
      <c r="X141" s="15" t="s">
        <v>226</v>
      </c>
      <c r="Y141" s="18">
        <v>0</v>
      </c>
      <c r="Z141" s="19">
        <v>34090</v>
      </c>
      <c r="AB141" s="15" t="s">
        <v>139</v>
      </c>
      <c r="AC141" s="15" t="s">
        <v>2643</v>
      </c>
      <c r="AD141" s="15" t="s">
        <v>2622</v>
      </c>
      <c r="AE141" s="15" t="s">
        <v>2644</v>
      </c>
      <c r="AF141" s="15" t="s">
        <v>1025</v>
      </c>
      <c r="AG141" s="15" t="s">
        <v>2645</v>
      </c>
      <c r="AH141" s="15" t="s">
        <v>2646</v>
      </c>
      <c r="AI141" s="15" t="s">
        <v>2647</v>
      </c>
      <c r="AJ141" s="15" t="s">
        <v>2648</v>
      </c>
      <c r="AK141" s="15" t="s">
        <v>2649</v>
      </c>
      <c r="AL141" s="15"/>
      <c r="AM141" s="15" t="s">
        <v>139</v>
      </c>
      <c r="AN141" s="15" t="s">
        <v>2643</v>
      </c>
      <c r="AO141" s="15" t="s">
        <v>2622</v>
      </c>
      <c r="AP141" s="15" t="s">
        <v>2644</v>
      </c>
      <c r="AQ141" s="15" t="s">
        <v>1025</v>
      </c>
      <c r="AR141" s="15" t="s">
        <v>2645</v>
      </c>
      <c r="AS141" s="15" t="s">
        <v>2646</v>
      </c>
      <c r="AT141" s="15" t="s">
        <v>2647</v>
      </c>
      <c r="AU141" s="15" t="s">
        <v>2648</v>
      </c>
      <c r="AV141" s="15" t="s">
        <v>2649</v>
      </c>
      <c r="AW141" s="15"/>
      <c r="AX141" s="15" t="s">
        <v>655</v>
      </c>
    </row>
    <row r="142" spans="1:50" x14ac:dyDescent="0.2">
      <c r="A142" s="15" t="s">
        <v>2650</v>
      </c>
      <c r="B142" s="15" t="s">
        <v>115</v>
      </c>
      <c r="C142" s="15" t="s">
        <v>116</v>
      </c>
      <c r="D142" s="15" t="s">
        <v>2651</v>
      </c>
      <c r="E142" s="15" t="s">
        <v>2652</v>
      </c>
      <c r="F142" s="15" t="s">
        <v>2653</v>
      </c>
      <c r="G142" s="15" t="s">
        <v>2654</v>
      </c>
      <c r="H142" s="15" t="s">
        <v>2655</v>
      </c>
      <c r="I142" s="15" t="s">
        <v>2656</v>
      </c>
      <c r="J142" s="15" t="s">
        <v>2617</v>
      </c>
      <c r="K142" s="15" t="s">
        <v>2657</v>
      </c>
      <c r="L142" s="16">
        <v>-82.504890000000003</v>
      </c>
      <c r="M142" s="16">
        <v>40.774340000000002</v>
      </c>
      <c r="N142" s="15" t="s">
        <v>125</v>
      </c>
      <c r="O142" s="15" t="s">
        <v>126</v>
      </c>
      <c r="P142" s="15" t="s">
        <v>2658</v>
      </c>
      <c r="Q142" s="15">
        <v>260</v>
      </c>
      <c r="R142" s="15">
        <v>1</v>
      </c>
      <c r="S142" s="17">
        <v>390.52</v>
      </c>
      <c r="T142" s="15" t="s">
        <v>2659</v>
      </c>
      <c r="U142" s="17">
        <v>349.9</v>
      </c>
      <c r="V142" s="15" t="s">
        <v>2660</v>
      </c>
      <c r="W142" s="17">
        <v>45</v>
      </c>
      <c r="X142" s="15" t="s">
        <v>825</v>
      </c>
      <c r="Y142" s="18">
        <v>0</v>
      </c>
      <c r="Z142" s="19">
        <v>31851</v>
      </c>
      <c r="AB142" s="15" t="s">
        <v>131</v>
      </c>
      <c r="AC142" s="15" t="s">
        <v>2661</v>
      </c>
      <c r="AD142" s="15"/>
      <c r="AE142" s="15" t="s">
        <v>2662</v>
      </c>
      <c r="AF142" s="15" t="s">
        <v>636</v>
      </c>
      <c r="AG142" s="15"/>
      <c r="AH142" s="15" t="s">
        <v>2663</v>
      </c>
      <c r="AI142" s="15" t="s">
        <v>2664</v>
      </c>
      <c r="AJ142" s="15" t="s">
        <v>2665</v>
      </c>
      <c r="AK142" s="15" t="s">
        <v>2666</v>
      </c>
      <c r="AL142" s="15" t="s">
        <v>2667</v>
      </c>
      <c r="AM142" s="15" t="s">
        <v>139</v>
      </c>
      <c r="AN142" s="15" t="s">
        <v>2668</v>
      </c>
      <c r="AO142" s="15" t="s">
        <v>2622</v>
      </c>
      <c r="AP142" s="15" t="s">
        <v>2669</v>
      </c>
      <c r="AQ142" s="15" t="s">
        <v>595</v>
      </c>
      <c r="AR142" s="15" t="s">
        <v>2670</v>
      </c>
      <c r="AS142" s="15" t="s">
        <v>2654</v>
      </c>
      <c r="AT142" s="15" t="s">
        <v>2671</v>
      </c>
      <c r="AU142" s="15" t="s">
        <v>2672</v>
      </c>
      <c r="AV142" s="15" t="s">
        <v>2673</v>
      </c>
      <c r="AW142" s="15"/>
      <c r="AX142" s="15" t="s">
        <v>2674</v>
      </c>
    </row>
    <row r="143" spans="1:50" x14ac:dyDescent="0.2">
      <c r="A143" s="15" t="s">
        <v>2675</v>
      </c>
      <c r="B143" s="15" t="s">
        <v>115</v>
      </c>
      <c r="C143" s="15" t="s">
        <v>116</v>
      </c>
      <c r="D143" s="15" t="s">
        <v>2676</v>
      </c>
      <c r="E143" s="15" t="s">
        <v>2677</v>
      </c>
      <c r="F143" s="15" t="s">
        <v>2678</v>
      </c>
      <c r="G143" s="15" t="s">
        <v>2679</v>
      </c>
      <c r="H143" s="15" t="s">
        <v>2680</v>
      </c>
      <c r="I143" s="15" t="s">
        <v>2681</v>
      </c>
      <c r="J143" s="15" t="s">
        <v>2617</v>
      </c>
      <c r="K143" s="15" t="s">
        <v>2682</v>
      </c>
      <c r="L143" s="16">
        <v>-81.906216999999998</v>
      </c>
      <c r="M143" s="16">
        <v>41.034759999999999</v>
      </c>
      <c r="N143" s="15" t="s">
        <v>125</v>
      </c>
      <c r="O143" s="15" t="s">
        <v>377</v>
      </c>
      <c r="P143" s="15" t="s">
        <v>2683</v>
      </c>
      <c r="Q143" s="15">
        <v>312</v>
      </c>
      <c r="R143" s="15">
        <v>26</v>
      </c>
      <c r="S143" s="17">
        <v>525.98</v>
      </c>
      <c r="T143" s="15" t="s">
        <v>2684</v>
      </c>
      <c r="U143" s="17">
        <v>418.67</v>
      </c>
      <c r="V143" s="15" t="s">
        <v>2685</v>
      </c>
      <c r="W143" s="17">
        <v>57</v>
      </c>
      <c r="X143" s="15" t="s">
        <v>977</v>
      </c>
      <c r="Y143" s="18">
        <v>0</v>
      </c>
      <c r="Z143" s="19">
        <v>34165</v>
      </c>
      <c r="AB143" s="15" t="s">
        <v>131</v>
      </c>
      <c r="AC143" s="15" t="s">
        <v>2686</v>
      </c>
      <c r="AD143" s="15"/>
      <c r="AE143" s="15" t="s">
        <v>2687</v>
      </c>
      <c r="AF143" s="15" t="s">
        <v>2688</v>
      </c>
      <c r="AG143" s="15" t="s">
        <v>2689</v>
      </c>
      <c r="AH143" s="15" t="s">
        <v>2679</v>
      </c>
      <c r="AI143" s="15" t="s">
        <v>2690</v>
      </c>
      <c r="AJ143" s="15" t="s">
        <v>2691</v>
      </c>
      <c r="AK143" s="15"/>
      <c r="AL143" s="15" t="s">
        <v>2692</v>
      </c>
      <c r="AM143" s="15" t="s">
        <v>131</v>
      </c>
      <c r="AN143" s="15" t="s">
        <v>2686</v>
      </c>
      <c r="AO143" s="15"/>
      <c r="AP143" s="15" t="s">
        <v>2693</v>
      </c>
      <c r="AQ143" s="15" t="s">
        <v>2694</v>
      </c>
      <c r="AR143" s="15"/>
      <c r="AS143" s="15" t="s">
        <v>2679</v>
      </c>
      <c r="AT143" s="15" t="s">
        <v>2690</v>
      </c>
      <c r="AU143" s="15" t="s">
        <v>2695</v>
      </c>
      <c r="AV143" s="15"/>
      <c r="AW143" s="15" t="s">
        <v>2696</v>
      </c>
      <c r="AX143" s="15" t="s">
        <v>2697</v>
      </c>
    </row>
    <row r="144" spans="1:50" x14ac:dyDescent="0.2">
      <c r="A144" s="15" t="s">
        <v>2698</v>
      </c>
      <c r="B144" s="15" t="s">
        <v>115</v>
      </c>
      <c r="C144" s="15" t="s">
        <v>116</v>
      </c>
      <c r="D144" s="15" t="s">
        <v>2699</v>
      </c>
      <c r="E144" s="15" t="s">
        <v>2700</v>
      </c>
      <c r="F144" s="15" t="s">
        <v>2701</v>
      </c>
      <c r="G144" s="15" t="s">
        <v>2702</v>
      </c>
      <c r="H144" s="15" t="s">
        <v>2703</v>
      </c>
      <c r="I144" s="15" t="s">
        <v>2704</v>
      </c>
      <c r="J144" s="15" t="s">
        <v>2705</v>
      </c>
      <c r="K144" s="15" t="s">
        <v>2706</v>
      </c>
      <c r="L144" s="16">
        <v>-122.676553</v>
      </c>
      <c r="M144" s="16">
        <v>45.261341999999999</v>
      </c>
      <c r="N144" s="15" t="s">
        <v>125</v>
      </c>
      <c r="O144" s="15" t="s">
        <v>188</v>
      </c>
      <c r="P144" s="15" t="s">
        <v>1681</v>
      </c>
      <c r="Q144" s="15">
        <v>260</v>
      </c>
      <c r="R144" s="15">
        <v>9</v>
      </c>
      <c r="S144" s="17">
        <v>48.08</v>
      </c>
      <c r="T144" s="15" t="s">
        <v>2707</v>
      </c>
      <c r="U144" s="17">
        <v>48.08</v>
      </c>
      <c r="V144" s="15" t="s">
        <v>2708</v>
      </c>
      <c r="W144" s="17">
        <v>0</v>
      </c>
      <c r="X144" s="15" t="s">
        <v>226</v>
      </c>
      <c r="Y144" s="18">
        <v>0</v>
      </c>
      <c r="Z144" s="19">
        <v>35346</v>
      </c>
      <c r="AB144" s="15" t="s">
        <v>139</v>
      </c>
      <c r="AC144" s="15" t="s">
        <v>2709</v>
      </c>
      <c r="AD144" s="15"/>
      <c r="AE144" s="15" t="s">
        <v>2710</v>
      </c>
      <c r="AF144" s="15" t="s">
        <v>161</v>
      </c>
      <c r="AG144" s="15"/>
      <c r="AH144" s="15" t="s">
        <v>2711</v>
      </c>
      <c r="AI144" s="15" t="s">
        <v>2712</v>
      </c>
      <c r="AJ144" s="15" t="s">
        <v>2713</v>
      </c>
      <c r="AK144" s="15" t="s">
        <v>2714</v>
      </c>
      <c r="AL144" s="15" t="s">
        <v>2715</v>
      </c>
      <c r="AM144" s="15" t="s">
        <v>139</v>
      </c>
      <c r="AN144" s="15" t="s">
        <v>2709</v>
      </c>
      <c r="AO144" s="15"/>
      <c r="AP144" s="15" t="s">
        <v>2710</v>
      </c>
      <c r="AQ144" s="15" t="s">
        <v>161</v>
      </c>
      <c r="AR144" s="15"/>
      <c r="AS144" s="15" t="s">
        <v>2711</v>
      </c>
      <c r="AT144" s="15" t="s">
        <v>2712</v>
      </c>
      <c r="AU144" s="15" t="s">
        <v>2713</v>
      </c>
      <c r="AV144" s="15" t="s">
        <v>2714</v>
      </c>
      <c r="AW144" s="15" t="s">
        <v>2715</v>
      </c>
      <c r="AX144" s="15" t="s">
        <v>2716</v>
      </c>
    </row>
    <row r="145" spans="1:50" x14ac:dyDescent="0.2">
      <c r="A145" s="15" t="s">
        <v>2717</v>
      </c>
      <c r="B145" s="15" t="s">
        <v>618</v>
      </c>
      <c r="C145" s="15" t="s">
        <v>116</v>
      </c>
      <c r="D145" s="15" t="s">
        <v>2718</v>
      </c>
      <c r="E145" s="15" t="s">
        <v>2719</v>
      </c>
      <c r="F145" s="15" t="s">
        <v>2720</v>
      </c>
      <c r="G145" s="15" t="s">
        <v>2721</v>
      </c>
      <c r="H145" s="15" t="s">
        <v>2722</v>
      </c>
      <c r="I145" s="15" t="s">
        <v>57</v>
      </c>
      <c r="J145" s="15" t="s">
        <v>2705</v>
      </c>
      <c r="K145" s="15" t="s">
        <v>2723</v>
      </c>
      <c r="L145" s="16">
        <v>-122.79646</v>
      </c>
      <c r="M145" s="16">
        <v>45.481782000000003</v>
      </c>
      <c r="N145" s="15"/>
      <c r="O145" s="15"/>
      <c r="P145" s="15"/>
      <c r="Q145" s="15">
        <v>312</v>
      </c>
      <c r="R145" s="15">
        <v>0</v>
      </c>
      <c r="S145" s="17">
        <v>0.98</v>
      </c>
      <c r="T145" s="15" t="s">
        <v>2724</v>
      </c>
      <c r="U145" s="17">
        <v>0.98</v>
      </c>
      <c r="V145" s="15" t="s">
        <v>2725</v>
      </c>
      <c r="W145" s="17">
        <v>0</v>
      </c>
      <c r="X145" s="15" t="s">
        <v>226</v>
      </c>
      <c r="Y145" s="18">
        <v>0</v>
      </c>
      <c r="Z145" s="19">
        <v>35930</v>
      </c>
      <c r="AB145" s="15" t="s">
        <v>139</v>
      </c>
      <c r="AC145" s="15" t="s">
        <v>2726</v>
      </c>
      <c r="AD145" s="15"/>
      <c r="AE145" s="15"/>
      <c r="AF145" s="15"/>
      <c r="AG145" s="15"/>
      <c r="AH145" s="15" t="s">
        <v>2727</v>
      </c>
      <c r="AI145" s="15" t="s">
        <v>2728</v>
      </c>
      <c r="AJ145" s="15" t="s">
        <v>2729</v>
      </c>
      <c r="AK145" s="15"/>
      <c r="AL145" s="15"/>
      <c r="AM145" s="15" t="s">
        <v>139</v>
      </c>
      <c r="AN145" s="15"/>
      <c r="AO145" s="15"/>
      <c r="AP145" s="15"/>
      <c r="AQ145" s="15"/>
      <c r="AR145" s="15"/>
      <c r="AS145" s="15"/>
      <c r="AT145" s="15"/>
      <c r="AU145" s="15" t="s">
        <v>2729</v>
      </c>
      <c r="AV145" s="15"/>
      <c r="AW145" s="15"/>
      <c r="AX145" s="15" t="s">
        <v>233</v>
      </c>
    </row>
    <row r="146" spans="1:50" x14ac:dyDescent="0.2">
      <c r="A146" s="15" t="s">
        <v>2730</v>
      </c>
      <c r="B146" s="15" t="s">
        <v>115</v>
      </c>
      <c r="C146" s="15" t="s">
        <v>116</v>
      </c>
      <c r="D146" s="15" t="s">
        <v>2731</v>
      </c>
      <c r="E146" s="15" t="s">
        <v>2732</v>
      </c>
      <c r="F146" s="15" t="s">
        <v>2733</v>
      </c>
      <c r="G146" s="15" t="s">
        <v>2734</v>
      </c>
      <c r="H146" s="15" t="s">
        <v>2735</v>
      </c>
      <c r="I146" s="15" t="s">
        <v>57</v>
      </c>
      <c r="J146" s="15" t="s">
        <v>2705</v>
      </c>
      <c r="K146" s="15" t="s">
        <v>2736</v>
      </c>
      <c r="L146" s="16">
        <v>-122.818905</v>
      </c>
      <c r="M146" s="16">
        <v>45.367967</v>
      </c>
      <c r="N146" s="15" t="s">
        <v>125</v>
      </c>
      <c r="O146" s="15" t="s">
        <v>242</v>
      </c>
      <c r="P146" s="15" t="s">
        <v>1681</v>
      </c>
      <c r="Q146" s="15">
        <v>260</v>
      </c>
      <c r="R146" s="15">
        <v>0</v>
      </c>
      <c r="S146" s="17">
        <v>543.48</v>
      </c>
      <c r="T146" s="15" t="s">
        <v>2737</v>
      </c>
      <c r="U146" s="17">
        <v>275.49</v>
      </c>
      <c r="V146" s="15" t="s">
        <v>2738</v>
      </c>
      <c r="W146" s="17">
        <v>91</v>
      </c>
      <c r="X146" s="15" t="s">
        <v>1108</v>
      </c>
      <c r="Y146" s="18">
        <v>0</v>
      </c>
      <c r="Z146" s="19">
        <v>34151</v>
      </c>
      <c r="AB146" s="15" t="s">
        <v>139</v>
      </c>
      <c r="AC146" s="15" t="s">
        <v>2739</v>
      </c>
      <c r="AD146" s="15"/>
      <c r="AE146" s="15" t="s">
        <v>2740</v>
      </c>
      <c r="AF146" s="15" t="s">
        <v>619</v>
      </c>
      <c r="AG146" s="15"/>
      <c r="AH146" s="15" t="s">
        <v>2741</v>
      </c>
      <c r="AI146" s="15" t="s">
        <v>2742</v>
      </c>
      <c r="AJ146" s="15" t="s">
        <v>2743</v>
      </c>
      <c r="AK146" s="15" t="s">
        <v>2744</v>
      </c>
      <c r="AL146" s="15" t="s">
        <v>2745</v>
      </c>
      <c r="AM146" s="15" t="s">
        <v>139</v>
      </c>
      <c r="AN146" s="15" t="s">
        <v>2739</v>
      </c>
      <c r="AO146" s="15"/>
      <c r="AP146" s="15" t="s">
        <v>2746</v>
      </c>
      <c r="AQ146" s="15" t="s">
        <v>1025</v>
      </c>
      <c r="AR146" s="15"/>
      <c r="AS146" s="15" t="s">
        <v>2741</v>
      </c>
      <c r="AT146" s="15" t="s">
        <v>2742</v>
      </c>
      <c r="AU146" s="15" t="s">
        <v>2743</v>
      </c>
      <c r="AV146" s="15" t="s">
        <v>2744</v>
      </c>
      <c r="AW146" s="15" t="s">
        <v>2745</v>
      </c>
      <c r="AX146" s="15" t="s">
        <v>2747</v>
      </c>
    </row>
    <row r="147" spans="1:50" x14ac:dyDescent="0.2">
      <c r="A147" s="15" t="s">
        <v>2748</v>
      </c>
      <c r="B147" s="15" t="s">
        <v>618</v>
      </c>
      <c r="C147" s="15" t="s">
        <v>116</v>
      </c>
      <c r="D147" s="15" t="s">
        <v>2749</v>
      </c>
      <c r="E147" s="15" t="s">
        <v>2750</v>
      </c>
      <c r="F147" s="15" t="s">
        <v>2751</v>
      </c>
      <c r="G147" s="15" t="s">
        <v>2752</v>
      </c>
      <c r="H147" s="15" t="s">
        <v>2753</v>
      </c>
      <c r="I147" s="15" t="s">
        <v>2754</v>
      </c>
      <c r="J147" s="15" t="s">
        <v>2705</v>
      </c>
      <c r="K147" s="15" t="s">
        <v>2755</v>
      </c>
      <c r="L147" s="16">
        <v>-123.1461</v>
      </c>
      <c r="M147" s="16">
        <v>43.961100000000002</v>
      </c>
      <c r="N147" s="15"/>
      <c r="O147" s="15"/>
      <c r="P147" s="15"/>
      <c r="Q147" s="15">
        <v>312</v>
      </c>
      <c r="R147" s="15">
        <v>0</v>
      </c>
      <c r="S147" s="17">
        <v>4.9000000000000004</v>
      </c>
      <c r="T147" s="15" t="s">
        <v>1321</v>
      </c>
      <c r="U147" s="17">
        <v>4.9000000000000004</v>
      </c>
      <c r="V147" s="15" t="s">
        <v>1322</v>
      </c>
      <c r="W147" s="17">
        <v>0</v>
      </c>
      <c r="X147" s="15" t="s">
        <v>226</v>
      </c>
      <c r="Y147" s="18">
        <v>0</v>
      </c>
      <c r="Z147" s="19">
        <v>35597</v>
      </c>
      <c r="AB147" s="15" t="s">
        <v>139</v>
      </c>
      <c r="AC147" s="15" t="s">
        <v>2756</v>
      </c>
      <c r="AD147" s="15"/>
      <c r="AE147" s="15" t="s">
        <v>2757</v>
      </c>
      <c r="AF147" s="15" t="s">
        <v>2758</v>
      </c>
      <c r="AG147" s="15" t="s">
        <v>2759</v>
      </c>
      <c r="AH147" s="15" t="s">
        <v>2760</v>
      </c>
      <c r="AI147" s="15" t="s">
        <v>2761</v>
      </c>
      <c r="AJ147" s="15" t="s">
        <v>2762</v>
      </c>
      <c r="AK147" s="15" t="s">
        <v>2763</v>
      </c>
      <c r="AL147" s="15" t="s">
        <v>2764</v>
      </c>
      <c r="AM147" s="15" t="s">
        <v>139</v>
      </c>
      <c r="AN147" s="15" t="s">
        <v>2749</v>
      </c>
      <c r="AO147" s="15" t="s">
        <v>1827</v>
      </c>
      <c r="AP147" s="15"/>
      <c r="AQ147" s="15"/>
      <c r="AR147" s="15"/>
      <c r="AS147" s="15" t="s">
        <v>2765</v>
      </c>
      <c r="AT147" s="15" t="s">
        <v>2766</v>
      </c>
      <c r="AU147" s="15" t="s">
        <v>2767</v>
      </c>
      <c r="AV147" s="15"/>
      <c r="AW147" s="15"/>
      <c r="AX147" s="15" t="s">
        <v>233</v>
      </c>
    </row>
    <row r="148" spans="1:50" x14ac:dyDescent="0.2">
      <c r="A148" s="15" t="s">
        <v>2768</v>
      </c>
      <c r="B148" s="15" t="s">
        <v>618</v>
      </c>
      <c r="C148" s="15" t="s">
        <v>116</v>
      </c>
      <c r="D148" s="15" t="s">
        <v>2769</v>
      </c>
      <c r="E148" s="15" t="s">
        <v>2770</v>
      </c>
      <c r="F148" s="15" t="s">
        <v>2771</v>
      </c>
      <c r="G148" s="15" t="s">
        <v>2772</v>
      </c>
      <c r="H148" s="15" t="s">
        <v>2773</v>
      </c>
      <c r="I148" s="15" t="s">
        <v>2704</v>
      </c>
      <c r="J148" s="15" t="s">
        <v>2705</v>
      </c>
      <c r="K148" s="15" t="s">
        <v>2774</v>
      </c>
      <c r="L148" s="16">
        <v>-122.780845</v>
      </c>
      <c r="M148" s="16">
        <v>45.331719999999997</v>
      </c>
      <c r="N148" s="15" t="s">
        <v>125</v>
      </c>
      <c r="O148" s="15"/>
      <c r="P148" s="15" t="s">
        <v>262</v>
      </c>
      <c r="Q148" s="15">
        <v>260</v>
      </c>
      <c r="R148" s="15">
        <v>0</v>
      </c>
      <c r="S148" s="17">
        <v>358.5</v>
      </c>
      <c r="T148" s="15" t="s">
        <v>2775</v>
      </c>
      <c r="U148" s="17">
        <v>274.5</v>
      </c>
      <c r="V148" s="15" t="s">
        <v>2776</v>
      </c>
      <c r="W148" s="17">
        <v>0</v>
      </c>
      <c r="X148" s="15" t="s">
        <v>226</v>
      </c>
      <c r="Y148" s="18">
        <v>0</v>
      </c>
      <c r="Z148" s="19">
        <v>34967</v>
      </c>
      <c r="AB148" s="15" t="s">
        <v>131</v>
      </c>
      <c r="AC148" s="15" t="s">
        <v>2777</v>
      </c>
      <c r="AD148" s="15"/>
      <c r="AE148" s="15" t="s">
        <v>2778</v>
      </c>
      <c r="AF148" s="15" t="s">
        <v>2779</v>
      </c>
      <c r="AG148" s="15" t="s">
        <v>2780</v>
      </c>
      <c r="AH148" s="15" t="s">
        <v>2781</v>
      </c>
      <c r="AI148" s="15" t="s">
        <v>2782</v>
      </c>
      <c r="AJ148" s="15" t="s">
        <v>2783</v>
      </c>
      <c r="AK148" s="15" t="s">
        <v>2784</v>
      </c>
      <c r="AL148" s="15" t="s">
        <v>2785</v>
      </c>
      <c r="AM148" s="15" t="s">
        <v>139</v>
      </c>
      <c r="AN148" s="15" t="s">
        <v>382</v>
      </c>
      <c r="AO148" s="15" t="s">
        <v>383</v>
      </c>
      <c r="AP148" s="15" t="s">
        <v>2786</v>
      </c>
      <c r="AQ148" s="15" t="s">
        <v>161</v>
      </c>
      <c r="AR148" s="15" t="s">
        <v>2769</v>
      </c>
      <c r="AS148" s="15" t="s">
        <v>2787</v>
      </c>
      <c r="AT148" s="15" t="s">
        <v>2788</v>
      </c>
      <c r="AU148" s="15" t="s">
        <v>2789</v>
      </c>
      <c r="AV148" s="15" t="s">
        <v>2790</v>
      </c>
      <c r="AW148" s="15"/>
      <c r="AX148" s="15" t="s">
        <v>655</v>
      </c>
    </row>
    <row r="149" spans="1:50" x14ac:dyDescent="0.2">
      <c r="A149" s="15" t="s">
        <v>2791</v>
      </c>
      <c r="B149" s="15" t="s">
        <v>115</v>
      </c>
      <c r="C149" s="15" t="s">
        <v>116</v>
      </c>
      <c r="D149" s="15" t="s">
        <v>2792</v>
      </c>
      <c r="E149" s="15"/>
      <c r="F149" s="15" t="s">
        <v>2793</v>
      </c>
      <c r="G149" s="15" t="s">
        <v>2794</v>
      </c>
      <c r="H149" s="15" t="s">
        <v>2795</v>
      </c>
      <c r="I149" s="15" t="s">
        <v>2796</v>
      </c>
      <c r="J149" s="15" t="s">
        <v>2797</v>
      </c>
      <c r="K149" s="15" t="s">
        <v>2798</v>
      </c>
      <c r="L149" s="16">
        <v>-76.628649999999993</v>
      </c>
      <c r="M149" s="16">
        <v>41.774686000000003</v>
      </c>
      <c r="N149" s="15" t="s">
        <v>125</v>
      </c>
      <c r="O149" s="15" t="s">
        <v>126</v>
      </c>
      <c r="P149" s="15" t="s">
        <v>1603</v>
      </c>
      <c r="Q149" s="15">
        <v>312</v>
      </c>
      <c r="R149" s="15">
        <v>0</v>
      </c>
      <c r="S149" s="17">
        <v>47.63</v>
      </c>
      <c r="T149" s="15" t="s">
        <v>2799</v>
      </c>
      <c r="U149" s="17">
        <v>33</v>
      </c>
      <c r="V149" s="15" t="s">
        <v>2800</v>
      </c>
      <c r="W149" s="17">
        <v>45</v>
      </c>
      <c r="X149" s="15" t="s">
        <v>825</v>
      </c>
      <c r="Y149" s="18">
        <v>0</v>
      </c>
      <c r="AB149" s="15" t="s">
        <v>139</v>
      </c>
      <c r="AC149" s="15" t="s">
        <v>2801</v>
      </c>
      <c r="AD149" s="15"/>
      <c r="AE149" s="15" t="s">
        <v>2802</v>
      </c>
      <c r="AF149" s="15" t="s">
        <v>636</v>
      </c>
      <c r="AG149" s="15"/>
      <c r="AH149" s="15" t="s">
        <v>2803</v>
      </c>
      <c r="AI149" s="15" t="s">
        <v>2804</v>
      </c>
      <c r="AJ149" s="15" t="s">
        <v>2805</v>
      </c>
      <c r="AK149" s="15" t="s">
        <v>2806</v>
      </c>
      <c r="AL149" s="15" t="s">
        <v>2807</v>
      </c>
      <c r="AM149" s="15" t="s">
        <v>139</v>
      </c>
      <c r="AN149" s="15" t="s">
        <v>2801</v>
      </c>
      <c r="AO149" s="15"/>
      <c r="AP149" s="15" t="s">
        <v>2808</v>
      </c>
      <c r="AQ149" s="15" t="s">
        <v>2809</v>
      </c>
      <c r="AR149" s="15"/>
      <c r="AS149" s="15" t="s">
        <v>2803</v>
      </c>
      <c r="AT149" s="15" t="s">
        <v>2810</v>
      </c>
      <c r="AU149" s="15" t="s">
        <v>2811</v>
      </c>
      <c r="AV149" s="15" t="s">
        <v>2812</v>
      </c>
      <c r="AW149" s="15"/>
      <c r="AX149" s="15" t="s">
        <v>2813</v>
      </c>
    </row>
    <row r="150" spans="1:50" ht="80" x14ac:dyDescent="0.2">
      <c r="A150" s="15" t="s">
        <v>2814</v>
      </c>
      <c r="B150" s="15" t="s">
        <v>115</v>
      </c>
      <c r="C150" s="15" t="s">
        <v>116</v>
      </c>
      <c r="D150" s="15" t="s">
        <v>2815</v>
      </c>
      <c r="E150" s="15" t="s">
        <v>2816</v>
      </c>
      <c r="F150" s="15" t="s">
        <v>2817</v>
      </c>
      <c r="G150" s="15" t="s">
        <v>2818</v>
      </c>
      <c r="H150" s="15" t="s">
        <v>2819</v>
      </c>
      <c r="I150" s="15" t="s">
        <v>2820</v>
      </c>
      <c r="J150" s="15" t="s">
        <v>2821</v>
      </c>
      <c r="K150" s="15" t="s">
        <v>2822</v>
      </c>
      <c r="L150" s="16">
        <v>-80.008110000000002</v>
      </c>
      <c r="M150" s="16">
        <v>32.843449</v>
      </c>
      <c r="N150" s="15" t="s">
        <v>125</v>
      </c>
      <c r="O150" s="15" t="s">
        <v>126</v>
      </c>
      <c r="P150" s="20" t="s">
        <v>2823</v>
      </c>
      <c r="Q150" s="15">
        <v>260</v>
      </c>
      <c r="R150" s="15">
        <v>0</v>
      </c>
      <c r="S150" s="17">
        <v>300</v>
      </c>
      <c r="T150" s="15" t="s">
        <v>156</v>
      </c>
      <c r="U150" s="17">
        <v>300</v>
      </c>
      <c r="V150" s="15" t="s">
        <v>157</v>
      </c>
      <c r="W150" s="17">
        <v>55</v>
      </c>
      <c r="X150" s="15" t="s">
        <v>320</v>
      </c>
      <c r="Y150" s="18">
        <v>0</v>
      </c>
      <c r="AB150" s="15" t="s">
        <v>139</v>
      </c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 t="s">
        <v>139</v>
      </c>
      <c r="AN150" s="15" t="s">
        <v>2815</v>
      </c>
      <c r="AO150" s="15"/>
      <c r="AP150" s="15"/>
      <c r="AQ150" s="15"/>
      <c r="AR150" s="15"/>
      <c r="AS150" s="15" t="s">
        <v>2818</v>
      </c>
      <c r="AT150" s="15" t="s">
        <v>2824</v>
      </c>
      <c r="AU150" s="15" t="s">
        <v>2825</v>
      </c>
      <c r="AV150" s="15" t="s">
        <v>2826</v>
      </c>
      <c r="AW150" s="15"/>
      <c r="AX150" s="15" t="s">
        <v>2827</v>
      </c>
    </row>
    <row r="151" spans="1:50" x14ac:dyDescent="0.2">
      <c r="A151" s="15" t="s">
        <v>2828</v>
      </c>
      <c r="B151" s="15" t="s">
        <v>115</v>
      </c>
      <c r="C151" s="15" t="s">
        <v>116</v>
      </c>
      <c r="D151" s="15" t="s">
        <v>2829</v>
      </c>
      <c r="E151" s="15"/>
      <c r="F151" s="15" t="s">
        <v>2830</v>
      </c>
      <c r="G151" s="15" t="s">
        <v>2831</v>
      </c>
      <c r="H151" s="15" t="s">
        <v>2832</v>
      </c>
      <c r="I151" s="15" t="s">
        <v>2833</v>
      </c>
      <c r="J151" s="15" t="s">
        <v>2821</v>
      </c>
      <c r="K151" s="15" t="s">
        <v>2834</v>
      </c>
      <c r="L151" s="16">
        <v>-82.447312999999994</v>
      </c>
      <c r="M151" s="16">
        <v>34.712733</v>
      </c>
      <c r="N151" s="15" t="s">
        <v>125</v>
      </c>
      <c r="O151" s="15" t="s">
        <v>188</v>
      </c>
      <c r="P151" s="15" t="s">
        <v>2835</v>
      </c>
      <c r="Q151" s="15">
        <v>260</v>
      </c>
      <c r="R151" s="15">
        <v>0</v>
      </c>
      <c r="S151" s="17">
        <v>63</v>
      </c>
      <c r="T151" s="15" t="s">
        <v>128</v>
      </c>
      <c r="U151" s="17">
        <v>63</v>
      </c>
      <c r="V151" s="15" t="s">
        <v>129</v>
      </c>
      <c r="W151" s="17">
        <v>0</v>
      </c>
      <c r="X151" s="15" t="s">
        <v>192</v>
      </c>
      <c r="Y151" s="18">
        <v>0</v>
      </c>
      <c r="AB151" s="15" t="s">
        <v>139</v>
      </c>
      <c r="AC151" s="15" t="s">
        <v>2836</v>
      </c>
      <c r="AD151" s="15" t="s">
        <v>2837</v>
      </c>
      <c r="AE151" s="15"/>
      <c r="AF151" s="15"/>
      <c r="AG151" s="15" t="s">
        <v>2838</v>
      </c>
      <c r="AH151" s="15" t="s">
        <v>2831</v>
      </c>
      <c r="AI151" s="15" t="s">
        <v>2839</v>
      </c>
      <c r="AJ151" s="15" t="s">
        <v>2840</v>
      </c>
      <c r="AK151" s="15"/>
      <c r="AL151" s="15"/>
      <c r="AM151" s="15" t="s">
        <v>139</v>
      </c>
      <c r="AN151" s="15" t="s">
        <v>2836</v>
      </c>
      <c r="AO151" s="15" t="s">
        <v>2837</v>
      </c>
      <c r="AP151" s="15"/>
      <c r="AQ151" s="15"/>
      <c r="AR151" s="15" t="s">
        <v>2838</v>
      </c>
      <c r="AS151" s="15" t="s">
        <v>2831</v>
      </c>
      <c r="AT151" s="15" t="s">
        <v>2839</v>
      </c>
      <c r="AU151" s="15" t="s">
        <v>2840</v>
      </c>
      <c r="AV151" s="15"/>
      <c r="AW151" s="15"/>
      <c r="AX151" s="15" t="s">
        <v>233</v>
      </c>
    </row>
    <row r="152" spans="1:50" x14ac:dyDescent="0.2">
      <c r="A152" s="15" t="s">
        <v>2841</v>
      </c>
      <c r="B152" s="15" t="s">
        <v>115</v>
      </c>
      <c r="C152" s="15" t="s">
        <v>116</v>
      </c>
      <c r="D152" s="15" t="s">
        <v>2842</v>
      </c>
      <c r="E152" s="15"/>
      <c r="F152" s="15" t="s">
        <v>2843</v>
      </c>
      <c r="G152" s="15" t="s">
        <v>2844</v>
      </c>
      <c r="H152" s="15" t="s">
        <v>2845</v>
      </c>
      <c r="I152" s="15" t="s">
        <v>2846</v>
      </c>
      <c r="J152" s="15" t="s">
        <v>2847</v>
      </c>
      <c r="K152" s="15" t="s">
        <v>2848</v>
      </c>
      <c r="L152" s="16">
        <v>-87.232609999999994</v>
      </c>
      <c r="M152" s="16">
        <v>35.521000000000001</v>
      </c>
      <c r="N152" s="15" t="s">
        <v>830</v>
      </c>
      <c r="O152" s="15" t="s">
        <v>242</v>
      </c>
      <c r="P152" s="15" t="s">
        <v>1603</v>
      </c>
      <c r="Q152" s="15">
        <v>312</v>
      </c>
      <c r="R152" s="15">
        <v>0</v>
      </c>
      <c r="S152" s="17">
        <v>300</v>
      </c>
      <c r="T152" s="15" t="s">
        <v>156</v>
      </c>
      <c r="U152" s="17">
        <v>300</v>
      </c>
      <c r="V152" s="15" t="s">
        <v>157</v>
      </c>
      <c r="W152" s="17">
        <v>44</v>
      </c>
      <c r="X152" s="15" t="s">
        <v>552</v>
      </c>
      <c r="Y152" s="18">
        <v>0</v>
      </c>
      <c r="Z152" s="19">
        <v>40544</v>
      </c>
      <c r="AB152" s="15" t="s">
        <v>139</v>
      </c>
      <c r="AC152" s="15" t="s">
        <v>2849</v>
      </c>
      <c r="AD152" s="15"/>
      <c r="AE152" s="15" t="s">
        <v>2850</v>
      </c>
      <c r="AF152" s="15"/>
      <c r="AG152" s="15"/>
      <c r="AH152" s="15" t="s">
        <v>2844</v>
      </c>
      <c r="AI152" s="15" t="s">
        <v>2851</v>
      </c>
      <c r="AJ152" s="15" t="s">
        <v>2852</v>
      </c>
      <c r="AK152" s="15"/>
      <c r="AL152" s="15"/>
      <c r="AM152" s="15" t="s">
        <v>139</v>
      </c>
      <c r="AN152" s="15" t="s">
        <v>2849</v>
      </c>
      <c r="AO152" s="15"/>
      <c r="AP152" s="15" t="s">
        <v>2850</v>
      </c>
      <c r="AQ152" s="15"/>
      <c r="AR152" s="15"/>
      <c r="AS152" s="15" t="s">
        <v>2844</v>
      </c>
      <c r="AT152" s="15" t="s">
        <v>2851</v>
      </c>
      <c r="AU152" s="15" t="s">
        <v>2852</v>
      </c>
      <c r="AV152" s="15"/>
      <c r="AW152" s="15"/>
      <c r="AX152" s="15" t="s">
        <v>2853</v>
      </c>
    </row>
    <row r="153" spans="1:50" x14ac:dyDescent="0.2">
      <c r="A153" s="15" t="s">
        <v>2854</v>
      </c>
      <c r="B153" s="15" t="s">
        <v>115</v>
      </c>
      <c r="C153" s="15" t="s">
        <v>116</v>
      </c>
      <c r="D153" s="15" t="s">
        <v>2855</v>
      </c>
      <c r="E153" s="15"/>
      <c r="F153" s="15" t="s">
        <v>2856</v>
      </c>
      <c r="G153" s="15" t="s">
        <v>2857</v>
      </c>
      <c r="H153" s="15" t="s">
        <v>2858</v>
      </c>
      <c r="I153" s="15" t="s">
        <v>2859</v>
      </c>
      <c r="J153" s="15" t="s">
        <v>2860</v>
      </c>
      <c r="K153" s="15" t="s">
        <v>2861</v>
      </c>
      <c r="L153" s="16">
        <v>-98.235057999999995</v>
      </c>
      <c r="M153" s="16">
        <v>26.206835000000002</v>
      </c>
      <c r="N153" s="15" t="s">
        <v>125</v>
      </c>
      <c r="O153" s="15" t="s">
        <v>377</v>
      </c>
      <c r="P153" s="15" t="s">
        <v>2862</v>
      </c>
      <c r="Q153" s="15">
        <v>312</v>
      </c>
      <c r="R153" s="15">
        <v>0</v>
      </c>
      <c r="S153" s="17">
        <v>177.3</v>
      </c>
      <c r="T153" s="15" t="s">
        <v>2863</v>
      </c>
      <c r="U153" s="17">
        <v>150</v>
      </c>
      <c r="V153" s="15" t="s">
        <v>1286</v>
      </c>
      <c r="W153" s="17">
        <v>0</v>
      </c>
      <c r="X153" s="15" t="s">
        <v>192</v>
      </c>
      <c r="Y153" s="18">
        <v>0</v>
      </c>
      <c r="AB153" s="15" t="s">
        <v>131</v>
      </c>
      <c r="AC153" s="15" t="s">
        <v>2864</v>
      </c>
      <c r="AD153" s="15"/>
      <c r="AE153" s="15" t="s">
        <v>2865</v>
      </c>
      <c r="AF153" s="15" t="s">
        <v>134</v>
      </c>
      <c r="AG153" s="15" t="s">
        <v>298</v>
      </c>
      <c r="AH153" s="15" t="s">
        <v>2866</v>
      </c>
      <c r="AI153" s="15" t="s">
        <v>2867</v>
      </c>
      <c r="AJ153" s="15" t="s">
        <v>2868</v>
      </c>
      <c r="AK153" s="15" t="s">
        <v>2869</v>
      </c>
      <c r="AL153" s="15"/>
      <c r="AM153" s="15" t="s">
        <v>131</v>
      </c>
      <c r="AN153" s="15" t="s">
        <v>2864</v>
      </c>
      <c r="AO153" s="15"/>
      <c r="AP153" s="15" t="s">
        <v>2870</v>
      </c>
      <c r="AQ153" s="15" t="s">
        <v>2871</v>
      </c>
      <c r="AR153" s="15" t="s">
        <v>298</v>
      </c>
      <c r="AS153" s="15" t="s">
        <v>2866</v>
      </c>
      <c r="AT153" s="15" t="s">
        <v>2872</v>
      </c>
      <c r="AU153" s="15" t="s">
        <v>2868</v>
      </c>
      <c r="AV153" s="15" t="s">
        <v>2869</v>
      </c>
      <c r="AW153" s="15"/>
      <c r="AX153" s="15" t="s">
        <v>655</v>
      </c>
    </row>
    <row r="154" spans="1:50" x14ac:dyDescent="0.2">
      <c r="A154" s="15" t="s">
        <v>2873</v>
      </c>
      <c r="B154" s="15" t="s">
        <v>115</v>
      </c>
      <c r="C154" s="15" t="s">
        <v>116</v>
      </c>
      <c r="D154" s="15" t="s">
        <v>2874</v>
      </c>
      <c r="E154" s="15" t="s">
        <v>2875</v>
      </c>
      <c r="F154" s="15" t="s">
        <v>2876</v>
      </c>
      <c r="G154" s="15" t="s">
        <v>2877</v>
      </c>
      <c r="H154" s="15" t="s">
        <v>2878</v>
      </c>
      <c r="I154" s="15" t="s">
        <v>2878</v>
      </c>
      <c r="J154" s="15" t="s">
        <v>2860</v>
      </c>
      <c r="K154" s="15" t="s">
        <v>2879</v>
      </c>
      <c r="L154" s="16">
        <v>-98.790001000000004</v>
      </c>
      <c r="M154" s="16">
        <v>31.170000999999999</v>
      </c>
      <c r="N154" s="15" t="s">
        <v>125</v>
      </c>
      <c r="O154" s="15" t="s">
        <v>126</v>
      </c>
      <c r="P154" s="15" t="s">
        <v>2880</v>
      </c>
      <c r="Q154" s="15">
        <v>312</v>
      </c>
      <c r="R154" s="15">
        <v>0</v>
      </c>
      <c r="S154" s="17">
        <v>13.23</v>
      </c>
      <c r="T154" s="15" t="s">
        <v>2881</v>
      </c>
      <c r="U154" s="17">
        <v>13.23</v>
      </c>
      <c r="V154" s="15" t="s">
        <v>2882</v>
      </c>
      <c r="W154" s="17">
        <v>0</v>
      </c>
      <c r="X154" s="15" t="s">
        <v>192</v>
      </c>
      <c r="Y154" s="18">
        <v>0</v>
      </c>
      <c r="Z154" s="19">
        <v>34335</v>
      </c>
      <c r="AB154" s="15" t="s">
        <v>131</v>
      </c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 t="s">
        <v>131</v>
      </c>
      <c r="AN154" s="15" t="s">
        <v>2883</v>
      </c>
      <c r="AO154" s="15"/>
      <c r="AP154" s="15" t="s">
        <v>2884</v>
      </c>
      <c r="AQ154" s="15"/>
      <c r="AR154" s="15" t="s">
        <v>2885</v>
      </c>
      <c r="AS154" s="15" t="s">
        <v>2886</v>
      </c>
      <c r="AT154" s="15" t="s">
        <v>2887</v>
      </c>
      <c r="AU154" s="15" t="s">
        <v>2888</v>
      </c>
      <c r="AV154" s="15"/>
      <c r="AW154" s="15" t="s">
        <v>2889</v>
      </c>
      <c r="AX154" s="15" t="s">
        <v>233</v>
      </c>
    </row>
    <row r="155" spans="1:50" x14ac:dyDescent="0.2">
      <c r="A155" s="15" t="s">
        <v>2890</v>
      </c>
      <c r="B155" s="15" t="s">
        <v>115</v>
      </c>
      <c r="C155" s="15" t="s">
        <v>116</v>
      </c>
      <c r="D155" s="15" t="s">
        <v>2891</v>
      </c>
      <c r="E155" s="15" t="s">
        <v>2892</v>
      </c>
      <c r="F155" s="15" t="s">
        <v>2893</v>
      </c>
      <c r="G155" s="15" t="s">
        <v>2894</v>
      </c>
      <c r="H155" s="15" t="s">
        <v>2895</v>
      </c>
      <c r="I155" s="15" t="s">
        <v>2895</v>
      </c>
      <c r="J155" s="15" t="s">
        <v>2860</v>
      </c>
      <c r="K155" s="15" t="s">
        <v>2896</v>
      </c>
      <c r="L155" s="16">
        <v>-96.911527000000007</v>
      </c>
      <c r="M155" s="16">
        <v>32.866194999999998</v>
      </c>
      <c r="N155" s="15" t="s">
        <v>125</v>
      </c>
      <c r="O155" s="15" t="s">
        <v>188</v>
      </c>
      <c r="P155" s="15" t="s">
        <v>2318</v>
      </c>
      <c r="Q155" s="15">
        <v>312</v>
      </c>
      <c r="R155" s="15">
        <v>0</v>
      </c>
      <c r="S155" s="17">
        <v>208.41</v>
      </c>
      <c r="T155" s="15" t="s">
        <v>2897</v>
      </c>
      <c r="U155" s="17">
        <v>171.41</v>
      </c>
      <c r="V155" s="15" t="s">
        <v>2898</v>
      </c>
      <c r="W155" s="17">
        <v>0</v>
      </c>
      <c r="X155" s="15" t="s">
        <v>192</v>
      </c>
      <c r="Y155" s="18">
        <v>0</v>
      </c>
      <c r="Z155" s="19">
        <v>36526</v>
      </c>
      <c r="AB155" s="15" t="s">
        <v>139</v>
      </c>
      <c r="AC155" s="15" t="s">
        <v>2899</v>
      </c>
      <c r="AD155" s="15"/>
      <c r="AE155" s="15" t="s">
        <v>2900</v>
      </c>
      <c r="AF155" s="15" t="s">
        <v>142</v>
      </c>
      <c r="AG155" s="15"/>
      <c r="AH155" s="15" t="s">
        <v>2901</v>
      </c>
      <c r="AI155" s="15" t="s">
        <v>2902</v>
      </c>
      <c r="AJ155" s="15" t="s">
        <v>2903</v>
      </c>
      <c r="AK155" s="15" t="s">
        <v>2904</v>
      </c>
      <c r="AL155" s="15" t="s">
        <v>2905</v>
      </c>
      <c r="AM155" s="15" t="s">
        <v>139</v>
      </c>
      <c r="AN155" s="15" t="s">
        <v>2899</v>
      </c>
      <c r="AO155" s="15"/>
      <c r="AP155" s="15" t="s">
        <v>2900</v>
      </c>
      <c r="AQ155" s="15" t="s">
        <v>142</v>
      </c>
      <c r="AR155" s="15"/>
      <c r="AS155" s="15" t="s">
        <v>2901</v>
      </c>
      <c r="AT155" s="15" t="s">
        <v>2902</v>
      </c>
      <c r="AU155" s="15" t="s">
        <v>2903</v>
      </c>
      <c r="AV155" s="15" t="s">
        <v>2904</v>
      </c>
      <c r="AW155" s="15" t="s">
        <v>2905</v>
      </c>
      <c r="AX155" s="15" t="s">
        <v>655</v>
      </c>
    </row>
    <row r="156" spans="1:50" x14ac:dyDescent="0.2">
      <c r="A156" s="15" t="s">
        <v>2906</v>
      </c>
      <c r="B156" s="15" t="s">
        <v>115</v>
      </c>
      <c r="C156" s="15" t="s">
        <v>116</v>
      </c>
      <c r="D156" s="15" t="s">
        <v>2907</v>
      </c>
      <c r="E156" s="15"/>
      <c r="F156" s="15" t="s">
        <v>2908</v>
      </c>
      <c r="G156" s="15" t="s">
        <v>2909</v>
      </c>
      <c r="H156" s="15" t="s">
        <v>2910</v>
      </c>
      <c r="I156" s="15" t="s">
        <v>2911</v>
      </c>
      <c r="J156" s="15" t="s">
        <v>2860</v>
      </c>
      <c r="K156" s="15" t="s">
        <v>2912</v>
      </c>
      <c r="L156" s="16">
        <v>-96.599950000000007</v>
      </c>
      <c r="M156" s="16">
        <v>33.170949999999998</v>
      </c>
      <c r="N156" s="15" t="s">
        <v>125</v>
      </c>
      <c r="O156" s="15" t="s">
        <v>377</v>
      </c>
      <c r="P156" s="15" t="s">
        <v>2913</v>
      </c>
      <c r="Q156" s="15">
        <v>312</v>
      </c>
      <c r="R156" s="15">
        <v>0</v>
      </c>
      <c r="S156" s="17">
        <v>300</v>
      </c>
      <c r="T156" s="15" t="s">
        <v>156</v>
      </c>
      <c r="U156" s="17">
        <v>300</v>
      </c>
      <c r="V156" s="15" t="s">
        <v>157</v>
      </c>
      <c r="W156" s="17">
        <v>0</v>
      </c>
      <c r="X156" s="15" t="s">
        <v>192</v>
      </c>
      <c r="Y156" s="18">
        <v>0</v>
      </c>
      <c r="AB156" s="15" t="s">
        <v>139</v>
      </c>
      <c r="AC156" s="15" t="s">
        <v>2914</v>
      </c>
      <c r="AD156" s="15" t="s">
        <v>673</v>
      </c>
      <c r="AE156" s="15" t="s">
        <v>2915</v>
      </c>
      <c r="AF156" s="15" t="s">
        <v>250</v>
      </c>
      <c r="AG156" s="15" t="s">
        <v>2916</v>
      </c>
      <c r="AH156" s="15" t="s">
        <v>2909</v>
      </c>
      <c r="AI156" s="15" t="s">
        <v>2917</v>
      </c>
      <c r="AJ156" s="15" t="s">
        <v>2918</v>
      </c>
      <c r="AK156" s="15" t="s">
        <v>2919</v>
      </c>
      <c r="AL156" s="15" t="s">
        <v>2920</v>
      </c>
      <c r="AM156" s="15" t="s">
        <v>139</v>
      </c>
      <c r="AN156" s="15" t="s">
        <v>2914</v>
      </c>
      <c r="AO156" s="15" t="s">
        <v>673</v>
      </c>
      <c r="AP156" s="15" t="s">
        <v>2921</v>
      </c>
      <c r="AQ156" s="15" t="s">
        <v>161</v>
      </c>
      <c r="AR156" s="15" t="s">
        <v>2916</v>
      </c>
      <c r="AS156" s="15" t="s">
        <v>2909</v>
      </c>
      <c r="AT156" s="15" t="s">
        <v>2917</v>
      </c>
      <c r="AU156" s="15" t="s">
        <v>2918</v>
      </c>
      <c r="AV156" s="15" t="s">
        <v>2919</v>
      </c>
      <c r="AW156" s="15" t="s">
        <v>2922</v>
      </c>
      <c r="AX156" s="15" t="s">
        <v>655</v>
      </c>
    </row>
    <row r="157" spans="1:50" x14ac:dyDescent="0.2">
      <c r="A157" s="15" t="s">
        <v>2923</v>
      </c>
      <c r="B157" s="15" t="s">
        <v>618</v>
      </c>
      <c r="C157" s="15" t="s">
        <v>116</v>
      </c>
      <c r="D157" s="15" t="s">
        <v>2924</v>
      </c>
      <c r="E157" s="15" t="s">
        <v>2925</v>
      </c>
      <c r="F157" s="15" t="s">
        <v>2926</v>
      </c>
      <c r="G157" s="15" t="s">
        <v>2927</v>
      </c>
      <c r="H157" s="15" t="s">
        <v>2928</v>
      </c>
      <c r="I157" s="15" t="s">
        <v>2929</v>
      </c>
      <c r="J157" s="15" t="s">
        <v>2860</v>
      </c>
      <c r="K157" s="15" t="s">
        <v>2930</v>
      </c>
      <c r="L157" s="16">
        <v>-94.786668000000006</v>
      </c>
      <c r="M157" s="16">
        <v>32.475000999999999</v>
      </c>
      <c r="N157" s="15" t="s">
        <v>125</v>
      </c>
      <c r="O157" s="15" t="s">
        <v>126</v>
      </c>
      <c r="P157" s="15"/>
      <c r="Q157" s="15">
        <v>312</v>
      </c>
      <c r="R157" s="15">
        <v>0</v>
      </c>
      <c r="S157" s="17">
        <v>11</v>
      </c>
      <c r="T157" s="15" t="s">
        <v>2931</v>
      </c>
      <c r="U157" s="17">
        <v>11</v>
      </c>
      <c r="V157" s="15" t="s">
        <v>2166</v>
      </c>
      <c r="W157" s="17">
        <v>0</v>
      </c>
      <c r="X157" s="15" t="s">
        <v>226</v>
      </c>
      <c r="Y157" s="18">
        <v>0</v>
      </c>
      <c r="Z157" s="19">
        <v>30162</v>
      </c>
      <c r="AB157" s="15" t="s">
        <v>139</v>
      </c>
      <c r="AC157" s="15" t="s">
        <v>2932</v>
      </c>
      <c r="AD157" s="15"/>
      <c r="AE157" s="15" t="s">
        <v>2933</v>
      </c>
      <c r="AF157" s="15" t="s">
        <v>619</v>
      </c>
      <c r="AG157" s="15"/>
      <c r="AH157" s="15" t="s">
        <v>2934</v>
      </c>
      <c r="AI157" s="15" t="s">
        <v>2935</v>
      </c>
      <c r="AJ157" s="15" t="s">
        <v>2936</v>
      </c>
      <c r="AK157" s="15"/>
      <c r="AL157" s="15"/>
      <c r="AM157" s="15" t="s">
        <v>139</v>
      </c>
      <c r="AN157" s="15" t="s">
        <v>2932</v>
      </c>
      <c r="AO157" s="15"/>
      <c r="AP157" s="15" t="s">
        <v>2933</v>
      </c>
      <c r="AQ157" s="15" t="s">
        <v>619</v>
      </c>
      <c r="AR157" s="15"/>
      <c r="AS157" s="15" t="s">
        <v>2934</v>
      </c>
      <c r="AT157" s="15" t="s">
        <v>2935</v>
      </c>
      <c r="AU157" s="15" t="s">
        <v>2936</v>
      </c>
      <c r="AV157" s="15"/>
      <c r="AW157" s="15"/>
      <c r="AX157" s="15" t="s">
        <v>655</v>
      </c>
    </row>
    <row r="158" spans="1:50" x14ac:dyDescent="0.2">
      <c r="A158" s="15" t="s">
        <v>2937</v>
      </c>
      <c r="B158" s="15" t="s">
        <v>115</v>
      </c>
      <c r="C158" s="15" t="s">
        <v>116</v>
      </c>
      <c r="D158" s="15" t="s">
        <v>2938</v>
      </c>
      <c r="E158" s="15" t="s">
        <v>2939</v>
      </c>
      <c r="F158" s="15" t="s">
        <v>2940</v>
      </c>
      <c r="G158" s="15" t="s">
        <v>2941</v>
      </c>
      <c r="H158" s="15" t="s">
        <v>2942</v>
      </c>
      <c r="I158" s="15" t="s">
        <v>2943</v>
      </c>
      <c r="J158" s="15" t="s">
        <v>2860</v>
      </c>
      <c r="K158" s="15" t="s">
        <v>2944</v>
      </c>
      <c r="L158" s="16">
        <v>-97.329301000000001</v>
      </c>
      <c r="M158" s="16">
        <v>32.718967999999997</v>
      </c>
      <c r="N158" s="15" t="s">
        <v>125</v>
      </c>
      <c r="O158" s="15"/>
      <c r="P158" s="15" t="s">
        <v>700</v>
      </c>
      <c r="Q158" s="15">
        <v>312</v>
      </c>
      <c r="R158" s="15">
        <v>0</v>
      </c>
      <c r="S158" s="17">
        <v>170.71</v>
      </c>
      <c r="T158" s="15" t="s">
        <v>2945</v>
      </c>
      <c r="U158" s="17">
        <v>84.57</v>
      </c>
      <c r="V158" s="15" t="s">
        <v>2946</v>
      </c>
      <c r="W158" s="17">
        <v>0</v>
      </c>
      <c r="X158" s="15" t="s">
        <v>192</v>
      </c>
      <c r="Y158" s="18">
        <v>0</v>
      </c>
      <c r="AB158" s="15" t="s">
        <v>139</v>
      </c>
      <c r="AC158" s="15" t="s">
        <v>2947</v>
      </c>
      <c r="AD158" s="15"/>
      <c r="AE158" s="15" t="s">
        <v>2948</v>
      </c>
      <c r="AF158" s="15" t="s">
        <v>195</v>
      </c>
      <c r="AG158" s="15"/>
      <c r="AH158" s="15" t="s">
        <v>2949</v>
      </c>
      <c r="AI158" s="15" t="s">
        <v>2950</v>
      </c>
      <c r="AJ158" s="15" t="s">
        <v>2951</v>
      </c>
      <c r="AK158" s="15"/>
      <c r="AL158" s="15" t="s">
        <v>2952</v>
      </c>
      <c r="AM158" s="15" t="s">
        <v>139</v>
      </c>
      <c r="AN158" s="15" t="s">
        <v>2953</v>
      </c>
      <c r="AO158" s="15"/>
      <c r="AP158" s="15" t="s">
        <v>2948</v>
      </c>
      <c r="AQ158" s="15" t="s">
        <v>195</v>
      </c>
      <c r="AR158" s="15"/>
      <c r="AS158" s="15" t="s">
        <v>2954</v>
      </c>
      <c r="AT158" s="15" t="s">
        <v>2955</v>
      </c>
      <c r="AU158" s="15" t="s">
        <v>2956</v>
      </c>
      <c r="AV158" s="15"/>
      <c r="AW158" s="15"/>
      <c r="AX158" s="15" t="s">
        <v>632</v>
      </c>
    </row>
    <row r="159" spans="1:50" x14ac:dyDescent="0.2">
      <c r="A159" s="15" t="s">
        <v>2957</v>
      </c>
      <c r="B159" s="15" t="s">
        <v>618</v>
      </c>
      <c r="C159" s="15" t="s">
        <v>116</v>
      </c>
      <c r="D159" s="15" t="s">
        <v>2958</v>
      </c>
      <c r="E159" s="15" t="s">
        <v>2959</v>
      </c>
      <c r="F159" s="15" t="s">
        <v>2960</v>
      </c>
      <c r="G159" s="15" t="s">
        <v>2961</v>
      </c>
      <c r="H159" s="15" t="s">
        <v>2962</v>
      </c>
      <c r="I159" s="15" t="s">
        <v>2963</v>
      </c>
      <c r="J159" s="15" t="s">
        <v>2964</v>
      </c>
      <c r="K159" s="15" t="s">
        <v>2965</v>
      </c>
      <c r="L159" s="16">
        <v>-77.814334000000002</v>
      </c>
      <c r="M159" s="16">
        <v>36.776781999999997</v>
      </c>
      <c r="N159" s="15" t="s">
        <v>125</v>
      </c>
      <c r="O159" s="15"/>
      <c r="P159" s="15"/>
      <c r="Q159" s="15">
        <v>312</v>
      </c>
      <c r="R159" s="15">
        <v>0</v>
      </c>
      <c r="S159" s="17">
        <v>1.21</v>
      </c>
      <c r="T159" s="15" t="s">
        <v>1243</v>
      </c>
      <c r="U159" s="17">
        <v>1.21</v>
      </c>
      <c r="V159" s="15" t="s">
        <v>1244</v>
      </c>
      <c r="W159" s="17">
        <v>0</v>
      </c>
      <c r="X159" s="15" t="s">
        <v>226</v>
      </c>
      <c r="Y159" s="18">
        <v>0</v>
      </c>
      <c r="AB159" s="15" t="s">
        <v>139</v>
      </c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 t="s">
        <v>139</v>
      </c>
      <c r="AN159" s="15" t="s">
        <v>2958</v>
      </c>
      <c r="AO159" s="15"/>
      <c r="AP159" s="15" t="s">
        <v>2966</v>
      </c>
      <c r="AQ159" s="15" t="s">
        <v>2967</v>
      </c>
      <c r="AR159" s="15"/>
      <c r="AS159" s="15" t="s">
        <v>2961</v>
      </c>
      <c r="AT159" s="15" t="s">
        <v>2968</v>
      </c>
      <c r="AU159" s="15" t="s">
        <v>2969</v>
      </c>
      <c r="AV159" s="15"/>
      <c r="AW159" s="15"/>
      <c r="AX159" s="15" t="s">
        <v>233</v>
      </c>
    </row>
    <row r="160" spans="1:50" x14ac:dyDescent="0.2">
      <c r="A160" s="15" t="s">
        <v>2970</v>
      </c>
      <c r="B160" s="15" t="s">
        <v>115</v>
      </c>
      <c r="C160" s="15" t="s">
        <v>116</v>
      </c>
      <c r="D160" s="15" t="s">
        <v>2971</v>
      </c>
      <c r="E160" s="15" t="s">
        <v>2972</v>
      </c>
      <c r="F160" s="15" t="s">
        <v>2973</v>
      </c>
      <c r="G160" s="15" t="s">
        <v>2974</v>
      </c>
      <c r="H160" s="15" t="s">
        <v>2975</v>
      </c>
      <c r="I160" s="15" t="s">
        <v>2976</v>
      </c>
      <c r="J160" s="15" t="s">
        <v>2964</v>
      </c>
      <c r="K160" s="15" t="s">
        <v>2977</v>
      </c>
      <c r="L160" s="16">
        <v>-77.708333999999994</v>
      </c>
      <c r="M160" s="16">
        <v>38.108333999999999</v>
      </c>
      <c r="N160" s="15" t="s">
        <v>125</v>
      </c>
      <c r="O160" s="15" t="s">
        <v>377</v>
      </c>
      <c r="P160" s="15" t="s">
        <v>2978</v>
      </c>
      <c r="Q160" s="15">
        <v>364</v>
      </c>
      <c r="R160" s="15">
        <v>538</v>
      </c>
      <c r="S160" s="17">
        <v>89</v>
      </c>
      <c r="T160" s="15" t="s">
        <v>2979</v>
      </c>
      <c r="U160" s="17">
        <v>63</v>
      </c>
      <c r="V160" s="15" t="s">
        <v>129</v>
      </c>
      <c r="W160" s="17">
        <v>45</v>
      </c>
      <c r="X160" s="15" t="s">
        <v>825</v>
      </c>
      <c r="Y160" s="18">
        <v>0</v>
      </c>
      <c r="Z160" s="19">
        <v>33419</v>
      </c>
      <c r="AB160" s="15" t="s">
        <v>131</v>
      </c>
      <c r="AC160" s="15" t="s">
        <v>2980</v>
      </c>
      <c r="AD160" s="15"/>
      <c r="AE160" s="15" t="s">
        <v>2981</v>
      </c>
      <c r="AF160" s="15" t="s">
        <v>2982</v>
      </c>
      <c r="AG160" s="15" t="s">
        <v>2983</v>
      </c>
      <c r="AH160" s="15" t="s">
        <v>2984</v>
      </c>
      <c r="AI160" s="15" t="s">
        <v>2985</v>
      </c>
      <c r="AJ160" s="15" t="s">
        <v>2986</v>
      </c>
      <c r="AK160" s="15" t="s">
        <v>2987</v>
      </c>
      <c r="AL160" s="15" t="s">
        <v>2988</v>
      </c>
      <c r="AM160" s="15" t="s">
        <v>131</v>
      </c>
      <c r="AN160" s="15" t="s">
        <v>2980</v>
      </c>
      <c r="AO160" s="15"/>
      <c r="AP160" s="15" t="s">
        <v>2981</v>
      </c>
      <c r="AQ160" s="15" t="s">
        <v>2982</v>
      </c>
      <c r="AR160" s="15" t="s">
        <v>2983</v>
      </c>
      <c r="AS160" s="15" t="s">
        <v>2984</v>
      </c>
      <c r="AT160" s="15" t="s">
        <v>2985</v>
      </c>
      <c r="AU160" s="15" t="s">
        <v>2986</v>
      </c>
      <c r="AV160" s="15" t="s">
        <v>2987</v>
      </c>
      <c r="AW160" s="15" t="s">
        <v>2988</v>
      </c>
      <c r="AX160" s="15" t="s">
        <v>2989</v>
      </c>
    </row>
    <row r="161" spans="1:50" x14ac:dyDescent="0.2">
      <c r="A161" s="15" t="s">
        <v>2990</v>
      </c>
      <c r="B161" s="15" t="s">
        <v>115</v>
      </c>
      <c r="C161" s="15" t="s">
        <v>116</v>
      </c>
      <c r="D161" s="15" t="s">
        <v>2991</v>
      </c>
      <c r="E161" s="15" t="s">
        <v>2992</v>
      </c>
      <c r="F161" s="15" t="s">
        <v>2993</v>
      </c>
      <c r="G161" s="15" t="s">
        <v>2994</v>
      </c>
      <c r="H161" s="15" t="s">
        <v>2975</v>
      </c>
      <c r="I161" s="15" t="s">
        <v>2976</v>
      </c>
      <c r="J161" s="15" t="s">
        <v>2964</v>
      </c>
      <c r="K161" s="15" t="s">
        <v>2995</v>
      </c>
      <c r="L161" s="16">
        <v>-77.511566999999999</v>
      </c>
      <c r="M161" s="16">
        <v>38.258057000000001</v>
      </c>
      <c r="N161" s="15" t="s">
        <v>125</v>
      </c>
      <c r="O161" s="15"/>
      <c r="P161" s="15" t="s">
        <v>1201</v>
      </c>
      <c r="Q161" s="15">
        <v>260</v>
      </c>
      <c r="R161" s="15">
        <v>0</v>
      </c>
      <c r="S161" s="17">
        <v>210.2</v>
      </c>
      <c r="T161" s="15" t="s">
        <v>2996</v>
      </c>
      <c r="U161" s="17">
        <v>171.6</v>
      </c>
      <c r="V161" s="15" t="s">
        <v>2898</v>
      </c>
      <c r="W161" s="17">
        <v>52</v>
      </c>
      <c r="X161" s="15" t="s">
        <v>265</v>
      </c>
      <c r="Y161" s="18">
        <v>0</v>
      </c>
      <c r="AB161" s="15" t="s">
        <v>139</v>
      </c>
      <c r="AC161" s="15" t="s">
        <v>2997</v>
      </c>
      <c r="AD161" s="15"/>
      <c r="AE161" s="15"/>
      <c r="AF161" s="15"/>
      <c r="AG161" s="15"/>
      <c r="AH161" s="15" t="s">
        <v>2994</v>
      </c>
      <c r="AI161" s="15" t="s">
        <v>2985</v>
      </c>
      <c r="AJ161" s="15" t="s">
        <v>2998</v>
      </c>
      <c r="AK161" s="15" t="s">
        <v>2999</v>
      </c>
      <c r="AL161" s="15"/>
      <c r="AM161" s="15" t="s">
        <v>139</v>
      </c>
      <c r="AN161" s="15" t="s">
        <v>2997</v>
      </c>
      <c r="AO161" s="15"/>
      <c r="AP161" s="15"/>
      <c r="AQ161" s="15"/>
      <c r="AR161" s="15"/>
      <c r="AS161" s="15" t="s">
        <v>2994</v>
      </c>
      <c r="AT161" s="15" t="s">
        <v>2985</v>
      </c>
      <c r="AU161" s="15" t="s">
        <v>2998</v>
      </c>
      <c r="AV161" s="15" t="s">
        <v>2999</v>
      </c>
      <c r="AW161" s="15"/>
      <c r="AX161" s="15" t="s">
        <v>3000</v>
      </c>
    </row>
    <row r="162" spans="1:50" x14ac:dyDescent="0.2">
      <c r="A162" s="15" t="s">
        <v>3001</v>
      </c>
      <c r="B162" s="15" t="s">
        <v>115</v>
      </c>
      <c r="C162" s="15" t="s">
        <v>116</v>
      </c>
      <c r="D162" s="15" t="s">
        <v>3002</v>
      </c>
      <c r="E162" s="15" t="s">
        <v>3003</v>
      </c>
      <c r="F162" s="15" t="s">
        <v>3004</v>
      </c>
      <c r="G162" s="15" t="s">
        <v>3005</v>
      </c>
      <c r="H162" s="15" t="s">
        <v>3006</v>
      </c>
      <c r="I162" s="15" t="s">
        <v>3007</v>
      </c>
      <c r="J162" s="15" t="s">
        <v>2964</v>
      </c>
      <c r="K162" s="15" t="s">
        <v>3008</v>
      </c>
      <c r="L162" s="16">
        <v>-76.859793999999994</v>
      </c>
      <c r="M162" s="16">
        <v>37.516303999999998</v>
      </c>
      <c r="N162" s="15" t="s">
        <v>125</v>
      </c>
      <c r="O162" s="15" t="s">
        <v>242</v>
      </c>
      <c r="P162" s="15" t="s">
        <v>3009</v>
      </c>
      <c r="Q162" s="15">
        <v>312</v>
      </c>
      <c r="R162" s="15">
        <v>0</v>
      </c>
      <c r="S162" s="17">
        <v>111.12</v>
      </c>
      <c r="T162" s="15" t="s">
        <v>3010</v>
      </c>
      <c r="U162" s="17">
        <v>76.41</v>
      </c>
      <c r="V162" s="15" t="s">
        <v>3011</v>
      </c>
      <c r="W162" s="17">
        <v>45</v>
      </c>
      <c r="X162" s="15" t="s">
        <v>825</v>
      </c>
      <c r="Y162" s="18">
        <v>0</v>
      </c>
      <c r="AB162" s="15" t="s">
        <v>139</v>
      </c>
      <c r="AC162" s="15" t="s">
        <v>2997</v>
      </c>
      <c r="AD162" s="15"/>
      <c r="AE162" s="15" t="s">
        <v>3012</v>
      </c>
      <c r="AF162" s="15"/>
      <c r="AG162" s="15"/>
      <c r="AH162" s="15" t="s">
        <v>3013</v>
      </c>
      <c r="AI162" s="15" t="s">
        <v>3014</v>
      </c>
      <c r="AJ162" s="15" t="s">
        <v>3015</v>
      </c>
      <c r="AK162" s="15" t="s">
        <v>3016</v>
      </c>
      <c r="AL162" s="15" t="s">
        <v>3017</v>
      </c>
      <c r="AM162" s="15" t="s">
        <v>139</v>
      </c>
      <c r="AN162" s="15"/>
      <c r="AO162" s="15"/>
      <c r="AP162" s="15"/>
      <c r="AQ162" s="15"/>
      <c r="AR162" s="15"/>
      <c r="AS162" s="15"/>
      <c r="AT162" s="15"/>
      <c r="AU162" s="15" t="s">
        <v>3015</v>
      </c>
      <c r="AV162" s="15"/>
      <c r="AW162" s="15"/>
      <c r="AX162" s="15" t="s">
        <v>796</v>
      </c>
    </row>
    <row r="163" spans="1:50" x14ac:dyDescent="0.2">
      <c r="A163" s="15" t="s">
        <v>3018</v>
      </c>
      <c r="B163" s="15" t="s">
        <v>115</v>
      </c>
      <c r="C163" s="15" t="s">
        <v>116</v>
      </c>
      <c r="D163" s="15" t="s">
        <v>3019</v>
      </c>
      <c r="E163" s="15" t="s">
        <v>3020</v>
      </c>
      <c r="F163" s="15" t="s">
        <v>3021</v>
      </c>
      <c r="G163" s="15" t="s">
        <v>3022</v>
      </c>
      <c r="H163" s="15" t="s">
        <v>3023</v>
      </c>
      <c r="I163" s="15" t="s">
        <v>3023</v>
      </c>
      <c r="J163" s="15" t="s">
        <v>2964</v>
      </c>
      <c r="K163" s="15" t="s">
        <v>3024</v>
      </c>
      <c r="L163" s="16">
        <v>-77.622270999999998</v>
      </c>
      <c r="M163" s="16">
        <v>37.122062999999997</v>
      </c>
      <c r="N163" s="15" t="s">
        <v>125</v>
      </c>
      <c r="O163" s="15"/>
      <c r="P163" s="15" t="s">
        <v>3025</v>
      </c>
      <c r="Q163" s="15">
        <v>364</v>
      </c>
      <c r="R163" s="15">
        <v>0</v>
      </c>
      <c r="S163" s="17">
        <v>62.85</v>
      </c>
      <c r="T163" s="15" t="s">
        <v>3026</v>
      </c>
      <c r="U163" s="17">
        <v>62.85</v>
      </c>
      <c r="V163" s="15" t="s">
        <v>3027</v>
      </c>
      <c r="W163" s="17">
        <v>35</v>
      </c>
      <c r="X163" s="15" t="s">
        <v>684</v>
      </c>
      <c r="Y163" s="18">
        <v>0</v>
      </c>
      <c r="Z163" s="19">
        <v>34197</v>
      </c>
      <c r="AB163" s="15" t="s">
        <v>131</v>
      </c>
      <c r="AC163" s="15" t="s">
        <v>3028</v>
      </c>
      <c r="AD163" s="15"/>
      <c r="AE163" s="15" t="s">
        <v>3029</v>
      </c>
      <c r="AF163" s="15" t="s">
        <v>134</v>
      </c>
      <c r="AG163" s="15" t="s">
        <v>298</v>
      </c>
      <c r="AH163" s="15" t="s">
        <v>3022</v>
      </c>
      <c r="AI163" s="15" t="s">
        <v>3030</v>
      </c>
      <c r="AJ163" s="15" t="s">
        <v>3031</v>
      </c>
      <c r="AK163" s="15" t="s">
        <v>3032</v>
      </c>
      <c r="AL163" s="15"/>
      <c r="AM163" s="15" t="s">
        <v>131</v>
      </c>
      <c r="AN163" s="15" t="s">
        <v>3028</v>
      </c>
      <c r="AO163" s="15"/>
      <c r="AP163" s="15" t="s">
        <v>3029</v>
      </c>
      <c r="AQ163" s="15" t="s">
        <v>134</v>
      </c>
      <c r="AR163" s="15" t="s">
        <v>298</v>
      </c>
      <c r="AS163" s="15" t="s">
        <v>3022</v>
      </c>
      <c r="AT163" s="15" t="s">
        <v>3030</v>
      </c>
      <c r="AU163" s="15" t="s">
        <v>3031</v>
      </c>
      <c r="AV163" s="15" t="s">
        <v>3032</v>
      </c>
      <c r="AW163" s="15"/>
      <c r="AX163" s="15" t="s">
        <v>3033</v>
      </c>
    </row>
    <row r="164" spans="1:50" x14ac:dyDescent="0.2">
      <c r="A164" s="15" t="s">
        <v>3034</v>
      </c>
      <c r="B164" s="15" t="s">
        <v>618</v>
      </c>
      <c r="C164" s="15" t="s">
        <v>116</v>
      </c>
      <c r="D164" s="15" t="s">
        <v>3035</v>
      </c>
      <c r="E164" s="15" t="s">
        <v>3036</v>
      </c>
      <c r="F164" s="15" t="s">
        <v>3037</v>
      </c>
      <c r="G164" s="15" t="s">
        <v>3038</v>
      </c>
      <c r="H164" s="15" t="s">
        <v>3039</v>
      </c>
      <c r="I164" s="15" t="s">
        <v>3040</v>
      </c>
      <c r="J164" s="15" t="s">
        <v>2964</v>
      </c>
      <c r="K164" s="15" t="s">
        <v>3041</v>
      </c>
      <c r="L164" s="16">
        <v>-77.282171000000005</v>
      </c>
      <c r="M164" s="16">
        <v>37.300626000000001</v>
      </c>
      <c r="N164" s="15" t="s">
        <v>125</v>
      </c>
      <c r="O164" s="15"/>
      <c r="P164" s="15"/>
      <c r="Q164" s="15">
        <v>312</v>
      </c>
      <c r="R164" s="15">
        <v>0</v>
      </c>
      <c r="S164" s="17">
        <v>3.17</v>
      </c>
      <c r="T164" s="15" t="s">
        <v>2035</v>
      </c>
      <c r="U164" s="17">
        <v>3.17</v>
      </c>
      <c r="V164" s="15" t="s">
        <v>2036</v>
      </c>
      <c r="W164" s="17">
        <v>0</v>
      </c>
      <c r="X164" s="15" t="s">
        <v>226</v>
      </c>
      <c r="Y164" s="18">
        <v>0</v>
      </c>
      <c r="AB164" s="15" t="s">
        <v>139</v>
      </c>
      <c r="AC164" s="15" t="s">
        <v>3042</v>
      </c>
      <c r="AD164" s="15"/>
      <c r="AE164" s="15" t="s">
        <v>3043</v>
      </c>
      <c r="AF164" s="15" t="s">
        <v>3044</v>
      </c>
      <c r="AG164" s="15"/>
      <c r="AH164" s="15" t="s">
        <v>3038</v>
      </c>
      <c r="AI164" s="15" t="s">
        <v>3045</v>
      </c>
      <c r="AJ164" s="15" t="s">
        <v>3046</v>
      </c>
      <c r="AK164" s="15" t="s">
        <v>3047</v>
      </c>
      <c r="AL164" s="15"/>
      <c r="AM164" s="15" t="s">
        <v>139</v>
      </c>
      <c r="AN164" s="15" t="s">
        <v>3042</v>
      </c>
      <c r="AO164" s="15"/>
      <c r="AP164" s="15" t="s">
        <v>3043</v>
      </c>
      <c r="AQ164" s="15" t="s">
        <v>3044</v>
      </c>
      <c r="AR164" s="15"/>
      <c r="AS164" s="15" t="s">
        <v>3038</v>
      </c>
      <c r="AT164" s="15" t="s">
        <v>3045</v>
      </c>
      <c r="AU164" s="15" t="s">
        <v>3046</v>
      </c>
      <c r="AV164" s="15" t="s">
        <v>3047</v>
      </c>
      <c r="AW164" s="15"/>
      <c r="AX164" s="15" t="s">
        <v>233</v>
      </c>
    </row>
    <row r="165" spans="1:50" x14ac:dyDescent="0.2">
      <c r="A165" s="15" t="s">
        <v>3048</v>
      </c>
      <c r="B165" s="15" t="s">
        <v>115</v>
      </c>
      <c r="C165" s="15" t="s">
        <v>116</v>
      </c>
      <c r="D165" s="15" t="s">
        <v>3049</v>
      </c>
      <c r="E165" s="15" t="s">
        <v>3050</v>
      </c>
      <c r="F165" s="15" t="s">
        <v>3051</v>
      </c>
      <c r="G165" s="15" t="s">
        <v>3052</v>
      </c>
      <c r="H165" s="15" t="s">
        <v>3053</v>
      </c>
      <c r="I165" s="15" t="s">
        <v>3053</v>
      </c>
      <c r="J165" s="15" t="s">
        <v>2964</v>
      </c>
      <c r="K165" s="15" t="s">
        <v>3054</v>
      </c>
      <c r="L165" s="16">
        <v>-80.308310000000006</v>
      </c>
      <c r="M165" s="16">
        <v>36.898764999999997</v>
      </c>
      <c r="N165" s="15" t="s">
        <v>125</v>
      </c>
      <c r="O165" s="15" t="s">
        <v>126</v>
      </c>
      <c r="P165" s="15" t="s">
        <v>2352</v>
      </c>
      <c r="Q165" s="15">
        <v>312</v>
      </c>
      <c r="R165" s="15">
        <v>0</v>
      </c>
      <c r="S165" s="17">
        <v>36.69</v>
      </c>
      <c r="T165" s="15" t="s">
        <v>1666</v>
      </c>
      <c r="U165" s="17">
        <v>34.36</v>
      </c>
      <c r="V165" s="15" t="s">
        <v>3055</v>
      </c>
      <c r="W165" s="17">
        <v>55</v>
      </c>
      <c r="X165" s="15" t="s">
        <v>320</v>
      </c>
      <c r="Y165" s="18">
        <v>0</v>
      </c>
      <c r="Z165" s="19">
        <v>32874</v>
      </c>
      <c r="AB165" s="15" t="s">
        <v>131</v>
      </c>
      <c r="AC165" s="15" t="s">
        <v>3056</v>
      </c>
      <c r="AD165" s="15"/>
      <c r="AE165" s="15" t="s">
        <v>3057</v>
      </c>
      <c r="AF165" s="15" t="s">
        <v>2140</v>
      </c>
      <c r="AG165" s="15" t="s">
        <v>3058</v>
      </c>
      <c r="AH165" s="15" t="s">
        <v>3059</v>
      </c>
      <c r="AI165" s="15" t="s">
        <v>3060</v>
      </c>
      <c r="AJ165" s="15" t="s">
        <v>3061</v>
      </c>
      <c r="AK165" s="15"/>
      <c r="AL165" s="15" t="s">
        <v>3062</v>
      </c>
      <c r="AM165" s="15" t="s">
        <v>131</v>
      </c>
      <c r="AN165" s="15" t="s">
        <v>3056</v>
      </c>
      <c r="AO165" s="15"/>
      <c r="AP165" s="15" t="s">
        <v>3057</v>
      </c>
      <c r="AQ165" s="15" t="s">
        <v>2140</v>
      </c>
      <c r="AR165" s="15" t="s">
        <v>3058</v>
      </c>
      <c r="AS165" s="15" t="s">
        <v>3059</v>
      </c>
      <c r="AT165" s="15" t="s">
        <v>3060</v>
      </c>
      <c r="AU165" s="15" t="s">
        <v>3061</v>
      </c>
      <c r="AV165" s="15"/>
      <c r="AW165" s="15" t="s">
        <v>3062</v>
      </c>
      <c r="AX165" s="15" t="s">
        <v>3063</v>
      </c>
    </row>
    <row r="166" spans="1:50" x14ac:dyDescent="0.2">
      <c r="A166" s="15" t="s">
        <v>3064</v>
      </c>
      <c r="B166" s="15" t="s">
        <v>115</v>
      </c>
      <c r="C166" s="15" t="s">
        <v>116</v>
      </c>
      <c r="D166" s="15" t="s">
        <v>3065</v>
      </c>
      <c r="E166" s="15"/>
      <c r="F166" s="15" t="s">
        <v>3066</v>
      </c>
      <c r="G166" s="15" t="s">
        <v>3067</v>
      </c>
      <c r="H166" s="15" t="s">
        <v>662</v>
      </c>
      <c r="I166" s="15" t="s">
        <v>3068</v>
      </c>
      <c r="J166" s="15" t="s">
        <v>2964</v>
      </c>
      <c r="K166" s="15" t="s">
        <v>3069</v>
      </c>
      <c r="L166" s="16">
        <v>-79.638199999999998</v>
      </c>
      <c r="M166" s="16">
        <v>38.393700000000003</v>
      </c>
      <c r="N166" s="15" t="s">
        <v>125</v>
      </c>
      <c r="O166" s="15" t="s">
        <v>377</v>
      </c>
      <c r="P166" s="15" t="s">
        <v>3070</v>
      </c>
      <c r="Q166" s="15">
        <v>312</v>
      </c>
      <c r="R166" s="15">
        <v>0</v>
      </c>
      <c r="S166" s="17">
        <v>12.5</v>
      </c>
      <c r="T166" s="15" t="s">
        <v>1478</v>
      </c>
      <c r="U166" s="17">
        <v>12.5</v>
      </c>
      <c r="V166" s="15" t="s">
        <v>1479</v>
      </c>
      <c r="W166" s="17">
        <v>0</v>
      </c>
      <c r="X166" s="15" t="s">
        <v>192</v>
      </c>
      <c r="Y166" s="18">
        <v>0</v>
      </c>
      <c r="Z166" s="19">
        <v>34425</v>
      </c>
      <c r="AB166" s="15" t="s">
        <v>131</v>
      </c>
      <c r="AC166" s="15" t="s">
        <v>3071</v>
      </c>
      <c r="AD166" s="15"/>
      <c r="AE166" s="15" t="s">
        <v>3072</v>
      </c>
      <c r="AF166" s="15" t="s">
        <v>3073</v>
      </c>
      <c r="AG166" s="15" t="s">
        <v>3074</v>
      </c>
      <c r="AH166" s="15" t="s">
        <v>3075</v>
      </c>
      <c r="AI166" s="15" t="s">
        <v>3076</v>
      </c>
      <c r="AJ166" s="15" t="s">
        <v>3077</v>
      </c>
      <c r="AK166" s="15"/>
      <c r="AL166" s="15"/>
      <c r="AM166" s="15" t="s">
        <v>131</v>
      </c>
      <c r="AN166" s="15" t="s">
        <v>3071</v>
      </c>
      <c r="AO166" s="15"/>
      <c r="AP166" s="15" t="s">
        <v>3072</v>
      </c>
      <c r="AQ166" s="15" t="s">
        <v>3073</v>
      </c>
      <c r="AR166" s="15" t="s">
        <v>3074</v>
      </c>
      <c r="AS166" s="15" t="s">
        <v>3075</v>
      </c>
      <c r="AT166" s="15" t="s">
        <v>3076</v>
      </c>
      <c r="AU166" s="15" t="s">
        <v>3077</v>
      </c>
      <c r="AV166" s="15"/>
      <c r="AW166" s="15"/>
      <c r="AX166" s="15" t="s">
        <v>796</v>
      </c>
    </row>
    <row r="167" spans="1:50" x14ac:dyDescent="0.2">
      <c r="A167" s="15" t="s">
        <v>3078</v>
      </c>
      <c r="B167" s="15" t="s">
        <v>115</v>
      </c>
      <c r="C167" s="15" t="s">
        <v>116</v>
      </c>
      <c r="D167" s="15" t="s">
        <v>3079</v>
      </c>
      <c r="E167" s="15" t="s">
        <v>3080</v>
      </c>
      <c r="F167" s="15" t="s">
        <v>3081</v>
      </c>
      <c r="G167" s="15" t="s">
        <v>3082</v>
      </c>
      <c r="H167" s="15" t="s">
        <v>3083</v>
      </c>
      <c r="I167" s="15" t="s">
        <v>3084</v>
      </c>
      <c r="J167" s="15" t="s">
        <v>2964</v>
      </c>
      <c r="K167" s="15" t="s">
        <v>3085</v>
      </c>
      <c r="L167" s="16">
        <v>-78.652099000000007</v>
      </c>
      <c r="M167" s="16">
        <v>38.021943</v>
      </c>
      <c r="N167" s="15" t="s">
        <v>125</v>
      </c>
      <c r="O167" s="15" t="s">
        <v>242</v>
      </c>
      <c r="P167" s="15" t="s">
        <v>3086</v>
      </c>
      <c r="Q167" s="15">
        <v>260</v>
      </c>
      <c r="R167" s="15">
        <v>0</v>
      </c>
      <c r="S167" s="17">
        <v>91.68</v>
      </c>
      <c r="T167" s="15" t="s">
        <v>3087</v>
      </c>
      <c r="U167" s="17">
        <v>50.5</v>
      </c>
      <c r="V167" s="15" t="s">
        <v>3088</v>
      </c>
      <c r="W167" s="17">
        <v>66</v>
      </c>
      <c r="X167" s="15" t="s">
        <v>839</v>
      </c>
      <c r="Y167" s="18">
        <v>0</v>
      </c>
      <c r="AB167" s="15" t="s">
        <v>131</v>
      </c>
      <c r="AC167" s="15" t="s">
        <v>3089</v>
      </c>
      <c r="AD167" s="15"/>
      <c r="AE167" s="15" t="s">
        <v>3090</v>
      </c>
      <c r="AF167" s="15" t="s">
        <v>636</v>
      </c>
      <c r="AG167" s="15"/>
      <c r="AH167" s="15" t="s">
        <v>3091</v>
      </c>
      <c r="AI167" s="15" t="s">
        <v>3092</v>
      </c>
      <c r="AJ167" s="15" t="s">
        <v>3093</v>
      </c>
      <c r="AK167" s="15"/>
      <c r="AL167" s="15"/>
      <c r="AM167" s="15" t="s">
        <v>131</v>
      </c>
      <c r="AN167" s="15" t="s">
        <v>3089</v>
      </c>
      <c r="AO167" s="15"/>
      <c r="AP167" s="15" t="s">
        <v>3094</v>
      </c>
      <c r="AQ167" s="15" t="s">
        <v>3095</v>
      </c>
      <c r="AR167" s="15"/>
      <c r="AS167" s="15" t="s">
        <v>3096</v>
      </c>
      <c r="AT167" s="15" t="s">
        <v>3097</v>
      </c>
      <c r="AU167" s="15" t="s">
        <v>3098</v>
      </c>
      <c r="AV167" s="15"/>
      <c r="AW167" s="15"/>
      <c r="AX167" s="15" t="s">
        <v>3099</v>
      </c>
    </row>
    <row r="168" spans="1:50" x14ac:dyDescent="0.2">
      <c r="A168" s="15" t="s">
        <v>3100</v>
      </c>
      <c r="B168" s="15" t="s">
        <v>618</v>
      </c>
      <c r="C168" s="15" t="s">
        <v>116</v>
      </c>
      <c r="D168" s="15" t="s">
        <v>3101</v>
      </c>
      <c r="E168" s="15" t="s">
        <v>3102</v>
      </c>
      <c r="F168" s="15" t="s">
        <v>3103</v>
      </c>
      <c r="G168" s="15" t="s">
        <v>3104</v>
      </c>
      <c r="H168" s="15" t="s">
        <v>3105</v>
      </c>
      <c r="I168" s="15" t="s">
        <v>3106</v>
      </c>
      <c r="J168" s="15" t="s">
        <v>2964</v>
      </c>
      <c r="K168" s="15" t="s">
        <v>3107</v>
      </c>
      <c r="L168" s="16">
        <v>-77.20899</v>
      </c>
      <c r="M168" s="16">
        <v>38.741571</v>
      </c>
      <c r="N168" s="15" t="s">
        <v>125</v>
      </c>
      <c r="O168" s="15"/>
      <c r="P168" s="15"/>
      <c r="Q168" s="15">
        <v>312</v>
      </c>
      <c r="R168" s="15">
        <v>0</v>
      </c>
      <c r="S168" s="17">
        <v>9.33</v>
      </c>
      <c r="T168" s="15" t="s">
        <v>1825</v>
      </c>
      <c r="U168" s="17">
        <v>9.33</v>
      </c>
      <c r="V168" s="15" t="s">
        <v>1826</v>
      </c>
      <c r="W168" s="17">
        <v>0</v>
      </c>
      <c r="X168" s="15" t="s">
        <v>226</v>
      </c>
      <c r="Y168" s="18">
        <v>0</v>
      </c>
      <c r="Z168" s="19">
        <v>36340</v>
      </c>
      <c r="AB168" s="15" t="s">
        <v>139</v>
      </c>
      <c r="AC168" s="15" t="s">
        <v>3108</v>
      </c>
      <c r="AD168" s="15"/>
      <c r="AE168" s="15"/>
      <c r="AF168" s="15"/>
      <c r="AG168" s="15"/>
      <c r="AH168" s="15" t="s">
        <v>3104</v>
      </c>
      <c r="AI168" s="15" t="s">
        <v>3109</v>
      </c>
      <c r="AJ168" s="15" t="s">
        <v>3110</v>
      </c>
      <c r="AK168" s="15" t="s">
        <v>3111</v>
      </c>
      <c r="AL168" s="15"/>
      <c r="AM168" s="15" t="s">
        <v>139</v>
      </c>
      <c r="AN168" s="15" t="s">
        <v>3108</v>
      </c>
      <c r="AO168" s="15"/>
      <c r="AP168" s="15"/>
      <c r="AQ168" s="15"/>
      <c r="AR168" s="15"/>
      <c r="AS168" s="15" t="s">
        <v>3104</v>
      </c>
      <c r="AT168" s="15" t="s">
        <v>3109</v>
      </c>
      <c r="AU168" s="15" t="s">
        <v>3110</v>
      </c>
      <c r="AV168" s="15" t="s">
        <v>3111</v>
      </c>
      <c r="AW168" s="15"/>
      <c r="AX168" s="15" t="s">
        <v>2716</v>
      </c>
    </row>
    <row r="169" spans="1:50" x14ac:dyDescent="0.2">
      <c r="A169" s="15" t="s">
        <v>3112</v>
      </c>
      <c r="B169" s="15" t="s">
        <v>115</v>
      </c>
      <c r="C169" s="15" t="s">
        <v>116</v>
      </c>
      <c r="D169" s="15" t="s">
        <v>3113</v>
      </c>
      <c r="E169" s="15" t="s">
        <v>3114</v>
      </c>
      <c r="F169" s="15" t="s">
        <v>3115</v>
      </c>
      <c r="G169" s="15" t="s">
        <v>3116</v>
      </c>
      <c r="H169" s="15" t="s">
        <v>3117</v>
      </c>
      <c r="I169" s="15" t="s">
        <v>3118</v>
      </c>
      <c r="J169" s="15" t="s">
        <v>2964</v>
      </c>
      <c r="K169" s="15" t="s">
        <v>3119</v>
      </c>
      <c r="L169" s="16">
        <v>-79.976038000000003</v>
      </c>
      <c r="M169" s="16">
        <v>37.283938999999997</v>
      </c>
      <c r="N169" s="15" t="s">
        <v>125</v>
      </c>
      <c r="O169" s="15" t="s">
        <v>188</v>
      </c>
      <c r="P169" s="15" t="s">
        <v>3120</v>
      </c>
      <c r="Q169" s="15">
        <v>260</v>
      </c>
      <c r="R169" s="15">
        <v>0</v>
      </c>
      <c r="S169" s="17">
        <v>146.58000000000001</v>
      </c>
      <c r="T169" s="15" t="s">
        <v>3121</v>
      </c>
      <c r="U169" s="17">
        <v>146.58000000000001</v>
      </c>
      <c r="V169" s="15" t="s">
        <v>3122</v>
      </c>
      <c r="W169" s="17">
        <v>0</v>
      </c>
      <c r="X169" s="15" t="s">
        <v>192</v>
      </c>
      <c r="Y169" s="18">
        <v>0</v>
      </c>
      <c r="Z169" s="19">
        <v>35147</v>
      </c>
      <c r="AB169" s="15" t="s">
        <v>139</v>
      </c>
      <c r="AC169" s="15" t="s">
        <v>382</v>
      </c>
      <c r="AD169" s="15" t="s">
        <v>383</v>
      </c>
      <c r="AE169" s="15"/>
      <c r="AF169" s="15"/>
      <c r="AG169" s="15"/>
      <c r="AH169" s="15"/>
      <c r="AI169" s="15"/>
      <c r="AJ169" s="15"/>
      <c r="AK169" s="15"/>
      <c r="AL169" s="15"/>
      <c r="AM169" s="15" t="s">
        <v>139</v>
      </c>
      <c r="AN169" s="15" t="s">
        <v>382</v>
      </c>
      <c r="AO169" s="15" t="s">
        <v>383</v>
      </c>
      <c r="AP169" s="15"/>
      <c r="AQ169" s="15"/>
      <c r="AR169" s="15"/>
      <c r="AS169" s="15" t="s">
        <v>3123</v>
      </c>
      <c r="AT169" s="15" t="s">
        <v>3124</v>
      </c>
      <c r="AU169" s="15" t="s">
        <v>3125</v>
      </c>
      <c r="AV169" s="15"/>
      <c r="AW169" s="15"/>
      <c r="AX169" s="15" t="s">
        <v>233</v>
      </c>
    </row>
    <row r="170" spans="1:50" x14ac:dyDescent="0.2">
      <c r="A170" s="15" t="s">
        <v>3126</v>
      </c>
      <c r="B170" s="15" t="s">
        <v>115</v>
      </c>
      <c r="C170" s="15" t="s">
        <v>116</v>
      </c>
      <c r="D170" s="15" t="s">
        <v>3127</v>
      </c>
      <c r="E170" s="15" t="s">
        <v>3128</v>
      </c>
      <c r="F170" s="15" t="s">
        <v>3129</v>
      </c>
      <c r="G170" s="15" t="s">
        <v>3130</v>
      </c>
      <c r="H170" s="15" t="s">
        <v>3131</v>
      </c>
      <c r="I170" s="15" t="s">
        <v>3132</v>
      </c>
      <c r="J170" s="15" t="s">
        <v>2964</v>
      </c>
      <c r="K170" s="15" t="s">
        <v>3133</v>
      </c>
      <c r="L170" s="16">
        <v>-76.472138999999999</v>
      </c>
      <c r="M170" s="16">
        <v>37.178055999999998</v>
      </c>
      <c r="N170" s="15" t="s">
        <v>125</v>
      </c>
      <c r="O170" s="15" t="s">
        <v>126</v>
      </c>
      <c r="P170" s="15" t="s">
        <v>634</v>
      </c>
      <c r="Q170" s="15">
        <v>312</v>
      </c>
      <c r="R170" s="15">
        <v>0</v>
      </c>
      <c r="S170" s="17">
        <v>365.71</v>
      </c>
      <c r="T170" s="15" t="s">
        <v>3134</v>
      </c>
      <c r="U170" s="17">
        <v>269.70999999999998</v>
      </c>
      <c r="V170" s="15" t="s">
        <v>1589</v>
      </c>
      <c r="W170" s="17">
        <v>52</v>
      </c>
      <c r="X170" s="15" t="s">
        <v>265</v>
      </c>
      <c r="Y170" s="18">
        <v>0</v>
      </c>
      <c r="Z170" s="19">
        <v>34108</v>
      </c>
      <c r="AB170" s="15" t="s">
        <v>131</v>
      </c>
      <c r="AC170" s="15" t="s">
        <v>3135</v>
      </c>
      <c r="AD170" s="15"/>
      <c r="AE170" s="15" t="s">
        <v>3136</v>
      </c>
      <c r="AF170" s="15"/>
      <c r="AG170" s="15" t="s">
        <v>3137</v>
      </c>
      <c r="AH170" s="15" t="s">
        <v>3138</v>
      </c>
      <c r="AI170" s="15" t="s">
        <v>3139</v>
      </c>
      <c r="AJ170" s="15" t="s">
        <v>3140</v>
      </c>
      <c r="AK170" s="15" t="s">
        <v>3141</v>
      </c>
      <c r="AL170" s="15" t="s">
        <v>3142</v>
      </c>
      <c r="AM170" s="15" t="s">
        <v>139</v>
      </c>
      <c r="AN170" s="15" t="s">
        <v>382</v>
      </c>
      <c r="AO170" s="15" t="s">
        <v>383</v>
      </c>
      <c r="AP170" s="15"/>
      <c r="AQ170" s="15"/>
      <c r="AR170" s="15"/>
      <c r="AS170" s="15" t="s">
        <v>3130</v>
      </c>
      <c r="AT170" s="15" t="s">
        <v>3143</v>
      </c>
      <c r="AU170" s="15" t="s">
        <v>3144</v>
      </c>
      <c r="AV170" s="15" t="s">
        <v>3145</v>
      </c>
      <c r="AW170" s="15"/>
      <c r="AX170" s="15" t="s">
        <v>2447</v>
      </c>
    </row>
    <row r="171" spans="1:50" x14ac:dyDescent="0.2">
      <c r="A171" s="15" t="s">
        <v>3146</v>
      </c>
      <c r="B171" s="15" t="s">
        <v>115</v>
      </c>
      <c r="C171" s="15" t="s">
        <v>116</v>
      </c>
      <c r="D171" s="15" t="s">
        <v>3147</v>
      </c>
      <c r="E171" s="15" t="s">
        <v>3148</v>
      </c>
      <c r="F171" s="15" t="s">
        <v>3149</v>
      </c>
      <c r="G171" s="15" t="s">
        <v>3150</v>
      </c>
      <c r="H171" s="15" t="s">
        <v>3151</v>
      </c>
      <c r="I171" s="15" t="s">
        <v>3152</v>
      </c>
      <c r="J171" s="15" t="s">
        <v>3153</v>
      </c>
      <c r="K171" s="15" t="s">
        <v>3154</v>
      </c>
      <c r="L171" s="16">
        <v>-88.853238000000005</v>
      </c>
      <c r="M171" s="16">
        <v>42.913415000000001</v>
      </c>
      <c r="N171" s="15" t="s">
        <v>125</v>
      </c>
      <c r="O171" s="15" t="s">
        <v>242</v>
      </c>
      <c r="P171" s="15" t="s">
        <v>3155</v>
      </c>
      <c r="Q171" s="15">
        <v>260</v>
      </c>
      <c r="R171" s="15">
        <v>1</v>
      </c>
      <c r="S171" s="17">
        <v>50</v>
      </c>
      <c r="T171" s="15" t="s">
        <v>3156</v>
      </c>
      <c r="U171" s="17">
        <v>50</v>
      </c>
      <c r="V171" s="15" t="s">
        <v>3088</v>
      </c>
      <c r="W171" s="17">
        <v>65</v>
      </c>
      <c r="X171" s="15" t="s">
        <v>463</v>
      </c>
      <c r="Y171" s="18">
        <v>0</v>
      </c>
      <c r="Z171" s="19">
        <v>31608</v>
      </c>
      <c r="AB171" s="15" t="s">
        <v>139</v>
      </c>
      <c r="AC171" s="15" t="s">
        <v>1868</v>
      </c>
      <c r="AD171" s="15" t="s">
        <v>1607</v>
      </c>
      <c r="AE171" s="15" t="s">
        <v>3157</v>
      </c>
      <c r="AF171" s="15" t="s">
        <v>195</v>
      </c>
      <c r="AG171" s="15" t="s">
        <v>3158</v>
      </c>
      <c r="AH171" s="15" t="s">
        <v>3150</v>
      </c>
      <c r="AI171" s="15" t="s">
        <v>3159</v>
      </c>
      <c r="AJ171" s="15" t="s">
        <v>3160</v>
      </c>
      <c r="AK171" s="15" t="s">
        <v>3161</v>
      </c>
      <c r="AL171" s="15" t="s">
        <v>3162</v>
      </c>
      <c r="AM171" s="15" t="s">
        <v>139</v>
      </c>
      <c r="AN171" s="15" t="s">
        <v>1868</v>
      </c>
      <c r="AO171" s="15" t="s">
        <v>1607</v>
      </c>
      <c r="AP171" s="15" t="s">
        <v>3157</v>
      </c>
      <c r="AQ171" s="15" t="s">
        <v>195</v>
      </c>
      <c r="AR171" s="15" t="s">
        <v>3158</v>
      </c>
      <c r="AS171" s="15" t="s">
        <v>3150</v>
      </c>
      <c r="AT171" s="15" t="s">
        <v>3159</v>
      </c>
      <c r="AU171" s="15" t="s">
        <v>3160</v>
      </c>
      <c r="AV171" s="15" t="s">
        <v>3161</v>
      </c>
      <c r="AW171" s="15" t="s">
        <v>3162</v>
      </c>
      <c r="AX171" s="15" t="s">
        <v>2009</v>
      </c>
    </row>
    <row r="172" spans="1:50" x14ac:dyDescent="0.2">
      <c r="A172" s="15" t="s">
        <v>3163</v>
      </c>
      <c r="B172" s="15" t="s">
        <v>115</v>
      </c>
      <c r="C172" s="15" t="s">
        <v>116</v>
      </c>
      <c r="D172" s="15" t="s">
        <v>3164</v>
      </c>
      <c r="E172" s="15" t="s">
        <v>3165</v>
      </c>
      <c r="F172" s="15" t="s">
        <v>3166</v>
      </c>
      <c r="G172" s="15" t="s">
        <v>3167</v>
      </c>
      <c r="H172" s="15" t="s">
        <v>3168</v>
      </c>
      <c r="I172" s="15" t="s">
        <v>3169</v>
      </c>
      <c r="J172" s="15" t="s">
        <v>3153</v>
      </c>
      <c r="K172" s="15" t="s">
        <v>3170</v>
      </c>
      <c r="L172" s="16">
        <v>-88.719421999999994</v>
      </c>
      <c r="M172" s="16">
        <v>44.037255000000002</v>
      </c>
      <c r="N172" s="15" t="s">
        <v>125</v>
      </c>
      <c r="O172" s="15" t="s">
        <v>242</v>
      </c>
      <c r="P172" s="15" t="s">
        <v>1201</v>
      </c>
      <c r="Q172" s="15">
        <v>260</v>
      </c>
      <c r="R172" s="15">
        <v>0</v>
      </c>
      <c r="S172" s="17">
        <v>100</v>
      </c>
      <c r="T172" s="15" t="s">
        <v>3171</v>
      </c>
      <c r="U172" s="17">
        <v>100</v>
      </c>
      <c r="V172" s="15" t="s">
        <v>210</v>
      </c>
      <c r="W172" s="17">
        <v>52</v>
      </c>
      <c r="X172" s="15" t="s">
        <v>265</v>
      </c>
      <c r="Y172" s="18">
        <v>0</v>
      </c>
      <c r="Z172" s="19">
        <v>33739</v>
      </c>
      <c r="AB172" s="15" t="s">
        <v>139</v>
      </c>
      <c r="AC172" s="15" t="s">
        <v>1868</v>
      </c>
      <c r="AD172" s="15" t="s">
        <v>1607</v>
      </c>
      <c r="AE172" s="15" t="s">
        <v>3172</v>
      </c>
      <c r="AF172" s="15" t="s">
        <v>195</v>
      </c>
      <c r="AG172" s="15"/>
      <c r="AH172" s="15" t="s">
        <v>3173</v>
      </c>
      <c r="AI172" s="15" t="s">
        <v>3174</v>
      </c>
      <c r="AJ172" s="15" t="s">
        <v>3175</v>
      </c>
      <c r="AK172" s="15" t="s">
        <v>3176</v>
      </c>
      <c r="AL172" s="15"/>
      <c r="AM172" s="15" t="s">
        <v>139</v>
      </c>
      <c r="AN172" s="15" t="s">
        <v>1868</v>
      </c>
      <c r="AO172" s="15" t="s">
        <v>1607</v>
      </c>
      <c r="AP172" s="15" t="s">
        <v>3172</v>
      </c>
      <c r="AQ172" s="15" t="s">
        <v>195</v>
      </c>
      <c r="AR172" s="15"/>
      <c r="AS172" s="15" t="s">
        <v>3173</v>
      </c>
      <c r="AT172" s="15" t="s">
        <v>3174</v>
      </c>
      <c r="AU172" s="15" t="s">
        <v>3175</v>
      </c>
      <c r="AV172" s="15" t="s">
        <v>3176</v>
      </c>
      <c r="AW172" s="15"/>
      <c r="AX172" s="15" t="s">
        <v>3177</v>
      </c>
    </row>
    <row r="173" spans="1:50" x14ac:dyDescent="0.2">
      <c r="A173" s="15" t="s">
        <v>3178</v>
      </c>
      <c r="B173" s="15" t="s">
        <v>115</v>
      </c>
      <c r="C173" s="15" t="s">
        <v>116</v>
      </c>
      <c r="D173" s="15" t="s">
        <v>3179</v>
      </c>
      <c r="E173" s="15" t="s">
        <v>3180</v>
      </c>
      <c r="F173" s="15" t="s">
        <v>3181</v>
      </c>
      <c r="G173" s="15" t="s">
        <v>3182</v>
      </c>
      <c r="H173" s="15" t="s">
        <v>3183</v>
      </c>
      <c r="I173" s="15" t="s">
        <v>3184</v>
      </c>
      <c r="J173" s="15" t="s">
        <v>3153</v>
      </c>
      <c r="K173" s="15" t="s">
        <v>3185</v>
      </c>
      <c r="L173" s="16">
        <v>-88.453095000000005</v>
      </c>
      <c r="M173" s="16">
        <v>44.749979000000003</v>
      </c>
      <c r="N173" s="15" t="s">
        <v>125</v>
      </c>
      <c r="O173" s="15" t="s">
        <v>377</v>
      </c>
      <c r="P173" s="15" t="s">
        <v>3186</v>
      </c>
      <c r="Q173" s="15">
        <v>104</v>
      </c>
      <c r="R173" s="15">
        <v>0</v>
      </c>
      <c r="S173" s="17">
        <v>12.5</v>
      </c>
      <c r="T173" s="15" t="s">
        <v>1478</v>
      </c>
      <c r="U173" s="17">
        <v>12.5</v>
      </c>
      <c r="V173" s="15" t="s">
        <v>1479</v>
      </c>
      <c r="W173" s="17">
        <v>0</v>
      </c>
      <c r="X173" s="15" t="s">
        <v>192</v>
      </c>
      <c r="Y173" s="18">
        <v>0</v>
      </c>
      <c r="AB173" s="15" t="s">
        <v>131</v>
      </c>
      <c r="AC173" s="15" t="s">
        <v>3187</v>
      </c>
      <c r="AD173" s="15"/>
      <c r="AE173" s="15" t="s">
        <v>3188</v>
      </c>
      <c r="AF173" s="15" t="s">
        <v>134</v>
      </c>
      <c r="AG173" s="15" t="s">
        <v>298</v>
      </c>
      <c r="AH173" s="15" t="s">
        <v>3189</v>
      </c>
      <c r="AI173" s="15" t="s">
        <v>3190</v>
      </c>
      <c r="AJ173" s="15" t="s">
        <v>3191</v>
      </c>
      <c r="AK173" s="15"/>
      <c r="AL173" s="15" t="s">
        <v>3192</v>
      </c>
      <c r="AM173" s="15" t="s">
        <v>131</v>
      </c>
      <c r="AN173" s="15" t="s">
        <v>3187</v>
      </c>
      <c r="AO173" s="15"/>
      <c r="AP173" s="15" t="s">
        <v>3188</v>
      </c>
      <c r="AQ173" s="15" t="s">
        <v>134</v>
      </c>
      <c r="AR173" s="15" t="s">
        <v>298</v>
      </c>
      <c r="AS173" s="15" t="s">
        <v>3189</v>
      </c>
      <c r="AT173" s="15" t="s">
        <v>3190</v>
      </c>
      <c r="AU173" s="15" t="s">
        <v>3191</v>
      </c>
      <c r="AV173" s="15"/>
      <c r="AW173" s="15" t="s">
        <v>3192</v>
      </c>
      <c r="AX173" s="15" t="s">
        <v>166</v>
      </c>
    </row>
    <row r="174" spans="1:50" x14ac:dyDescent="0.2">
      <c r="A174" s="15" t="s">
        <v>3193</v>
      </c>
      <c r="B174" s="15" t="s">
        <v>115</v>
      </c>
      <c r="C174" s="15" t="s">
        <v>116</v>
      </c>
      <c r="D174" s="15" t="s">
        <v>3194</v>
      </c>
      <c r="E174" s="15"/>
      <c r="F174" s="15" t="s">
        <v>3195</v>
      </c>
      <c r="G174" s="15" t="s">
        <v>3196</v>
      </c>
      <c r="H174" s="15" t="s">
        <v>3197</v>
      </c>
      <c r="I174" s="15" t="s">
        <v>3198</v>
      </c>
      <c r="J174" s="15" t="s">
        <v>3153</v>
      </c>
      <c r="K174" s="15" t="s">
        <v>3199</v>
      </c>
      <c r="L174" s="16">
        <v>-89.372816999999998</v>
      </c>
      <c r="M174" s="16">
        <v>43.489379999999997</v>
      </c>
      <c r="N174" s="15" t="s">
        <v>125</v>
      </c>
      <c r="O174" s="15" t="s">
        <v>377</v>
      </c>
      <c r="P174" s="15" t="s">
        <v>3200</v>
      </c>
      <c r="Q174" s="15">
        <v>260</v>
      </c>
      <c r="R174" s="15">
        <v>25</v>
      </c>
      <c r="S174" s="17">
        <v>115.7</v>
      </c>
      <c r="T174" s="15" t="s">
        <v>3201</v>
      </c>
      <c r="U174" s="17">
        <v>96.54</v>
      </c>
      <c r="V174" s="15" t="s">
        <v>3202</v>
      </c>
      <c r="W174" s="17">
        <v>57</v>
      </c>
      <c r="X174" s="15" t="s">
        <v>977</v>
      </c>
      <c r="Y174" s="18">
        <v>0</v>
      </c>
      <c r="Z174" s="19">
        <v>33373</v>
      </c>
      <c r="AB174" s="15" t="s">
        <v>131</v>
      </c>
      <c r="AC174" s="15" t="s">
        <v>3203</v>
      </c>
      <c r="AD174" s="15"/>
      <c r="AE174" s="15" t="s">
        <v>3204</v>
      </c>
      <c r="AF174" s="15" t="s">
        <v>134</v>
      </c>
      <c r="AG174" s="15" t="s">
        <v>3205</v>
      </c>
      <c r="AH174" s="15" t="s">
        <v>3196</v>
      </c>
      <c r="AI174" s="15" t="s">
        <v>3206</v>
      </c>
      <c r="AJ174" s="15" t="s">
        <v>3207</v>
      </c>
      <c r="AK174" s="15" t="s">
        <v>3208</v>
      </c>
      <c r="AL174" s="15" t="s">
        <v>3209</v>
      </c>
      <c r="AM174" s="15" t="s">
        <v>131</v>
      </c>
      <c r="AN174" s="15" t="s">
        <v>3203</v>
      </c>
      <c r="AO174" s="15"/>
      <c r="AP174" s="15" t="s">
        <v>3204</v>
      </c>
      <c r="AQ174" s="15" t="s">
        <v>134</v>
      </c>
      <c r="AR174" s="15" t="s">
        <v>3205</v>
      </c>
      <c r="AS174" s="15" t="s">
        <v>3196</v>
      </c>
      <c r="AT174" s="15" t="s">
        <v>3206</v>
      </c>
      <c r="AU174" s="15" t="s">
        <v>3207</v>
      </c>
      <c r="AV174" s="15" t="s">
        <v>3208</v>
      </c>
      <c r="AW174" s="15" t="s">
        <v>3209</v>
      </c>
      <c r="AX174" s="15" t="s">
        <v>3210</v>
      </c>
    </row>
    <row r="175" spans="1:50" x14ac:dyDescent="0.2">
      <c r="A175" s="15" t="s">
        <v>3211</v>
      </c>
      <c r="B175" s="15" t="s">
        <v>115</v>
      </c>
      <c r="C175" s="15" t="s">
        <v>116</v>
      </c>
      <c r="D175" s="15" t="s">
        <v>3212</v>
      </c>
      <c r="E175" s="15" t="s">
        <v>3213</v>
      </c>
      <c r="F175" s="15" t="s">
        <v>3214</v>
      </c>
      <c r="G175" s="15" t="s">
        <v>3215</v>
      </c>
      <c r="H175" s="15" t="s">
        <v>3216</v>
      </c>
      <c r="I175" s="15" t="s">
        <v>3217</v>
      </c>
      <c r="J175" s="15" t="s">
        <v>3153</v>
      </c>
      <c r="K175" s="15" t="s">
        <v>3218</v>
      </c>
      <c r="L175" s="16">
        <v>-90.465692000000004</v>
      </c>
      <c r="M175" s="16">
        <v>42.737895999999999</v>
      </c>
      <c r="N175" s="15" t="s">
        <v>125</v>
      </c>
      <c r="O175" s="15" t="s">
        <v>126</v>
      </c>
      <c r="P175" s="15" t="s">
        <v>3219</v>
      </c>
      <c r="Q175" s="15">
        <v>312</v>
      </c>
      <c r="R175" s="15">
        <v>0</v>
      </c>
      <c r="S175" s="17">
        <v>0</v>
      </c>
      <c r="T175" s="15"/>
      <c r="U175" s="17">
        <v>0</v>
      </c>
      <c r="V175" s="15" t="s">
        <v>1682</v>
      </c>
      <c r="W175" s="17">
        <v>55</v>
      </c>
      <c r="X175" s="15" t="s">
        <v>320</v>
      </c>
      <c r="Y175" s="18">
        <v>0</v>
      </c>
      <c r="AB175" s="15" t="s">
        <v>139</v>
      </c>
      <c r="AC175" s="15" t="s">
        <v>3220</v>
      </c>
      <c r="AD175" s="15"/>
      <c r="AE175" s="15" t="s">
        <v>3221</v>
      </c>
      <c r="AF175" s="15" t="s">
        <v>142</v>
      </c>
      <c r="AG175" s="15"/>
      <c r="AH175" s="15" t="s">
        <v>3222</v>
      </c>
      <c r="AI175" s="15" t="s">
        <v>3223</v>
      </c>
      <c r="AJ175" s="15" t="s">
        <v>3224</v>
      </c>
      <c r="AK175" s="15"/>
      <c r="AL175" s="15"/>
      <c r="AM175" s="15" t="s">
        <v>139</v>
      </c>
      <c r="AN175" s="15" t="s">
        <v>3220</v>
      </c>
      <c r="AO175" s="15"/>
      <c r="AP175" s="15" t="s">
        <v>3221</v>
      </c>
      <c r="AQ175" s="15" t="s">
        <v>142</v>
      </c>
      <c r="AR175" s="15"/>
      <c r="AS175" s="15" t="s">
        <v>3222</v>
      </c>
      <c r="AT175" s="15" t="s">
        <v>3223</v>
      </c>
      <c r="AU175" s="15" t="s">
        <v>3224</v>
      </c>
      <c r="AV175" s="15"/>
      <c r="AW175" s="15"/>
      <c r="AX175" s="15" t="s">
        <v>746</v>
      </c>
    </row>
    <row r="176" spans="1:50" x14ac:dyDescent="0.2">
      <c r="A176" s="15" t="s">
        <v>3225</v>
      </c>
      <c r="B176" s="15" t="s">
        <v>115</v>
      </c>
      <c r="C176" s="15" t="s">
        <v>116</v>
      </c>
      <c r="D176" s="15" t="s">
        <v>3226</v>
      </c>
      <c r="E176" s="15" t="s">
        <v>3227</v>
      </c>
      <c r="F176" s="15" t="s">
        <v>3228</v>
      </c>
      <c r="G176" s="15" t="s">
        <v>3229</v>
      </c>
      <c r="H176" s="15" t="s">
        <v>2616</v>
      </c>
      <c r="I176" s="15" t="s">
        <v>3230</v>
      </c>
      <c r="J176" s="15" t="s">
        <v>3153</v>
      </c>
      <c r="K176" s="15" t="s">
        <v>3231</v>
      </c>
      <c r="L176" s="16">
        <v>-88.068867999999995</v>
      </c>
      <c r="M176" s="16">
        <v>42.850493</v>
      </c>
      <c r="N176" s="15" t="s">
        <v>125</v>
      </c>
      <c r="O176" s="15"/>
      <c r="P176" s="15" t="s">
        <v>3232</v>
      </c>
      <c r="Q176" s="15">
        <v>312</v>
      </c>
      <c r="R176" s="15">
        <v>0</v>
      </c>
      <c r="S176" s="17">
        <v>300</v>
      </c>
      <c r="T176" s="15" t="s">
        <v>156</v>
      </c>
      <c r="U176" s="17">
        <v>300</v>
      </c>
      <c r="V176" s="15" t="s">
        <v>157</v>
      </c>
      <c r="W176" s="17">
        <v>45</v>
      </c>
      <c r="X176" s="15" t="s">
        <v>825</v>
      </c>
      <c r="Y176" s="18">
        <v>0</v>
      </c>
      <c r="AB176" s="15" t="s">
        <v>139</v>
      </c>
      <c r="AC176" s="15" t="s">
        <v>247</v>
      </c>
      <c r="AD176" s="15" t="s">
        <v>248</v>
      </c>
      <c r="AE176" s="15" t="s">
        <v>3233</v>
      </c>
      <c r="AF176" s="15" t="s">
        <v>250</v>
      </c>
      <c r="AG176" s="15" t="s">
        <v>3234</v>
      </c>
      <c r="AH176" s="15" t="s">
        <v>3229</v>
      </c>
      <c r="AI176" s="15" t="s">
        <v>3235</v>
      </c>
      <c r="AJ176" s="15" t="s">
        <v>3236</v>
      </c>
      <c r="AK176" s="15" t="s">
        <v>3237</v>
      </c>
      <c r="AL176" s="15"/>
      <c r="AM176" s="15" t="s">
        <v>139</v>
      </c>
      <c r="AN176" s="15" t="s">
        <v>247</v>
      </c>
      <c r="AO176" s="15" t="s">
        <v>248</v>
      </c>
      <c r="AP176" s="15" t="s">
        <v>3238</v>
      </c>
      <c r="AQ176" s="15" t="s">
        <v>195</v>
      </c>
      <c r="AR176" s="15" t="s">
        <v>3234</v>
      </c>
      <c r="AS176" s="15" t="s">
        <v>3229</v>
      </c>
      <c r="AT176" s="15" t="s">
        <v>3235</v>
      </c>
      <c r="AU176" s="15" t="s">
        <v>3236</v>
      </c>
      <c r="AV176" s="15" t="s">
        <v>3237</v>
      </c>
      <c r="AW176" s="15"/>
      <c r="AX176" s="15" t="s">
        <v>233</v>
      </c>
    </row>
    <row r="177" spans="1:50" x14ac:dyDescent="0.2">
      <c r="A177" s="15" t="s">
        <v>3239</v>
      </c>
      <c r="B177" s="15" t="s">
        <v>618</v>
      </c>
      <c r="C177" s="15" t="s">
        <v>116</v>
      </c>
      <c r="D177" s="15" t="s">
        <v>3240</v>
      </c>
      <c r="E177" s="15"/>
      <c r="F177" s="15" t="s">
        <v>3241</v>
      </c>
      <c r="G177" s="15" t="s">
        <v>3242</v>
      </c>
      <c r="H177" s="15" t="s">
        <v>3230</v>
      </c>
      <c r="I177" s="15" t="s">
        <v>3230</v>
      </c>
      <c r="J177" s="15" t="s">
        <v>3153</v>
      </c>
      <c r="K177" s="15" t="s">
        <v>3243</v>
      </c>
      <c r="L177" s="16">
        <v>-87.93047</v>
      </c>
      <c r="M177" s="16">
        <v>43.035690000000002</v>
      </c>
      <c r="N177" s="15" t="s">
        <v>125</v>
      </c>
      <c r="O177" s="15" t="s">
        <v>242</v>
      </c>
      <c r="P177" s="15" t="s">
        <v>1355</v>
      </c>
      <c r="Q177" s="15">
        <v>260</v>
      </c>
      <c r="R177" s="15">
        <v>6</v>
      </c>
      <c r="S177" s="17">
        <v>314</v>
      </c>
      <c r="T177" s="15" t="s">
        <v>3244</v>
      </c>
      <c r="U177" s="17">
        <v>200</v>
      </c>
      <c r="V177" s="15" t="s">
        <v>3245</v>
      </c>
      <c r="W177" s="17">
        <v>0</v>
      </c>
      <c r="X177" s="15" t="s">
        <v>226</v>
      </c>
      <c r="Y177" s="18">
        <v>0</v>
      </c>
      <c r="Z177" s="19">
        <v>34530</v>
      </c>
      <c r="AB177" s="15" t="s">
        <v>131</v>
      </c>
      <c r="AC177" s="15" t="s">
        <v>3246</v>
      </c>
      <c r="AD177" s="15"/>
      <c r="AE177" s="15" t="s">
        <v>3247</v>
      </c>
      <c r="AF177" s="15" t="s">
        <v>500</v>
      </c>
      <c r="AG177" s="15" t="s">
        <v>2885</v>
      </c>
      <c r="AH177" s="15" t="s">
        <v>3248</v>
      </c>
      <c r="AI177" s="15" t="s">
        <v>3249</v>
      </c>
      <c r="AJ177" s="15" t="s">
        <v>3250</v>
      </c>
      <c r="AK177" s="15" t="s">
        <v>3251</v>
      </c>
      <c r="AL177" s="15"/>
      <c r="AM177" s="15" t="s">
        <v>139</v>
      </c>
      <c r="AN177" s="15" t="s">
        <v>3252</v>
      </c>
      <c r="AO177" s="15" t="s">
        <v>248</v>
      </c>
      <c r="AP177" s="15" t="s">
        <v>3253</v>
      </c>
      <c r="AQ177" s="15" t="s">
        <v>161</v>
      </c>
      <c r="AR177" s="15" t="s">
        <v>3254</v>
      </c>
      <c r="AS177" s="15" t="s">
        <v>3255</v>
      </c>
      <c r="AT177" s="15" t="s">
        <v>3256</v>
      </c>
      <c r="AU177" s="15" t="s">
        <v>3257</v>
      </c>
      <c r="AV177" s="15"/>
      <c r="AW177" s="15"/>
      <c r="AX177" s="15" t="s">
        <v>655</v>
      </c>
    </row>
    <row r="178" spans="1:50" x14ac:dyDescent="0.2">
      <c r="A178" s="15" t="s">
        <v>3258</v>
      </c>
      <c r="B178" s="15" t="s">
        <v>115</v>
      </c>
      <c r="C178" s="15" t="s">
        <v>116</v>
      </c>
      <c r="D178" s="15" t="s">
        <v>3259</v>
      </c>
      <c r="E178" s="15"/>
      <c r="F178" s="15" t="s">
        <v>3260</v>
      </c>
      <c r="G178" s="15" t="s">
        <v>3261</v>
      </c>
      <c r="H178" s="15" t="s">
        <v>3262</v>
      </c>
      <c r="I178" s="15" t="s">
        <v>3263</v>
      </c>
      <c r="J178" s="15" t="s">
        <v>3153</v>
      </c>
      <c r="K178" s="15" t="s">
        <v>3264</v>
      </c>
      <c r="L178" s="16">
        <v>-91.822164000000001</v>
      </c>
      <c r="M178" s="16">
        <v>46.325564</v>
      </c>
      <c r="N178" s="15" t="s">
        <v>125</v>
      </c>
      <c r="O178" s="15" t="s">
        <v>377</v>
      </c>
      <c r="P178" s="15" t="s">
        <v>3265</v>
      </c>
      <c r="Q178" s="15">
        <v>260</v>
      </c>
      <c r="R178" s="15">
        <v>0</v>
      </c>
      <c r="S178" s="17">
        <v>12.5</v>
      </c>
      <c r="T178" s="15" t="s">
        <v>1478</v>
      </c>
      <c r="U178" s="17">
        <v>12.5</v>
      </c>
      <c r="V178" s="15" t="s">
        <v>1479</v>
      </c>
      <c r="W178" s="17">
        <v>0</v>
      </c>
      <c r="X178" s="15" t="s">
        <v>192</v>
      </c>
      <c r="Y178" s="18">
        <v>0</v>
      </c>
      <c r="AB178" s="15" t="s">
        <v>131</v>
      </c>
      <c r="AC178" s="15" t="s">
        <v>3266</v>
      </c>
      <c r="AD178" s="15"/>
      <c r="AE178" s="15" t="s">
        <v>3267</v>
      </c>
      <c r="AF178" s="15" t="s">
        <v>277</v>
      </c>
      <c r="AG178" s="15"/>
      <c r="AH178" s="15" t="s">
        <v>3261</v>
      </c>
      <c r="AI178" s="15" t="s">
        <v>3268</v>
      </c>
      <c r="AJ178" s="15" t="s">
        <v>3269</v>
      </c>
      <c r="AK178" s="15" t="s">
        <v>3270</v>
      </c>
      <c r="AL178" s="15" t="s">
        <v>3271</v>
      </c>
      <c r="AM178" s="15" t="s">
        <v>131</v>
      </c>
      <c r="AN178" s="15" t="s">
        <v>3266</v>
      </c>
      <c r="AO178" s="15"/>
      <c r="AP178" s="15" t="s">
        <v>3267</v>
      </c>
      <c r="AQ178" s="15" t="s">
        <v>277</v>
      </c>
      <c r="AR178" s="15"/>
      <c r="AS178" s="15" t="s">
        <v>3261</v>
      </c>
      <c r="AT178" s="15" t="s">
        <v>3268</v>
      </c>
      <c r="AU178" s="15" t="s">
        <v>3269</v>
      </c>
      <c r="AV178" s="15" t="s">
        <v>3270</v>
      </c>
      <c r="AW178" s="15" t="s">
        <v>3271</v>
      </c>
      <c r="AX178" s="15" t="s">
        <v>3272</v>
      </c>
    </row>
    <row r="179" spans="1:50" x14ac:dyDescent="0.2">
      <c r="A179" s="15" t="s">
        <v>3273</v>
      </c>
      <c r="B179" s="15" t="s">
        <v>115</v>
      </c>
      <c r="C179" s="15" t="s">
        <v>116</v>
      </c>
      <c r="D179" s="15" t="s">
        <v>3274</v>
      </c>
      <c r="E179" s="15"/>
      <c r="F179" s="15" t="s">
        <v>3275</v>
      </c>
      <c r="G179" s="15" t="s">
        <v>3276</v>
      </c>
      <c r="H179" s="15" t="s">
        <v>3277</v>
      </c>
      <c r="I179" s="15" t="s">
        <v>3278</v>
      </c>
      <c r="J179" s="15" t="s">
        <v>3153</v>
      </c>
      <c r="K179" s="15" t="s">
        <v>3279</v>
      </c>
      <c r="L179" s="16">
        <v>-88.064222999999998</v>
      </c>
      <c r="M179" s="16">
        <v>43.180900000000001</v>
      </c>
      <c r="N179" s="15" t="s">
        <v>125</v>
      </c>
      <c r="O179" s="15" t="s">
        <v>126</v>
      </c>
      <c r="P179" s="15" t="s">
        <v>3280</v>
      </c>
      <c r="Q179" s="15">
        <v>312</v>
      </c>
      <c r="R179" s="15">
        <v>0</v>
      </c>
      <c r="S179" s="17">
        <v>63</v>
      </c>
      <c r="T179" s="15" t="s">
        <v>128</v>
      </c>
      <c r="U179" s="17">
        <v>63</v>
      </c>
      <c r="V179" s="15" t="s">
        <v>129</v>
      </c>
      <c r="W179" s="17">
        <v>55</v>
      </c>
      <c r="X179" s="15" t="s">
        <v>320</v>
      </c>
      <c r="Y179" s="18">
        <v>0</v>
      </c>
      <c r="Z179" s="19">
        <v>32660</v>
      </c>
      <c r="AB179" s="15" t="s">
        <v>139</v>
      </c>
      <c r="AC179" s="15" t="s">
        <v>247</v>
      </c>
      <c r="AD179" s="15" t="s">
        <v>248</v>
      </c>
      <c r="AE179" s="15" t="s">
        <v>3281</v>
      </c>
      <c r="AF179" s="15" t="s">
        <v>3282</v>
      </c>
      <c r="AG179" s="15" t="s">
        <v>3283</v>
      </c>
      <c r="AH179" s="15" t="s">
        <v>3284</v>
      </c>
      <c r="AI179" s="15" t="s">
        <v>3235</v>
      </c>
      <c r="AJ179" s="15" t="s">
        <v>3285</v>
      </c>
      <c r="AK179" s="15"/>
      <c r="AL179" s="15"/>
      <c r="AM179" s="15" t="s">
        <v>139</v>
      </c>
      <c r="AN179" s="15" t="s">
        <v>3286</v>
      </c>
      <c r="AO179" s="15" t="s">
        <v>248</v>
      </c>
      <c r="AP179" s="15" t="s">
        <v>3287</v>
      </c>
      <c r="AQ179" s="15" t="s">
        <v>195</v>
      </c>
      <c r="AR179" s="15"/>
      <c r="AS179" s="15" t="s">
        <v>3288</v>
      </c>
      <c r="AT179" s="15" t="s">
        <v>3289</v>
      </c>
      <c r="AU179" s="15" t="s">
        <v>3290</v>
      </c>
      <c r="AV179" s="15"/>
      <c r="AW179" s="15"/>
      <c r="AX179" s="15" t="s">
        <v>655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8" workbookViewId="0">
      <selection activeCell="A23" sqref="A23"/>
    </sheetView>
  </sheetViews>
  <sheetFormatPr baseColWidth="10" defaultRowHeight="16" x14ac:dyDescent="0.2"/>
  <sheetData>
    <row r="1" spans="1:1" x14ac:dyDescent="0.2">
      <c r="A1" s="1" t="s">
        <v>5</v>
      </c>
    </row>
    <row r="2" spans="1:1" x14ac:dyDescent="0.2">
      <c r="A2" s="1" t="s">
        <v>10</v>
      </c>
    </row>
    <row r="3" spans="1:1" x14ac:dyDescent="0.2">
      <c r="A3" s="1" t="s">
        <v>11</v>
      </c>
    </row>
    <row r="4" spans="1:1" x14ac:dyDescent="0.2">
      <c r="A4" s="1" t="s">
        <v>12</v>
      </c>
    </row>
    <row r="5" spans="1:1" x14ac:dyDescent="0.2">
      <c r="A5" s="1" t="s">
        <v>13</v>
      </c>
    </row>
    <row r="6" spans="1:1" x14ac:dyDescent="0.2">
      <c r="A6" s="1" t="s">
        <v>14</v>
      </c>
    </row>
    <row r="7" spans="1:1" x14ac:dyDescent="0.2">
      <c r="A7" s="1" t="s">
        <v>15</v>
      </c>
    </row>
    <row r="8" spans="1:1" x14ac:dyDescent="0.2">
      <c r="A8" s="1" t="s">
        <v>16</v>
      </c>
    </row>
    <row r="9" spans="1:1" x14ac:dyDescent="0.2">
      <c r="A9" s="1" t="s">
        <v>17</v>
      </c>
    </row>
    <row r="10" spans="1:1" x14ac:dyDescent="0.2">
      <c r="A10" s="1" t="s">
        <v>19</v>
      </c>
    </row>
    <row r="11" spans="1:1" x14ac:dyDescent="0.2">
      <c r="A11" s="1" t="s">
        <v>20</v>
      </c>
    </row>
    <row r="12" spans="1:1" x14ac:dyDescent="0.2">
      <c r="A12" s="1" t="s">
        <v>21</v>
      </c>
    </row>
    <row r="13" spans="1:1" x14ac:dyDescent="0.2">
      <c r="A13" s="1" t="s">
        <v>22</v>
      </c>
    </row>
    <row r="14" spans="1:1" x14ac:dyDescent="0.2">
      <c r="A14" s="1" t="s">
        <v>23</v>
      </c>
    </row>
    <row r="15" spans="1:1" x14ac:dyDescent="0.2">
      <c r="A15" s="1" t="s">
        <v>24</v>
      </c>
    </row>
    <row r="16" spans="1:1" x14ac:dyDescent="0.2">
      <c r="A16" s="1" t="s">
        <v>25</v>
      </c>
    </row>
    <row r="17" spans="1:1" x14ac:dyDescent="0.2">
      <c r="A17" s="1" t="s">
        <v>26</v>
      </c>
    </row>
    <row r="18" spans="1:1" x14ac:dyDescent="0.2">
      <c r="A18" s="1" t="s">
        <v>27</v>
      </c>
    </row>
    <row r="19" spans="1:1" x14ac:dyDescent="0.2">
      <c r="A19" s="1" t="s">
        <v>28</v>
      </c>
    </row>
    <row r="20" spans="1:1" x14ac:dyDescent="0.2">
      <c r="A20" s="1" t="s">
        <v>29</v>
      </c>
    </row>
    <row r="21" spans="1:1" x14ac:dyDescent="0.2">
      <c r="A21" s="1" t="s">
        <v>30</v>
      </c>
    </row>
    <row r="22" spans="1:1" x14ac:dyDescent="0.2">
      <c r="A22" s="1" t="s">
        <v>31</v>
      </c>
    </row>
    <row r="23" spans="1:1" x14ac:dyDescent="0.2">
      <c r="A23" t="s">
        <v>32</v>
      </c>
    </row>
    <row r="24" spans="1:1" x14ac:dyDescent="0.2">
      <c r="A24" s="1" t="s">
        <v>33</v>
      </c>
    </row>
    <row r="25" spans="1:1" x14ac:dyDescent="0.2">
      <c r="A25" s="1" t="s">
        <v>34</v>
      </c>
    </row>
    <row r="26" spans="1:1" x14ac:dyDescent="0.2">
      <c r="A26" s="1" t="s">
        <v>35</v>
      </c>
    </row>
    <row r="27" spans="1:1" x14ac:dyDescent="0.2">
      <c r="A27" s="1" t="s">
        <v>36</v>
      </c>
    </row>
    <row r="28" spans="1:1" x14ac:dyDescent="0.2">
      <c r="A28" s="1" t="s">
        <v>37</v>
      </c>
    </row>
    <row r="29" spans="1:1" x14ac:dyDescent="0.2">
      <c r="A29" s="1" t="s">
        <v>38</v>
      </c>
    </row>
    <row r="30" spans="1:1" x14ac:dyDescent="0.2">
      <c r="A30" s="1" t="s">
        <v>39</v>
      </c>
    </row>
    <row r="31" spans="1:1" x14ac:dyDescent="0.2">
      <c r="A31" s="1" t="s">
        <v>40</v>
      </c>
    </row>
    <row r="32" spans="1:1" x14ac:dyDescent="0.2">
      <c r="A32" s="1" t="s">
        <v>41</v>
      </c>
    </row>
    <row r="33" spans="1:1" x14ac:dyDescent="0.2">
      <c r="A33" s="1" t="s">
        <v>42</v>
      </c>
    </row>
    <row r="34" spans="1:1" x14ac:dyDescent="0.2">
      <c r="A34" s="1" t="s">
        <v>43</v>
      </c>
    </row>
    <row r="35" spans="1:1" x14ac:dyDescent="0.2">
      <c r="A35" s="1" t="s">
        <v>44</v>
      </c>
    </row>
    <row r="36" spans="1:1" x14ac:dyDescent="0.2">
      <c r="A36" s="1" t="s">
        <v>45</v>
      </c>
    </row>
    <row r="37" spans="1:1" x14ac:dyDescent="0.2">
      <c r="A37" s="1" t="s">
        <v>46</v>
      </c>
    </row>
    <row r="38" spans="1:1" x14ac:dyDescent="0.2">
      <c r="A38" s="1" t="s">
        <v>47</v>
      </c>
    </row>
    <row r="39" spans="1:1" x14ac:dyDescent="0.2">
      <c r="A39" s="1" t="s">
        <v>48</v>
      </c>
    </row>
    <row r="40" spans="1:1" x14ac:dyDescent="0.2">
      <c r="A40" s="1" t="s">
        <v>49</v>
      </c>
    </row>
    <row r="41" spans="1:1" x14ac:dyDescent="0.2">
      <c r="A41" s="1" t="s">
        <v>50</v>
      </c>
    </row>
    <row r="42" spans="1:1" x14ac:dyDescent="0.2">
      <c r="A42" s="1" t="s">
        <v>51</v>
      </c>
    </row>
    <row r="43" spans="1:1" x14ac:dyDescent="0.2">
      <c r="A43" s="1" t="s">
        <v>52</v>
      </c>
    </row>
    <row r="44" spans="1:1" x14ac:dyDescent="0.2">
      <c r="A44" s="1" t="s">
        <v>53</v>
      </c>
    </row>
    <row r="45" spans="1:1" x14ac:dyDescent="0.2">
      <c r="A45" s="1" t="s">
        <v>54</v>
      </c>
    </row>
    <row r="46" spans="1:1" x14ac:dyDescent="0.2">
      <c r="A46" s="1" t="s">
        <v>55</v>
      </c>
    </row>
    <row r="47" spans="1:1" x14ac:dyDescent="0.2">
      <c r="A47" s="1" t="s">
        <v>56</v>
      </c>
    </row>
    <row r="48" spans="1:1" x14ac:dyDescent="0.2">
      <c r="A48" s="1" t="s">
        <v>57</v>
      </c>
    </row>
    <row r="49" spans="1:1" x14ac:dyDescent="0.2">
      <c r="A49" s="1" t="s">
        <v>58</v>
      </c>
    </row>
    <row r="50" spans="1:1" x14ac:dyDescent="0.2">
      <c r="A50" s="1" t="s">
        <v>59</v>
      </c>
    </row>
    <row r="51" spans="1:1" x14ac:dyDescent="0.2">
      <c r="A51" s="1" t="s">
        <v>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8" sqref="B18"/>
    </sheetView>
  </sheetViews>
  <sheetFormatPr baseColWidth="10" defaultRowHeight="16" x14ac:dyDescent="0.2"/>
  <sheetData>
    <row r="1" spans="1:2" x14ac:dyDescent="0.2">
      <c r="A1" s="1" t="s">
        <v>47</v>
      </c>
      <c r="B1">
        <v>10.179845240783829</v>
      </c>
    </row>
    <row r="2" spans="1:2" x14ac:dyDescent="0.2">
      <c r="A2" s="1" t="s">
        <v>49</v>
      </c>
      <c r="B2">
        <v>10.495174309975733</v>
      </c>
    </row>
    <row r="3" spans="1:2" x14ac:dyDescent="0.2">
      <c r="A3" s="1" t="s">
        <v>14</v>
      </c>
      <c r="B3">
        <v>10.79906960964462</v>
      </c>
    </row>
    <row r="4" spans="1:2" x14ac:dyDescent="0.2">
      <c r="A4" s="1" t="s">
        <v>16</v>
      </c>
      <c r="B4">
        <v>10.113362246330645</v>
      </c>
    </row>
    <row r="5" spans="1:2" x14ac:dyDescent="0.2">
      <c r="A5" s="1" t="s">
        <v>55</v>
      </c>
      <c r="B5">
        <v>9.1526489466169085</v>
      </c>
    </row>
    <row r="6" spans="1:2" x14ac:dyDescent="0.2">
      <c r="A6" s="1" t="s">
        <v>31</v>
      </c>
      <c r="B6">
        <v>10.168148586935128</v>
      </c>
    </row>
    <row r="7" spans="1:2" x14ac:dyDescent="0.2">
      <c r="A7" s="1" t="s">
        <v>10</v>
      </c>
      <c r="B7">
        <v>10.616332487966726</v>
      </c>
    </row>
    <row r="8" spans="1:2" x14ac:dyDescent="0.2">
      <c r="A8" s="1" t="s">
        <v>11</v>
      </c>
      <c r="B8">
        <v>8.744661152688824</v>
      </c>
    </row>
    <row r="9" spans="1:2" x14ac:dyDescent="0.2">
      <c r="A9" s="1" t="s">
        <v>12</v>
      </c>
      <c r="B9">
        <v>9.8395761992850765</v>
      </c>
    </row>
    <row r="10" spans="1:2" x14ac:dyDescent="0.2">
      <c r="A10" s="1" t="s">
        <v>13</v>
      </c>
      <c r="B10">
        <v>8.3937193231865894</v>
      </c>
    </row>
    <row r="11" spans="1:2" x14ac:dyDescent="0.2">
      <c r="A11" s="1" t="s">
        <v>15</v>
      </c>
      <c r="B11">
        <v>9.590897720427316</v>
      </c>
    </row>
    <row r="12" spans="1:2" x14ac:dyDescent="0.2">
      <c r="A12" s="1" t="s">
        <v>17</v>
      </c>
      <c r="B12">
        <v>9.9492463059424043</v>
      </c>
    </row>
    <row r="13" spans="1:2" x14ac:dyDescent="0.2">
      <c r="A13" s="1" t="s">
        <v>18</v>
      </c>
      <c r="B13">
        <v>10.221245160398702</v>
      </c>
    </row>
    <row r="14" spans="1:2" x14ac:dyDescent="0.2">
      <c r="A14" s="1" t="s">
        <v>19</v>
      </c>
      <c r="B14">
        <v>9.166575624046704</v>
      </c>
    </row>
    <row r="15" spans="1:2" x14ac:dyDescent="0.2">
      <c r="A15" s="1" t="s">
        <v>20</v>
      </c>
      <c r="B15">
        <v>8.7819340798997878</v>
      </c>
    </row>
    <row r="16" spans="1:2" x14ac:dyDescent="0.2">
      <c r="A16" s="1" t="s">
        <v>21</v>
      </c>
      <c r="B16">
        <v>10.200567830911947</v>
      </c>
    </row>
    <row r="17" spans="1:2" x14ac:dyDescent="0.2">
      <c r="A17" s="1" t="s">
        <v>22</v>
      </c>
      <c r="B17">
        <v>8.8889770090672915</v>
      </c>
    </row>
    <row r="18" spans="1:2" x14ac:dyDescent="0.2">
      <c r="A18" s="1" t="s">
        <v>23</v>
      </c>
      <c r="B18">
        <v>10.835611155576318</v>
      </c>
    </row>
    <row r="19" spans="1:2" x14ac:dyDescent="0.2">
      <c r="A19" s="1" t="s">
        <v>24</v>
      </c>
      <c r="B19">
        <v>8.9742338764605165</v>
      </c>
    </row>
    <row r="20" spans="1:2" x14ac:dyDescent="0.2">
      <c r="A20" s="1" t="s">
        <v>25</v>
      </c>
      <c r="B20">
        <v>8.7009090824741193</v>
      </c>
    </row>
    <row r="21" spans="1:2" x14ac:dyDescent="0.2">
      <c r="A21" s="1" t="s">
        <v>26</v>
      </c>
      <c r="B21">
        <v>8.729031184720677</v>
      </c>
    </row>
    <row r="22" spans="1:2" x14ac:dyDescent="0.2">
      <c r="A22" s="1" t="s">
        <v>27</v>
      </c>
      <c r="B22">
        <v>8.7626765975547158</v>
      </c>
    </row>
    <row r="23" spans="1:2" x14ac:dyDescent="0.2">
      <c r="A23" s="1" t="s">
        <v>28</v>
      </c>
      <c r="B23">
        <v>8.4804242571286448</v>
      </c>
    </row>
    <row r="24" spans="1:2" x14ac:dyDescent="0.2">
      <c r="A24" s="1" t="s">
        <v>29</v>
      </c>
      <c r="B24">
        <v>8.6024520202604631</v>
      </c>
    </row>
    <row r="25" spans="1:2" x14ac:dyDescent="0.2">
      <c r="A25" s="1" t="s">
        <v>30</v>
      </c>
      <c r="B25">
        <v>8.8552180939420637</v>
      </c>
    </row>
    <row r="26" spans="1:2" x14ac:dyDescent="0.2">
      <c r="A26" s="1" t="s">
        <v>32</v>
      </c>
      <c r="B26">
        <v>9.6275884401726337</v>
      </c>
    </row>
    <row r="27" spans="1:2" x14ac:dyDescent="0.2">
      <c r="A27" s="1" t="s">
        <v>33</v>
      </c>
      <c r="B27">
        <v>9.8447960553545499</v>
      </c>
    </row>
    <row r="28" spans="1:2" x14ac:dyDescent="0.2">
      <c r="A28" s="1" t="s">
        <v>34</v>
      </c>
      <c r="B28">
        <v>8.4220400023875097</v>
      </c>
    </row>
    <row r="29" spans="1:2" x14ac:dyDescent="0.2">
      <c r="A29" s="1" t="s">
        <v>35</v>
      </c>
      <c r="B29">
        <v>8.748541545830756</v>
      </c>
    </row>
    <row r="30" spans="1:2" x14ac:dyDescent="0.2">
      <c r="A30" s="1" t="s">
        <v>36</v>
      </c>
      <c r="B30">
        <v>9.5586374476039175</v>
      </c>
    </row>
    <row r="31" spans="1:2" x14ac:dyDescent="0.2">
      <c r="A31" s="1" t="s">
        <v>37</v>
      </c>
      <c r="B31">
        <v>8.7989825141764939</v>
      </c>
    </row>
    <row r="32" spans="1:2" x14ac:dyDescent="0.2">
      <c r="A32" s="1" t="s">
        <v>38</v>
      </c>
      <c r="B32">
        <v>9.519188798622503</v>
      </c>
    </row>
    <row r="33" spans="1:2" x14ac:dyDescent="0.2">
      <c r="A33" s="1" t="s">
        <v>39</v>
      </c>
      <c r="B33">
        <v>9.2638731699989698</v>
      </c>
    </row>
    <row r="34" spans="1:2" x14ac:dyDescent="0.2">
      <c r="A34" s="1" t="s">
        <v>40</v>
      </c>
      <c r="B34">
        <v>9.7642446617732386</v>
      </c>
    </row>
    <row r="35" spans="1:2" x14ac:dyDescent="0.2">
      <c r="A35" s="1" t="s">
        <v>41</v>
      </c>
      <c r="B35">
        <v>9.0974137037384395</v>
      </c>
    </row>
    <row r="36" spans="1:2" x14ac:dyDescent="0.2">
      <c r="A36" s="1" t="s">
        <v>42</v>
      </c>
      <c r="B36">
        <v>11.511763087901873</v>
      </c>
    </row>
    <row r="37" spans="1:2" x14ac:dyDescent="0.2">
      <c r="A37" s="1" t="s">
        <v>43</v>
      </c>
      <c r="B37">
        <v>8.4280912186299943</v>
      </c>
    </row>
    <row r="38" spans="1:2" x14ac:dyDescent="0.2">
      <c r="A38" s="1" t="s">
        <v>44</v>
      </c>
      <c r="B38">
        <v>8.8780858412089732</v>
      </c>
    </row>
    <row r="39" spans="1:2" x14ac:dyDescent="0.2">
      <c r="A39" s="1" t="s">
        <v>45</v>
      </c>
      <c r="B39">
        <v>9.3555772349311468</v>
      </c>
    </row>
    <row r="40" spans="1:2" x14ac:dyDescent="0.2">
      <c r="A40" s="1" t="s">
        <v>46</v>
      </c>
      <c r="B40">
        <v>8.8558508771607105</v>
      </c>
    </row>
    <row r="41" spans="1:2" x14ac:dyDescent="0.2">
      <c r="A41" s="1" t="s">
        <v>48</v>
      </c>
      <c r="B41">
        <v>9.2466965374213732</v>
      </c>
    </row>
    <row r="42" spans="1:2" x14ac:dyDescent="0.2">
      <c r="A42" s="1" t="s">
        <v>50</v>
      </c>
      <c r="B42">
        <v>8.2755780244788646</v>
      </c>
    </row>
    <row r="43" spans="1:2" x14ac:dyDescent="0.2">
      <c r="A43" s="1" t="s">
        <v>51</v>
      </c>
      <c r="B43">
        <v>8.2933529413649314</v>
      </c>
    </row>
    <row r="44" spans="1:2" x14ac:dyDescent="0.2">
      <c r="A44" s="1" t="s">
        <v>52</v>
      </c>
      <c r="B44">
        <v>8.4361874048966552</v>
      </c>
    </row>
    <row r="45" spans="1:2" x14ac:dyDescent="0.2">
      <c r="A45" s="1" t="s">
        <v>53</v>
      </c>
      <c r="B45">
        <v>9.0503424723347212</v>
      </c>
    </row>
    <row r="46" spans="1:2" x14ac:dyDescent="0.2">
      <c r="A46" s="1" t="s">
        <v>54</v>
      </c>
      <c r="B46">
        <v>9.1614865197235051</v>
      </c>
    </row>
    <row r="47" spans="1:2" x14ac:dyDescent="0.2">
      <c r="A47" s="1" t="s">
        <v>56</v>
      </c>
      <c r="B47">
        <v>8.4850187820947571</v>
      </c>
    </row>
    <row r="48" spans="1:2" x14ac:dyDescent="0.2">
      <c r="A48" s="1" t="s">
        <v>57</v>
      </c>
      <c r="B48">
        <v>10.400739570823212</v>
      </c>
    </row>
    <row r="49" spans="1:2" x14ac:dyDescent="0.2">
      <c r="A49" s="1" t="s">
        <v>58</v>
      </c>
      <c r="B49">
        <v>8.1033633443785753</v>
      </c>
    </row>
    <row r="50" spans="1:2" x14ac:dyDescent="0.2">
      <c r="A50" s="1" t="s">
        <v>59</v>
      </c>
      <c r="B50">
        <v>9.2521531954130278</v>
      </c>
    </row>
    <row r="51" spans="1:2" x14ac:dyDescent="0.2">
      <c r="A51" s="1" t="s">
        <v>60</v>
      </c>
      <c r="B51">
        <v>9.4447440957065787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Python_Inputs</vt:lpstr>
      <vt:lpstr>Inputs</vt:lpstr>
      <vt:lpstr>Sheet1</vt:lpstr>
      <vt:lpstr>State List</vt:lpstr>
      <vt:lpstr>Depack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Badgett</dc:creator>
  <cp:lastModifiedBy>Microsoft Office User</cp:lastModifiedBy>
  <dcterms:created xsi:type="dcterms:W3CDTF">2017-09-05T18:54:03Z</dcterms:created>
  <dcterms:modified xsi:type="dcterms:W3CDTF">2017-11-08T22:45:02Z</dcterms:modified>
</cp:coreProperties>
</file>