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8E5C0AE-3519-4170-8949-70358CFC375E}" xr6:coauthVersionLast="44" xr6:coauthVersionMax="44" xr10:uidLastSave="{00000000-0000-0000-0000-000000000000}"/>
  <bookViews>
    <workbookView xWindow="-108" yWindow="492" windowWidth="23256" windowHeight="12576" xr2:uid="{DCFE5C1C-D080-45A1-BA8A-A2FFE714EA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6" i="1" l="1"/>
  <c r="M15" i="1"/>
  <c r="E25" i="1" s="1"/>
  <c r="M9" i="1"/>
  <c r="M8" i="1"/>
  <c r="F25" i="1"/>
  <c r="U20" i="1"/>
  <c r="T20" i="1"/>
  <c r="Q20" i="1"/>
  <c r="P20" i="1"/>
  <c r="O12" i="1"/>
  <c r="O13" i="1"/>
  <c r="O14" i="1"/>
  <c r="O15" i="1"/>
  <c r="O16" i="1"/>
  <c r="O17" i="1" s="1"/>
  <c r="O18" i="1" s="1"/>
  <c r="O19" i="1" s="1"/>
  <c r="O11" i="1"/>
  <c r="F26" i="1"/>
  <c r="E26" i="1"/>
</calcChain>
</file>

<file path=xl/sharedStrings.xml><?xml version="1.0" encoding="utf-8"?>
<sst xmlns="http://schemas.openxmlformats.org/spreadsheetml/2006/main" count="15" uniqueCount="9">
  <si>
    <t>K</t>
  </si>
  <si>
    <t>Tiempo de ejecución en segundos</t>
  </si>
  <si>
    <t>Promedio</t>
  </si>
  <si>
    <t>Versión Paralela</t>
  </si>
  <si>
    <t>Versión Secuencial</t>
  </si>
  <si>
    <t>Secuencial</t>
  </si>
  <si>
    <t>Paralela</t>
  </si>
  <si>
    <t>Tiempo(s)</t>
  </si>
  <si>
    <t>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</si>
</sst>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6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Hoja1!$P$10:$P$19</c:f>
              <c:numCache>
                <c:formatCode>General</c:formatCode>
                <c:ptCount val="10"/>
                <c:pt idx="0">
                  <c:v>9.4269999999999996E-3</c:v>
                </c:pt>
                <c:pt idx="1">
                  <c:v>9.7739999999999997E-3</c:v>
                </c:pt>
                <c:pt idx="2">
                  <c:v>9.6120000000000008E-3</c:v>
                </c:pt>
                <c:pt idx="3">
                  <c:v>9.3120000000000008E-3</c:v>
                </c:pt>
                <c:pt idx="4">
                  <c:v>9.4699999999999993E-3</c:v>
                </c:pt>
                <c:pt idx="5">
                  <c:v>9.41E-3</c:v>
                </c:pt>
                <c:pt idx="6">
                  <c:v>9.4719999999999995E-3</c:v>
                </c:pt>
                <c:pt idx="7">
                  <c:v>9.7669999999999996E-3</c:v>
                </c:pt>
                <c:pt idx="8">
                  <c:v>9.4739999999999998E-3</c:v>
                </c:pt>
                <c:pt idx="9">
                  <c:v>9.8110000000000003E-3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4-4BAF-BE7D-F9697E6DC1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Hoja1!$Q$10:$Q$19</c:f>
              <c:numCache>
                <c:formatCode>General</c:formatCode>
                <c:ptCount val="10"/>
                <c:pt idx="0">
                  <c:v>9.4050000000000002E-3</c:v>
                </c:pt>
                <c:pt idx="1">
                  <c:v>9.1310000000000002E-3</c:v>
                </c:pt>
                <c:pt idx="2">
                  <c:v>9.5670000000000009E-3</c:v>
                </c:pt>
                <c:pt idx="3">
                  <c:v>9.4619999999999999E-3</c:v>
                </c:pt>
                <c:pt idx="4">
                  <c:v>9.4629999999999992E-3</c:v>
                </c:pt>
                <c:pt idx="5">
                  <c:v>9.6109999999999998E-3</c:v>
                </c:pt>
                <c:pt idx="6">
                  <c:v>9.3539999999999995E-3</c:v>
                </c:pt>
                <c:pt idx="7">
                  <c:v>9.8209999999999999E-3</c:v>
                </c:pt>
                <c:pt idx="8">
                  <c:v>9.4500000000000001E-3</c:v>
                </c:pt>
                <c:pt idx="9">
                  <c:v>9.6229999999999996E-3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4-4BAF-BE7D-F9697E6D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234136"/>
        <c:axId val="648226264"/>
      </c:barChart>
      <c:catAx>
        <c:axId val="64823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8226264"/>
        <c:crosses val="autoZero"/>
        <c:auto val="1"/>
        <c:lblAlgn val="ctr"/>
        <c:lblOffset val="100"/>
        <c:noMultiLvlLbl val="0"/>
      </c:catAx>
      <c:valAx>
        <c:axId val="6482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82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Hoja1!$T$10:$T$19</c:f>
              <c:numCache>
                <c:formatCode>General</c:formatCode>
                <c:ptCount val="10"/>
                <c:pt idx="0">
                  <c:v>6.8250000000000003E-3</c:v>
                </c:pt>
                <c:pt idx="1">
                  <c:v>6.7819999999999998E-3</c:v>
                </c:pt>
                <c:pt idx="2">
                  <c:v>6.8100000000000001E-3</c:v>
                </c:pt>
                <c:pt idx="3">
                  <c:v>6.8389999999999996E-3</c:v>
                </c:pt>
                <c:pt idx="4">
                  <c:v>6.7869999999999996E-3</c:v>
                </c:pt>
                <c:pt idx="5">
                  <c:v>6.8659999999999997E-3</c:v>
                </c:pt>
                <c:pt idx="6">
                  <c:v>6.7860000000000004E-3</c:v>
                </c:pt>
                <c:pt idx="7">
                  <c:v>6.8069999999999997E-3</c:v>
                </c:pt>
                <c:pt idx="8">
                  <c:v>6.79E-3</c:v>
                </c:pt>
                <c:pt idx="9">
                  <c:v>6.8079999999999998E-3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5-4327-A02F-BC4F3FED5D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Hoja1!$U$10:$U$19</c:f>
              <c:numCache>
                <c:formatCode>General</c:formatCode>
                <c:ptCount val="10"/>
                <c:pt idx="0">
                  <c:v>6.8649999999999996E-3</c:v>
                </c:pt>
                <c:pt idx="1">
                  <c:v>6.7250000000000001E-3</c:v>
                </c:pt>
                <c:pt idx="2">
                  <c:v>7.208E-3</c:v>
                </c:pt>
                <c:pt idx="3">
                  <c:v>6.7609999999999996E-3</c:v>
                </c:pt>
                <c:pt idx="4">
                  <c:v>6.731E-3</c:v>
                </c:pt>
                <c:pt idx="5">
                  <c:v>6.7840000000000001E-3</c:v>
                </c:pt>
                <c:pt idx="6">
                  <c:v>6.8999999999999999E-3</c:v>
                </c:pt>
                <c:pt idx="7">
                  <c:v>6.7629999999999999E-3</c:v>
                </c:pt>
                <c:pt idx="8">
                  <c:v>6.8019999999999999E-3</c:v>
                </c:pt>
                <c:pt idx="9">
                  <c:v>6.711E-3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5-4327-A02F-BC4F3FED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239384"/>
        <c:axId val="648239712"/>
      </c:barChart>
      <c:catAx>
        <c:axId val="64823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8239712"/>
        <c:crosses val="autoZero"/>
        <c:auto val="1"/>
        <c:lblAlgn val="ctr"/>
        <c:lblOffset val="100"/>
        <c:noMultiLvlLbl val="0"/>
      </c:catAx>
      <c:valAx>
        <c:axId val="6482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823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Comparación</a:t>
            </a:r>
            <a:r>
              <a:rPr lang="es-PE" baseline="0"/>
              <a:t> entre la versión Secuencial y Paralela de k-means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Secuencial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Hoja1!$E$25:$E$26</c:f>
              <c:numCache>
                <c:formatCode>General</c:formatCode>
                <c:ptCount val="2"/>
                <c:pt idx="0">
                  <c:v>6.8099999999999992E-3</c:v>
                </c:pt>
                <c:pt idx="1">
                  <c:v>6.8250000000000003E-3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9-47B7-A24A-ECA83CFDAE96}"/>
            </c:ext>
          </c:extLst>
        </c:ser>
        <c:ser>
          <c:idx val="1"/>
          <c:order val="1"/>
          <c:tx>
            <c:v>Paralela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Hoja1!$F$25:$F$26</c:f>
              <c:numCache>
                <c:formatCode>General</c:formatCode>
                <c:ptCount val="2"/>
                <c:pt idx="0">
                  <c:v>9.5528999999999996E-3</c:v>
                </c:pt>
                <c:pt idx="1">
                  <c:v>9.4886999999999992E-3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9-47B7-A24A-ECA83CFDA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022968"/>
        <c:axId val="559020672"/>
      </c:barChart>
      <c:catAx>
        <c:axId val="55902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9020672"/>
        <c:crosses val="autoZero"/>
        <c:auto val="1"/>
        <c:lblAlgn val="ctr"/>
        <c:lblOffset val="100"/>
        <c:noMultiLvlLbl val="0"/>
      </c:catAx>
      <c:valAx>
        <c:axId val="5590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902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514048</xdr:colOff>
      <xdr:row>22</xdr:row>
      <xdr:rowOff>37495</xdr:rowOff>
    </xdr:from>
    <xdr:to>
      <xdr:col>20</xdr:col>
      <xdr:colOff>102810</xdr:colOff>
      <xdr:row>37</xdr:row>
      <xdr:rowOff>59267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A2A522-CFB7-40F6-90EF-E83ECD02D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86591</xdr:colOff>
      <xdr:row>20</xdr:row>
      <xdr:rowOff>135082</xdr:rowOff>
    </xdr:from>
    <xdr:to>
      <xdr:col>27</xdr:col>
      <xdr:colOff>675409</xdr:colOff>
      <xdr:row>35</xdr:row>
      <xdr:rowOff>20782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850523-7A77-49F6-A74B-382D77EB2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380999</xdr:colOff>
      <xdr:row>30</xdr:row>
      <xdr:rowOff>71204</xdr:rowOff>
    </xdr:from>
    <xdr:to>
      <xdr:col>7</xdr:col>
      <xdr:colOff>604886</xdr:colOff>
      <xdr:row>50</xdr:row>
      <xdr:rowOff>86412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29E7E4-1286-49CA-BEF9-678C59E5B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97A2-7F54-4E59-9AF7-BC9FFBBABF00}">
  <dimension ref="A3:U38"/>
  <sheetViews>
    <sheetView tabSelected="1" topLeftCell="L1" zoomScale="87" zoomScaleNormal="100" workbookViewId="0">
      <selection activeCell="E26" sqref="E26:F26"/>
    </sheetView>
  </sheetViews>
  <sheetFormatPr baseColWidth="10" defaultRowHeight="14.4" x14ac:dyDescent="0.3"/>
  <cols>
    <col min="16" max="16" width="14.44140625" bestFit="1" customWidth="1"/>
  </cols>
  <sheetData>
    <row r="3" spans="1:2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21" x14ac:dyDescent="0.3">
      <c r="A5" s="3"/>
      <c r="B5" s="3"/>
      <c r="C5" s="3"/>
      <c r="D5" s="3"/>
      <c r="E5" s="3" t="s">
        <v>3</v>
      </c>
      <c r="F5" s="3"/>
      <c r="G5" s="3"/>
      <c r="H5" s="3"/>
      <c r="I5" s="3"/>
      <c r="J5" s="3"/>
      <c r="K5" s="3"/>
      <c r="L5" s="3"/>
      <c r="M5" s="3"/>
      <c r="N5" s="3"/>
      <c r="P5" s="13"/>
      <c r="Q5" s="13"/>
      <c r="R5" s="13"/>
      <c r="S5" s="13"/>
      <c r="T5" s="13"/>
    </row>
    <row r="6" spans="1:2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P6" s="18" t="s">
        <v>8</v>
      </c>
      <c r="Q6" s="19"/>
      <c r="R6" s="15"/>
      <c r="S6" s="15"/>
      <c r="T6" s="2" t="s">
        <v>5</v>
      </c>
      <c r="U6" s="2"/>
    </row>
    <row r="7" spans="1:21" x14ac:dyDescent="0.3">
      <c r="A7" s="3"/>
      <c r="B7" s="7" t="s">
        <v>0</v>
      </c>
      <c r="C7" s="9" t="s">
        <v>1</v>
      </c>
      <c r="D7" s="9"/>
      <c r="E7" s="9"/>
      <c r="F7" s="9"/>
      <c r="G7" s="9"/>
      <c r="H7" s="9"/>
      <c r="I7" s="9"/>
      <c r="J7" s="9"/>
      <c r="K7" s="9"/>
      <c r="L7" s="9"/>
      <c r="M7" s="8" t="s">
        <v>2</v>
      </c>
      <c r="N7" s="3"/>
      <c r="P7" s="20"/>
      <c r="Q7" s="21"/>
      <c r="R7" s="15"/>
      <c r="S7" s="15"/>
      <c r="T7" s="2"/>
      <c r="U7" s="2"/>
    </row>
    <row r="8" spans="1:21" x14ac:dyDescent="0.3">
      <c r="A8" s="3"/>
      <c r="B8" s="6">
        <v>2</v>
      </c>
      <c r="C8" s="4">
        <v>9.4269999999999996E-3</v>
      </c>
      <c r="D8" s="4">
        <v>9.7739999999999997E-3</v>
      </c>
      <c r="E8" s="4">
        <v>9.6120000000000008E-3</v>
      </c>
      <c r="F8" s="4">
        <v>9.3120000000000008E-3</v>
      </c>
      <c r="G8" s="4">
        <v>9.4699999999999993E-3</v>
      </c>
      <c r="H8" s="4">
        <v>9.41E-3</v>
      </c>
      <c r="I8" s="4">
        <v>9.4719999999999995E-3</v>
      </c>
      <c r="J8" s="4">
        <v>9.7669999999999996E-3</v>
      </c>
      <c r="K8" s="4">
        <v>9.4739999999999998E-3</v>
      </c>
      <c r="L8" s="4">
        <v>9.8110000000000003E-3</v>
      </c>
      <c r="M8" s="5">
        <f>(SUM(C8:L8))/10</f>
        <v>9.5528999999999996E-3</v>
      </c>
      <c r="N8" s="3"/>
      <c r="P8" s="2" t="s">
        <v>7</v>
      </c>
      <c r="Q8" s="2"/>
      <c r="R8" s="13"/>
      <c r="S8" s="13"/>
      <c r="T8" s="2" t="s">
        <v>7</v>
      </c>
      <c r="U8" s="2"/>
    </row>
    <row r="9" spans="1:21" x14ac:dyDescent="0.3">
      <c r="A9" s="3"/>
      <c r="B9" s="6">
        <v>5</v>
      </c>
      <c r="C9" s="4">
        <v>9.4050000000000002E-3</v>
      </c>
      <c r="D9" s="4">
        <v>9.1310000000000002E-3</v>
      </c>
      <c r="E9" s="4">
        <v>9.5670000000000009E-3</v>
      </c>
      <c r="F9" s="4">
        <v>9.4619999999999999E-3</v>
      </c>
      <c r="G9" s="4">
        <v>9.4629999999999992E-3</v>
      </c>
      <c r="H9" s="4">
        <v>9.6109999999999998E-3</v>
      </c>
      <c r="I9" s="4">
        <v>9.3539999999999995E-3</v>
      </c>
      <c r="J9" s="4">
        <v>9.8209999999999999E-3</v>
      </c>
      <c r="K9" s="4">
        <v>9.4500000000000001E-3</v>
      </c>
      <c r="L9" s="4">
        <v>9.6229999999999996E-3</v>
      </c>
      <c r="M9" s="5">
        <f>(SUM(C9:L9))/10</f>
        <v>9.4886999999999992E-3</v>
      </c>
      <c r="N9" s="3"/>
      <c r="P9" s="1">
        <v>2</v>
      </c>
      <c r="Q9" s="1">
        <v>5</v>
      </c>
      <c r="T9" s="1">
        <v>2</v>
      </c>
      <c r="U9" s="1">
        <v>5</v>
      </c>
    </row>
    <row r="10" spans="1:2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>
        <v>1</v>
      </c>
      <c r="P10" s="4">
        <v>9.4269999999999996E-3</v>
      </c>
      <c r="Q10" s="4">
        <v>9.4050000000000002E-3</v>
      </c>
      <c r="T10" s="4">
        <v>6.8250000000000003E-3</v>
      </c>
      <c r="U10" s="4">
        <v>6.8649999999999996E-3</v>
      </c>
    </row>
    <row r="11" spans="1:2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>
        <f>O10+1</f>
        <v>2</v>
      </c>
      <c r="P11" s="4">
        <v>9.7739999999999997E-3</v>
      </c>
      <c r="Q11" s="4">
        <v>9.1310000000000002E-3</v>
      </c>
      <c r="T11" s="4">
        <v>6.7819999999999998E-3</v>
      </c>
      <c r="U11" s="4">
        <v>6.7250000000000001E-3</v>
      </c>
    </row>
    <row r="12" spans="1:21" x14ac:dyDescent="0.3">
      <c r="A12" s="3"/>
      <c r="B12" s="3"/>
      <c r="C12" s="3"/>
      <c r="D12" s="3"/>
      <c r="E12" s="3" t="s">
        <v>4</v>
      </c>
      <c r="F12" s="3"/>
      <c r="G12" s="3"/>
      <c r="H12" s="3"/>
      <c r="I12" s="3"/>
      <c r="J12" s="3"/>
      <c r="K12" s="3"/>
      <c r="L12" s="3"/>
      <c r="M12" s="3"/>
      <c r="N12" s="3"/>
      <c r="O12">
        <f t="shared" ref="O12:O19" si="0">O11+1</f>
        <v>3</v>
      </c>
      <c r="P12" s="4">
        <v>9.6120000000000008E-3</v>
      </c>
      <c r="Q12" s="4">
        <v>9.5670000000000009E-3</v>
      </c>
      <c r="T12" s="4">
        <v>6.8100000000000001E-3</v>
      </c>
      <c r="U12" s="4">
        <v>7.208E-3</v>
      </c>
    </row>
    <row r="13" spans="1:2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>
        <f t="shared" si="0"/>
        <v>4</v>
      </c>
      <c r="P13" s="4">
        <v>9.3120000000000008E-3</v>
      </c>
      <c r="Q13" s="4">
        <v>9.4619999999999999E-3</v>
      </c>
      <c r="T13" s="4">
        <v>6.8389999999999996E-3</v>
      </c>
      <c r="U13" s="4">
        <v>6.7609999999999996E-3</v>
      </c>
    </row>
    <row r="14" spans="1:21" x14ac:dyDescent="0.3">
      <c r="A14" s="3"/>
      <c r="B14" s="7" t="s">
        <v>0</v>
      </c>
      <c r="C14" s="9" t="s">
        <v>1</v>
      </c>
      <c r="D14" s="9"/>
      <c r="E14" s="9"/>
      <c r="F14" s="9"/>
      <c r="G14" s="9"/>
      <c r="H14" s="9"/>
      <c r="I14" s="9"/>
      <c r="J14" s="9"/>
      <c r="K14" s="9"/>
      <c r="L14" s="9"/>
      <c r="M14" s="8" t="s">
        <v>2</v>
      </c>
      <c r="N14" s="3"/>
      <c r="O14">
        <f t="shared" si="0"/>
        <v>5</v>
      </c>
      <c r="P14" s="4">
        <v>9.4699999999999993E-3</v>
      </c>
      <c r="Q14" s="4">
        <v>9.4629999999999992E-3</v>
      </c>
      <c r="T14" s="4">
        <v>6.7869999999999996E-3</v>
      </c>
      <c r="U14" s="4">
        <v>6.731E-3</v>
      </c>
    </row>
    <row r="15" spans="1:21" x14ac:dyDescent="0.3">
      <c r="A15" s="3"/>
      <c r="B15" s="6">
        <v>2</v>
      </c>
      <c r="C15" s="4">
        <v>6.8250000000000003E-3</v>
      </c>
      <c r="D15" s="4">
        <v>6.7819999999999998E-3</v>
      </c>
      <c r="E15" s="4">
        <v>6.8100000000000001E-3</v>
      </c>
      <c r="F15" s="4">
        <v>6.8389999999999996E-3</v>
      </c>
      <c r="G15" s="4">
        <v>6.7869999999999996E-3</v>
      </c>
      <c r="H15" s="4">
        <v>6.8659999999999997E-3</v>
      </c>
      <c r="I15" s="4">
        <v>6.7860000000000004E-3</v>
      </c>
      <c r="J15" s="4">
        <v>6.8069999999999997E-3</v>
      </c>
      <c r="K15" s="4">
        <v>6.79E-3</v>
      </c>
      <c r="L15" s="4">
        <v>6.8079999999999998E-3</v>
      </c>
      <c r="M15" s="5">
        <f>(SUM(C15:L15))/10</f>
        <v>6.8099999999999992E-3</v>
      </c>
      <c r="N15" s="3"/>
      <c r="O15">
        <f t="shared" si="0"/>
        <v>6</v>
      </c>
      <c r="P15" s="4">
        <v>9.41E-3</v>
      </c>
      <c r="Q15" s="4">
        <v>9.6109999999999998E-3</v>
      </c>
      <c r="T15" s="4">
        <v>6.8659999999999997E-3</v>
      </c>
      <c r="U15" s="4">
        <v>6.7840000000000001E-3</v>
      </c>
    </row>
    <row r="16" spans="1:21" x14ac:dyDescent="0.3">
      <c r="A16" s="3"/>
      <c r="B16" s="6">
        <v>5</v>
      </c>
      <c r="C16" s="4">
        <v>6.8649999999999996E-3</v>
      </c>
      <c r="D16" s="4">
        <v>6.7250000000000001E-3</v>
      </c>
      <c r="E16" s="4">
        <v>7.208E-3</v>
      </c>
      <c r="F16" s="4">
        <v>6.7609999999999996E-3</v>
      </c>
      <c r="G16" s="4">
        <v>6.731E-3</v>
      </c>
      <c r="H16" s="4">
        <v>6.7840000000000001E-3</v>
      </c>
      <c r="I16" s="4">
        <v>6.8999999999999999E-3</v>
      </c>
      <c r="J16" s="4">
        <v>6.7629999999999999E-3</v>
      </c>
      <c r="K16" s="4">
        <v>6.8019999999999999E-3</v>
      </c>
      <c r="L16" s="4">
        <v>6.711E-3</v>
      </c>
      <c r="M16" s="5">
        <f>(SUM(C16:L16))/10</f>
        <v>6.8250000000000003E-3</v>
      </c>
      <c r="N16" s="3"/>
      <c r="O16">
        <f t="shared" si="0"/>
        <v>7</v>
      </c>
      <c r="P16" s="4">
        <v>9.4719999999999995E-3</v>
      </c>
      <c r="Q16" s="4">
        <v>9.3539999999999995E-3</v>
      </c>
      <c r="T16" s="4">
        <v>6.7860000000000004E-3</v>
      </c>
      <c r="U16" s="4">
        <v>6.8999999999999999E-3</v>
      </c>
    </row>
    <row r="17" spans="1:2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>
        <f t="shared" si="0"/>
        <v>8</v>
      </c>
      <c r="P17" s="4">
        <v>9.7669999999999996E-3</v>
      </c>
      <c r="Q17" s="4">
        <v>9.8209999999999999E-3</v>
      </c>
      <c r="T17" s="4">
        <v>6.8069999999999997E-3</v>
      </c>
      <c r="U17" s="4">
        <v>6.7629999999999999E-3</v>
      </c>
    </row>
    <row r="18" spans="1:2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>
        <f t="shared" si="0"/>
        <v>9</v>
      </c>
      <c r="P18" s="4">
        <v>9.4739999999999998E-3</v>
      </c>
      <c r="Q18" s="4">
        <v>9.4500000000000001E-3</v>
      </c>
      <c r="T18" s="4">
        <v>6.79E-3</v>
      </c>
      <c r="U18" s="4">
        <v>6.8019999999999999E-3</v>
      </c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>
        <f t="shared" si="0"/>
        <v>10</v>
      </c>
      <c r="P19" s="4">
        <v>9.8110000000000003E-3</v>
      </c>
      <c r="Q19" s="4">
        <v>9.6229999999999996E-3</v>
      </c>
      <c r="T19" s="4">
        <v>6.8079999999999998E-3</v>
      </c>
      <c r="U19" s="4">
        <v>6.711E-3</v>
      </c>
    </row>
    <row r="20" spans="1:2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17">
        <f>(SUM(P10:P18))/10</f>
        <v>8.5717999999999992E-3</v>
      </c>
      <c r="Q20" s="17">
        <f>(SUM(Q10:Q18))/10</f>
        <v>8.5264E-3</v>
      </c>
      <c r="T20" s="17">
        <f>(SUM(T10:T18))/10</f>
        <v>6.1291999999999996E-3</v>
      </c>
      <c r="U20" s="17">
        <f>(SUM(U10:U18))/10</f>
        <v>6.1539000000000003E-3</v>
      </c>
    </row>
    <row r="21" spans="1:2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2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22"/>
    </row>
    <row r="24" spans="1:21" x14ac:dyDescent="0.3">
      <c r="A24" s="3"/>
      <c r="B24" s="3"/>
      <c r="C24" s="3"/>
      <c r="D24" s="12" t="s">
        <v>0</v>
      </c>
      <c r="E24" s="10" t="s">
        <v>5</v>
      </c>
      <c r="F24" s="10" t="s">
        <v>6</v>
      </c>
      <c r="G24" s="3"/>
      <c r="H24" s="3"/>
      <c r="I24" s="3"/>
      <c r="J24" s="3"/>
      <c r="K24" s="3"/>
      <c r="L24" s="3"/>
      <c r="M24" s="3"/>
      <c r="N24" s="3"/>
    </row>
    <row r="25" spans="1:21" x14ac:dyDescent="0.3">
      <c r="A25" s="3"/>
      <c r="B25" s="3"/>
      <c r="C25" s="3"/>
      <c r="D25" s="11">
        <v>2</v>
      </c>
      <c r="E25" s="4">
        <f>M15</f>
        <v>6.8099999999999992E-3</v>
      </c>
      <c r="F25" s="4">
        <f>M8</f>
        <v>9.5528999999999996E-3</v>
      </c>
      <c r="G25" s="3"/>
      <c r="H25" s="3"/>
      <c r="I25" s="3"/>
      <c r="J25" s="3"/>
      <c r="K25" s="3"/>
      <c r="L25" s="3"/>
      <c r="M25" s="3"/>
      <c r="N25" s="3"/>
    </row>
    <row r="26" spans="1:21" x14ac:dyDescent="0.3">
      <c r="A26" s="3"/>
      <c r="B26" s="3"/>
      <c r="C26" s="3"/>
      <c r="D26" s="11">
        <v>5</v>
      </c>
      <c r="E26" s="4">
        <f xml:space="preserve"> M16</f>
        <v>6.8250000000000003E-3</v>
      </c>
      <c r="F26" s="4">
        <f>M9</f>
        <v>9.4886999999999992E-3</v>
      </c>
      <c r="G26" s="3"/>
      <c r="H26" s="3"/>
      <c r="I26" s="3"/>
      <c r="J26" s="3"/>
      <c r="K26" s="3"/>
      <c r="L26" s="3"/>
      <c r="M26" s="3"/>
      <c r="N26" s="3"/>
    </row>
    <row r="27" spans="1:2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5" spans="2:13" x14ac:dyDescent="0.3">
      <c r="B35" s="13"/>
      <c r="I35" s="13"/>
      <c r="J35" s="13"/>
      <c r="K35" s="13"/>
      <c r="L35" s="13"/>
      <c r="M35" s="13"/>
    </row>
    <row r="36" spans="2:13" x14ac:dyDescent="0.3">
      <c r="B36" s="14"/>
      <c r="I36" s="15"/>
      <c r="J36" s="15"/>
      <c r="K36" s="15"/>
      <c r="L36" s="15"/>
      <c r="M36" s="16"/>
    </row>
    <row r="37" spans="2:13" x14ac:dyDescent="0.3">
      <c r="B37" s="14"/>
      <c r="I37" s="15"/>
      <c r="J37" s="15"/>
      <c r="K37" s="15"/>
      <c r="L37" s="15"/>
      <c r="M37" s="16"/>
    </row>
    <row r="38" spans="2:13" x14ac:dyDescent="0.3">
      <c r="B38" s="13"/>
      <c r="I38" s="13"/>
      <c r="J38" s="13"/>
      <c r="K38" s="13"/>
      <c r="L38" s="13"/>
      <c r="M38" s="13"/>
    </row>
  </sheetData>
  <mergeCells count="6">
    <mergeCell ref="C7:L7"/>
    <mergeCell ref="C14:L14"/>
    <mergeCell ref="P8:Q8"/>
    <mergeCell ref="T8:U8"/>
    <mergeCell ref="P6:Q7"/>
    <mergeCell ref="T6:U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2023-06-02T20:22:57Z</dcterms:created>
  <dcterms:modified xsi:type="dcterms:W3CDTF">2023-06-02T23:32:29Z</dcterms:modified>
</cp:coreProperties>
</file>