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kern/Desktop/work/peridice/metadata/"/>
    </mc:Choice>
  </mc:AlternateContent>
  <xr:revisionPtr revIDLastSave="0" documentId="13_ncr:1_{A6F1E1C4-EE0E-FF42-BE89-589E66FBE99A}" xr6:coauthVersionLast="47" xr6:coauthVersionMax="47" xr10:uidLastSave="{00000000-0000-0000-0000-000000000000}"/>
  <bookViews>
    <workbookView xWindow="0" yWindow="760" windowWidth="30240" windowHeight="17420" xr2:uid="{78633F4F-A591-E544-9E06-4D5B9DC571F0}"/>
  </bookViews>
  <sheets>
    <sheet name="Perid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30" i="1" l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V55" i="1"/>
  <c r="U55" i="1"/>
  <c r="T55" i="1"/>
  <c r="T54" i="1"/>
  <c r="T53" i="1"/>
  <c r="V52" i="1"/>
  <c r="U52" i="1"/>
  <c r="T52" i="1"/>
  <c r="T51" i="1"/>
  <c r="T50" i="1"/>
  <c r="V49" i="1"/>
  <c r="U49" i="1"/>
  <c r="T49" i="1"/>
  <c r="T48" i="1"/>
  <c r="T47" i="1"/>
  <c r="V46" i="1"/>
  <c r="U46" i="1"/>
  <c r="T46" i="1"/>
  <c r="T45" i="1"/>
  <c r="T44" i="1"/>
  <c r="V43" i="1"/>
  <c r="U43" i="1"/>
  <c r="T43" i="1"/>
  <c r="T42" i="1"/>
  <c r="T41" i="1"/>
  <c r="V40" i="1"/>
  <c r="U40" i="1"/>
  <c r="T40" i="1"/>
  <c r="T39" i="1"/>
  <c r="T38" i="1"/>
  <c r="V37" i="1"/>
  <c r="U37" i="1"/>
  <c r="T37" i="1"/>
  <c r="T36" i="1"/>
  <c r="T35" i="1"/>
  <c r="V34" i="1"/>
  <c r="U34" i="1"/>
  <c r="T34" i="1"/>
  <c r="T33" i="1"/>
  <c r="T32" i="1"/>
  <c r="V31" i="1"/>
  <c r="U31" i="1"/>
  <c r="T31" i="1"/>
  <c r="T30" i="1"/>
  <c r="T29" i="1"/>
  <c r="V28" i="1"/>
  <c r="U28" i="1"/>
  <c r="T28" i="1"/>
  <c r="T27" i="1"/>
  <c r="T26" i="1"/>
  <c r="V25" i="1"/>
  <c r="U25" i="1"/>
  <c r="T25" i="1"/>
  <c r="T24" i="1"/>
  <c r="T23" i="1"/>
  <c r="V22" i="1"/>
  <c r="U22" i="1"/>
  <c r="T22" i="1"/>
  <c r="T21" i="1"/>
  <c r="T20" i="1"/>
  <c r="V19" i="1"/>
  <c r="U19" i="1"/>
  <c r="T19" i="1"/>
  <c r="T18" i="1"/>
  <c r="T17" i="1"/>
  <c r="V16" i="1"/>
  <c r="U16" i="1"/>
  <c r="T15" i="1"/>
  <c r="T14" i="1"/>
  <c r="V13" i="1"/>
  <c r="U13" i="1"/>
  <c r="T12" i="1"/>
  <c r="T11" i="1"/>
  <c r="V10" i="1"/>
  <c r="U10" i="1"/>
  <c r="T9" i="1"/>
  <c r="T8" i="1"/>
  <c r="T7" i="1"/>
  <c r="T6" i="1"/>
  <c r="T5" i="1"/>
  <c r="T4" i="1"/>
  <c r="T3" i="1"/>
  <c r="T2" i="1"/>
</calcChain>
</file>

<file path=xl/sharedStrings.xml><?xml version="1.0" encoding="utf-8"?>
<sst xmlns="http://schemas.openxmlformats.org/spreadsheetml/2006/main" count="451" uniqueCount="76">
  <si>
    <t>nmol P/L/h</t>
  </si>
  <si>
    <t>nmol P/µg Chl a/h</t>
  </si>
  <si>
    <t>Tote 1</t>
  </si>
  <si>
    <t>Tote 2</t>
  </si>
  <si>
    <t>Tote 3</t>
  </si>
  <si>
    <t>Tote 4</t>
  </si>
  <si>
    <t>N/A</t>
  </si>
  <si>
    <t>C</t>
  </si>
  <si>
    <t>ZH</t>
  </si>
  <si>
    <t>ZL</t>
  </si>
  <si>
    <t>ZF</t>
  </si>
  <si>
    <t>LL</t>
  </si>
  <si>
    <t>RL</t>
  </si>
  <si>
    <t>RH</t>
  </si>
  <si>
    <t>LH</t>
  </si>
  <si>
    <t>t=0, 27-Jun-22</t>
  </si>
  <si>
    <t>PN (uM)</t>
  </si>
  <si>
    <t>PC (uM)</t>
  </si>
  <si>
    <t>Tank</t>
  </si>
  <si>
    <t>Treatment2</t>
  </si>
  <si>
    <t>Treatment</t>
  </si>
  <si>
    <t>Date</t>
  </si>
  <si>
    <t>Day</t>
  </si>
  <si>
    <t>Tote</t>
  </si>
  <si>
    <t>1 Tote</t>
  </si>
  <si>
    <t>C1</t>
  </si>
  <si>
    <t>2 C</t>
  </si>
  <si>
    <t>C2</t>
  </si>
  <si>
    <t>C3</t>
  </si>
  <si>
    <t>LH1</t>
  </si>
  <si>
    <t>8 LH</t>
  </si>
  <si>
    <t>LH2</t>
  </si>
  <si>
    <t>LH3</t>
  </si>
  <si>
    <t>LL1</t>
  </si>
  <si>
    <t>6 LL</t>
  </si>
  <si>
    <t>LL2</t>
  </si>
  <si>
    <t>LL3</t>
  </si>
  <si>
    <t>RH1</t>
  </si>
  <si>
    <t>9 RH</t>
  </si>
  <si>
    <t>RH2</t>
  </si>
  <si>
    <t>RH3</t>
  </si>
  <si>
    <t>RL1</t>
  </si>
  <si>
    <t>7 RL</t>
  </si>
  <si>
    <t>RL2</t>
  </si>
  <si>
    <t>RL3</t>
  </si>
  <si>
    <t>ZF1</t>
  </si>
  <si>
    <t>3 ZF</t>
  </si>
  <si>
    <t>ZF2</t>
  </si>
  <si>
    <t>ZF3</t>
  </si>
  <si>
    <t>ZH1</t>
  </si>
  <si>
    <t>5 ZH</t>
  </si>
  <si>
    <t>ZH2</t>
  </si>
  <si>
    <t>ZH3</t>
  </si>
  <si>
    <t>ZL1</t>
  </si>
  <si>
    <t>4 ZL</t>
  </si>
  <si>
    <t>ZL2</t>
  </si>
  <si>
    <t>ZL3</t>
  </si>
  <si>
    <t>Nitrogen concentration (uM)</t>
  </si>
  <si>
    <t>Carbon concentration (uM)</t>
  </si>
  <si>
    <t>Tote 1 1/2</t>
  </si>
  <si>
    <t>Tote 1 2/2</t>
  </si>
  <si>
    <t>Tote 2 1/2</t>
  </si>
  <si>
    <t>Tote 2 2/2</t>
  </si>
  <si>
    <t>Tote 3 1/2</t>
  </si>
  <si>
    <t>Tote 3 2/2</t>
  </si>
  <si>
    <t>Tote 4 1/2</t>
  </si>
  <si>
    <t>Tote 4 2/2</t>
  </si>
  <si>
    <t>LH2 1/2</t>
  </si>
  <si>
    <t>RH1 1/3</t>
  </si>
  <si>
    <t>RH2 1/3</t>
  </si>
  <si>
    <t>RH3 1/2</t>
  </si>
  <si>
    <t>RL2 1/2</t>
  </si>
  <si>
    <t>RL3 1/2</t>
  </si>
  <si>
    <t>RH1 1/2</t>
  </si>
  <si>
    <t>RH1 2/2</t>
  </si>
  <si>
    <t>ZH1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</si>
</sst>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5" fontId="2" fillId="0" borderId="5" xfId="0" applyNumberFormat="1" applyFont="1" applyBorder="1" applyAlignment="1">
      <alignment horizontal="center" vertical="center"/>
    </xf>
    <xf numFmtId="15" fontId="2" fillId="0" borderId="6" xfId="0" applyNumberFormat="1" applyFont="1" applyBorder="1" applyAlignment="1">
      <alignment horizontal="center" vertical="center"/>
    </xf>
    <xf numFmtId="15" fontId="2" fillId="0" borderId="7" xfId="0" applyNumberFormat="1" applyFont="1" applyBorder="1" applyAlignment="1">
      <alignment horizontal="center" vertical="center"/>
    </xf>
    <xf numFmtId="15" fontId="2" fillId="2" borderId="5" xfId="0" applyNumberFormat="1" applyFont="1" applyFill="1" applyBorder="1" applyAlignment="1">
      <alignment horizontal="center" vertical="center"/>
    </xf>
    <xf numFmtId="15" fontId="2" fillId="2" borderId="6" xfId="0" applyNumberFormat="1" applyFont="1" applyFill="1" applyBorder="1" applyAlignment="1">
      <alignment horizontal="center" vertical="center"/>
    </xf>
    <xf numFmtId="15" fontId="2" fillId="2" borderId="7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4" fontId="5" fillId="0" borderId="0" xfId="0" applyNumberFormat="1" applyFont="1"/>
    <xf numFmtId="1" fontId="0" fillId="0" borderId="0" xfId="0" applyNumberForma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94CF-E691-8945-93BB-3FBD8CA3D8FF}">
  <dimension ref="A1:V222"/>
  <sheetViews>
    <sheetView tabSelected="1" workbookViewId="0">
      <selection activeCell="L7" sqref="L7"/>
    </sheetView>
  </sheetViews>
  <sheetFormatPr baseColWidth="10" defaultColWidth="10.83203125" defaultRowHeight="16" x14ac:dyDescent="0.2"/>
  <cols>
    <col min="1" max="1" width="22.83203125" style="1" customWidth="1"/>
    <col min="2" max="16384" width="10.83203125" style="1"/>
  </cols>
  <sheetData>
    <row r="1" spans="1:22" ht="45" x14ac:dyDescent="0.2">
      <c r="C1" s="16" t="s">
        <v>0</v>
      </c>
      <c r="D1" s="17"/>
      <c r="E1" s="18"/>
      <c r="F1" s="16" t="s">
        <v>1</v>
      </c>
      <c r="G1" s="17"/>
      <c r="H1" s="18"/>
      <c r="I1" s="28" t="s">
        <v>57</v>
      </c>
      <c r="L1" s="28" t="s">
        <v>58</v>
      </c>
      <c r="P1" s="19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16</v>
      </c>
      <c r="V1" t="s">
        <v>17</v>
      </c>
    </row>
    <row r="2" spans="1:22" x14ac:dyDescent="0.2">
      <c r="C2" s="2">
        <v>1</v>
      </c>
      <c r="D2" s="3">
        <v>2</v>
      </c>
      <c r="E2" s="4">
        <v>3</v>
      </c>
      <c r="F2" s="2">
        <v>1</v>
      </c>
      <c r="G2" s="3">
        <v>2</v>
      </c>
      <c r="H2" s="4">
        <v>3</v>
      </c>
      <c r="I2" s="1">
        <v>1</v>
      </c>
      <c r="J2" s="1">
        <v>2</v>
      </c>
      <c r="K2" s="1">
        <v>3</v>
      </c>
      <c r="L2" s="19">
        <v>1</v>
      </c>
      <c r="M2" s="29">
        <v>2</v>
      </c>
      <c r="N2" s="29">
        <v>3</v>
      </c>
      <c r="O2"/>
      <c r="P2" s="22" t="s">
        <v>59</v>
      </c>
      <c r="Q2" s="22" t="s">
        <v>23</v>
      </c>
      <c r="R2" s="22" t="s">
        <v>24</v>
      </c>
      <c r="S2" s="23">
        <v>44739</v>
      </c>
      <c r="T2" s="24">
        <f t="shared" ref="T2:T9" si="0">S2-$D$4</f>
        <v>44738.763022222221</v>
      </c>
      <c r="U2" s="20">
        <v>0.37438194875000003</v>
      </c>
      <c r="V2" s="20">
        <v>2.235882718</v>
      </c>
    </row>
    <row r="3" spans="1:22" x14ac:dyDescent="0.2">
      <c r="A3" s="13" t="s">
        <v>15</v>
      </c>
      <c r="B3" s="5" t="s">
        <v>2</v>
      </c>
      <c r="C3" s="5">
        <v>0.12897777777777777</v>
      </c>
      <c r="D3" s="5">
        <v>0.14871111111111113</v>
      </c>
      <c r="E3" s="5" t="s">
        <v>6</v>
      </c>
      <c r="F3" s="5">
        <v>1.4773368308202546</v>
      </c>
      <c r="G3" s="5">
        <v>1.7033663114833122</v>
      </c>
      <c r="H3" s="5" t="s">
        <v>6</v>
      </c>
      <c r="I3" s="20">
        <v>0.374</v>
      </c>
      <c r="J3" s="20">
        <v>0.46400000000000002</v>
      </c>
      <c r="L3" s="1">
        <v>2.2360000000000002</v>
      </c>
      <c r="M3" s="1">
        <v>3.4740000000000002</v>
      </c>
      <c r="O3" s="27"/>
      <c r="P3" s="22" t="s">
        <v>60</v>
      </c>
      <c r="Q3" s="22" t="s">
        <v>23</v>
      </c>
      <c r="R3" s="22" t="s">
        <v>24</v>
      </c>
      <c r="S3" s="23">
        <v>44739</v>
      </c>
      <c r="T3" s="24">
        <f t="shared" si="0"/>
        <v>44738.763022222221</v>
      </c>
      <c r="U3" s="20">
        <v>0.46396799129999999</v>
      </c>
      <c r="V3" s="20">
        <v>3.4739908234999999</v>
      </c>
    </row>
    <row r="4" spans="1:22" x14ac:dyDescent="0.2">
      <c r="A4" s="14"/>
      <c r="B4" s="5" t="s">
        <v>3</v>
      </c>
      <c r="C4" s="5">
        <v>0.20871111111111113</v>
      </c>
      <c r="D4" s="5">
        <v>0.23697777777777779</v>
      </c>
      <c r="E4" s="5" t="s">
        <v>6</v>
      </c>
      <c r="F4" s="5">
        <v>1.4643101749372074</v>
      </c>
      <c r="G4" s="5">
        <v>2.7509616466512732</v>
      </c>
      <c r="H4" s="5" t="s">
        <v>6</v>
      </c>
      <c r="I4" s="1">
        <v>0.375</v>
      </c>
      <c r="J4" s="1">
        <v>0.47899999999999998</v>
      </c>
      <c r="L4" s="1">
        <v>2.5830000000000002</v>
      </c>
      <c r="M4" s="1">
        <v>3.782</v>
      </c>
      <c r="O4" s="22"/>
      <c r="P4" s="22" t="s">
        <v>61</v>
      </c>
      <c r="Q4" s="22" t="s">
        <v>23</v>
      </c>
      <c r="R4" s="22" t="s">
        <v>24</v>
      </c>
      <c r="S4" s="23">
        <v>44739</v>
      </c>
      <c r="T4" s="24">
        <f t="shared" si="0"/>
        <v>44738.763022222221</v>
      </c>
      <c r="U4" s="20">
        <v>0.3749432868</v>
      </c>
      <c r="V4" s="20">
        <v>2.5830866394999998</v>
      </c>
    </row>
    <row r="5" spans="1:22" x14ac:dyDescent="0.2">
      <c r="A5" s="14"/>
      <c r="B5" s="5" t="s">
        <v>4</v>
      </c>
      <c r="C5" s="5">
        <v>0.14382222222222221</v>
      </c>
      <c r="D5" s="5">
        <v>0.31128888888888889</v>
      </c>
      <c r="E5" s="5" t="s">
        <v>6</v>
      </c>
      <c r="F5" s="5">
        <v>1.5110677712966185</v>
      </c>
      <c r="G5" s="5">
        <v>3.3941032080813303</v>
      </c>
      <c r="H5" s="5" t="s">
        <v>6</v>
      </c>
      <c r="I5" s="1">
        <v>0.44700000000000001</v>
      </c>
      <c r="J5" s="1">
        <v>0.40200000000000002</v>
      </c>
      <c r="L5" s="1">
        <v>2.8380000000000001</v>
      </c>
      <c r="M5" s="1">
        <v>3.048</v>
      </c>
      <c r="O5" s="22"/>
      <c r="P5" s="22" t="s">
        <v>62</v>
      </c>
      <c r="Q5" s="22" t="s">
        <v>23</v>
      </c>
      <c r="R5" s="22" t="s">
        <v>24</v>
      </c>
      <c r="S5" s="23">
        <v>44739</v>
      </c>
      <c r="T5" s="24">
        <f t="shared" si="0"/>
        <v>44738.763022222221</v>
      </c>
      <c r="U5" s="20">
        <v>0.47851015484999998</v>
      </c>
      <c r="V5" s="20">
        <v>3.7817695869999999</v>
      </c>
    </row>
    <row r="6" spans="1:22" x14ac:dyDescent="0.2">
      <c r="A6" s="15"/>
      <c r="B6" s="5" t="s">
        <v>5</v>
      </c>
      <c r="C6" s="5">
        <v>6.249777777777777E-2</v>
      </c>
      <c r="D6" s="5">
        <v>0.53155555555555545</v>
      </c>
      <c r="E6" s="5" t="s">
        <v>6</v>
      </c>
      <c r="F6" s="5">
        <v>0.56372953715498564</v>
      </c>
      <c r="G6" s="5">
        <v>4.7946275525342257</v>
      </c>
      <c r="H6" s="5" t="s">
        <v>6</v>
      </c>
      <c r="I6" s="1">
        <v>0.36899999999999999</v>
      </c>
      <c r="J6" s="1">
        <v>0.39600000000000002</v>
      </c>
      <c r="L6" s="1">
        <v>2.327</v>
      </c>
      <c r="M6" s="1">
        <v>2.6560000000000001</v>
      </c>
      <c r="O6" s="22"/>
      <c r="P6" s="22" t="s">
        <v>63</v>
      </c>
      <c r="Q6" s="22" t="s">
        <v>23</v>
      </c>
      <c r="R6" s="22" t="s">
        <v>24</v>
      </c>
      <c r="S6" s="23">
        <v>44739</v>
      </c>
      <c r="T6" s="24">
        <f t="shared" si="0"/>
        <v>44738.763022222221</v>
      </c>
      <c r="U6" s="20">
        <v>0.44709276650000002</v>
      </c>
      <c r="V6" s="20">
        <v>2.837569282</v>
      </c>
    </row>
    <row r="7" spans="1:22" x14ac:dyDescent="0.2">
      <c r="A7" s="10">
        <v>44742</v>
      </c>
      <c r="B7" s="6" t="s">
        <v>7</v>
      </c>
      <c r="C7" s="6">
        <v>0.11608888888888888</v>
      </c>
      <c r="D7" s="6">
        <v>0.57999999999999996</v>
      </c>
      <c r="E7" s="6">
        <v>0.32536888888888887</v>
      </c>
      <c r="F7" s="6">
        <v>0.54624118271061783</v>
      </c>
      <c r="G7" s="6">
        <v>4.5999999999999996</v>
      </c>
      <c r="H7" s="6">
        <v>4.0918410799915241</v>
      </c>
      <c r="I7" s="1">
        <v>1.2202</v>
      </c>
      <c r="J7" s="1">
        <v>1.8759999999999999</v>
      </c>
      <c r="K7" s="1">
        <v>0.56499999999999995</v>
      </c>
      <c r="M7" s="1">
        <v>9.6120000000000001</v>
      </c>
      <c r="N7" s="1">
        <v>3.573</v>
      </c>
      <c r="O7" s="22"/>
      <c r="P7" s="22" t="s">
        <v>64</v>
      </c>
      <c r="Q7" s="22" t="s">
        <v>23</v>
      </c>
      <c r="R7" s="22" t="s">
        <v>24</v>
      </c>
      <c r="S7" s="23">
        <v>44739</v>
      </c>
      <c r="T7" s="24">
        <f t="shared" si="0"/>
        <v>44738.763022222221</v>
      </c>
      <c r="U7" s="20">
        <v>0.40195767989999998</v>
      </c>
      <c r="V7" s="20">
        <v>3.0476986214999999</v>
      </c>
    </row>
    <row r="8" spans="1:22" x14ac:dyDescent="0.2">
      <c r="A8" s="11"/>
      <c r="B8" s="6" t="s">
        <v>8</v>
      </c>
      <c r="C8" s="6">
        <v>0.62115555555555546</v>
      </c>
      <c r="D8" s="6">
        <v>0.61724444444444448</v>
      </c>
      <c r="E8" s="6">
        <v>0.5112888888888889</v>
      </c>
      <c r="F8" s="6">
        <v>4.0316657008110637</v>
      </c>
      <c r="G8" s="6">
        <v>4.4133436391485379</v>
      </c>
      <c r="H8" s="6">
        <v>2.9351913597276624</v>
      </c>
      <c r="I8" s="1">
        <v>0.84299999999999997</v>
      </c>
      <c r="J8" s="1">
        <v>0.83499999999999996</v>
      </c>
      <c r="K8" s="1">
        <v>0.85</v>
      </c>
      <c r="M8" s="1">
        <v>4.8</v>
      </c>
      <c r="N8" s="1">
        <v>5.2439999999999998</v>
      </c>
      <c r="O8" s="22"/>
      <c r="P8" s="22" t="s">
        <v>65</v>
      </c>
      <c r="Q8" s="22" t="s">
        <v>23</v>
      </c>
      <c r="R8" s="22" t="s">
        <v>24</v>
      </c>
      <c r="S8" s="23">
        <v>44739</v>
      </c>
      <c r="T8" s="24">
        <f t="shared" si="0"/>
        <v>44738.763022222221</v>
      </c>
      <c r="U8" s="20">
        <v>0.36940007364999999</v>
      </c>
      <c r="V8" s="20">
        <v>2.3269689580000001</v>
      </c>
    </row>
    <row r="9" spans="1:22" x14ac:dyDescent="0.2">
      <c r="A9" s="11"/>
      <c r="B9" s="6" t="s">
        <v>10</v>
      </c>
      <c r="C9" s="6">
        <v>0.29941333333333331</v>
      </c>
      <c r="D9" s="6">
        <v>0.13063111111111111</v>
      </c>
      <c r="E9" s="6">
        <v>0.44053333333333333</v>
      </c>
      <c r="F9" s="6">
        <v>2.5955712897848073</v>
      </c>
      <c r="G9" s="6">
        <v>1.1521480425187671</v>
      </c>
      <c r="H9" s="6">
        <v>3.3317990418913701</v>
      </c>
      <c r="I9" s="1">
        <v>0.59499999999999997</v>
      </c>
      <c r="J9" s="1">
        <v>0.5</v>
      </c>
      <c r="K9" s="1">
        <v>0.68899999999999995</v>
      </c>
      <c r="M9" s="1">
        <v>3.2410000000000001</v>
      </c>
      <c r="N9" s="1">
        <v>4.194</v>
      </c>
      <c r="O9" s="22"/>
      <c r="P9" s="22" t="s">
        <v>66</v>
      </c>
      <c r="Q9" s="22" t="s">
        <v>23</v>
      </c>
      <c r="R9" s="22" t="s">
        <v>24</v>
      </c>
      <c r="S9" s="23">
        <v>44739</v>
      </c>
      <c r="T9" s="24">
        <f t="shared" si="0"/>
        <v>44738.763022222221</v>
      </c>
      <c r="U9" s="20">
        <v>0.396484634</v>
      </c>
      <c r="V9" s="20">
        <v>2.6559878719999999</v>
      </c>
    </row>
    <row r="10" spans="1:22" x14ac:dyDescent="0.2">
      <c r="A10" s="11"/>
      <c r="B10" s="6" t="s">
        <v>9</v>
      </c>
      <c r="C10" s="6">
        <v>0.52373333333333327</v>
      </c>
      <c r="D10" s="6">
        <v>1.0773333333333333</v>
      </c>
      <c r="E10" s="6">
        <v>1</v>
      </c>
      <c r="F10" s="6">
        <v>2.4643591489517305</v>
      </c>
      <c r="G10" s="6">
        <v>4.8092632805675395</v>
      </c>
      <c r="H10" s="6">
        <v>0</v>
      </c>
      <c r="I10" s="1">
        <v>0.92500000000000004</v>
      </c>
      <c r="J10" s="1">
        <v>1.0069999999999999</v>
      </c>
      <c r="K10" s="1">
        <v>0.84199999999999997</v>
      </c>
      <c r="M10" s="1">
        <v>6.1559999999999997</v>
      </c>
      <c r="N10" s="1">
        <v>5.4480000000000004</v>
      </c>
      <c r="O10" s="22"/>
      <c r="P10" s="22" t="s">
        <v>25</v>
      </c>
      <c r="Q10" s="22" t="s">
        <v>7</v>
      </c>
      <c r="R10" s="22" t="s">
        <v>26</v>
      </c>
      <c r="S10" s="25">
        <v>44742</v>
      </c>
      <c r="T10" s="26">
        <v>3</v>
      </c>
      <c r="U10">
        <f>AVERAGE(U11:U12)</f>
        <v>1.2201636837500001</v>
      </c>
      <c r="V10">
        <f>AVERAGE(V11:V12)</f>
        <v>6.59212592025</v>
      </c>
    </row>
    <row r="11" spans="1:22" x14ac:dyDescent="0.2">
      <c r="A11" s="11"/>
      <c r="B11" s="6" t="s">
        <v>11</v>
      </c>
      <c r="C11" s="6">
        <v>5.0168888888888885</v>
      </c>
      <c r="D11" s="6">
        <v>2.1120000000000001</v>
      </c>
      <c r="E11" s="6">
        <v>1.5884444444444443</v>
      </c>
      <c r="F11" s="6">
        <v>25.946126393956781</v>
      </c>
      <c r="G11" s="6">
        <v>16.699441785498053</v>
      </c>
      <c r="H11" s="6">
        <v>7.3418029780660072</v>
      </c>
      <c r="I11" s="1">
        <v>0.77100000000000002</v>
      </c>
      <c r="J11" s="1">
        <v>0.68500000000000005</v>
      </c>
      <c r="K11" s="1">
        <v>0.85699999999999998</v>
      </c>
      <c r="M11" s="1">
        <v>4.3959999999999999</v>
      </c>
      <c r="N11" s="1">
        <v>5.4139999999999997</v>
      </c>
      <c r="O11" s="22"/>
      <c r="P11" s="22" t="s">
        <v>27</v>
      </c>
      <c r="Q11" s="22" t="s">
        <v>7</v>
      </c>
      <c r="R11" s="22" t="s">
        <v>26</v>
      </c>
      <c r="S11" s="25">
        <v>44742</v>
      </c>
      <c r="T11" s="24">
        <f>S11-$D$4</f>
        <v>44741.763022222221</v>
      </c>
      <c r="U11" s="20">
        <v>1.8757412120000001</v>
      </c>
      <c r="V11" s="20">
        <v>9.6117404349999997</v>
      </c>
    </row>
    <row r="12" spans="1:22" x14ac:dyDescent="0.2">
      <c r="A12" s="11"/>
      <c r="B12" s="6" t="s">
        <v>12</v>
      </c>
      <c r="C12" s="6">
        <v>3.1395555555555559</v>
      </c>
      <c r="D12" s="6">
        <v>4.2942222222222224</v>
      </c>
      <c r="E12" s="6">
        <v>19.048888888888889</v>
      </c>
      <c r="F12" s="6">
        <v>14.2584432605176</v>
      </c>
      <c r="G12" s="6">
        <v>15.464371396519898</v>
      </c>
      <c r="H12" s="6">
        <v>97.549321972484393</v>
      </c>
      <c r="I12" s="1">
        <v>1.1719999999999999</v>
      </c>
      <c r="J12" s="1">
        <v>1.3440000000000001</v>
      </c>
      <c r="K12" s="1">
        <v>1</v>
      </c>
      <c r="M12" s="1">
        <v>7.3659999999999997</v>
      </c>
      <c r="N12" s="1">
        <v>5.6870000000000003</v>
      </c>
      <c r="O12" s="22"/>
      <c r="P12" s="22" t="s">
        <v>28</v>
      </c>
      <c r="Q12" s="22" t="s">
        <v>7</v>
      </c>
      <c r="R12" s="22" t="s">
        <v>26</v>
      </c>
      <c r="S12" s="25">
        <v>44742</v>
      </c>
      <c r="T12" s="24">
        <f>S12-$D$4</f>
        <v>44741.763022222221</v>
      </c>
      <c r="U12" s="20">
        <v>0.56458615550000002</v>
      </c>
      <c r="V12" s="20">
        <v>3.5725114054999998</v>
      </c>
    </row>
    <row r="13" spans="1:22" x14ac:dyDescent="0.2">
      <c r="A13" s="11"/>
      <c r="B13" s="6" t="s">
        <v>13</v>
      </c>
      <c r="C13" s="6">
        <v>3.5857777777777775</v>
      </c>
      <c r="D13" s="6">
        <v>3.504</v>
      </c>
      <c r="E13" s="6">
        <v>0.89422222222222225</v>
      </c>
      <c r="F13" s="6">
        <v>12.237436729790618</v>
      </c>
      <c r="G13" s="6">
        <v>16.790447395812702</v>
      </c>
      <c r="H13" s="6">
        <v>4.7664308694245099</v>
      </c>
      <c r="I13" s="1">
        <v>1.0680000000000001</v>
      </c>
      <c r="J13" s="1">
        <v>1.155</v>
      </c>
      <c r="K13" s="1">
        <v>0.98099999999999998</v>
      </c>
      <c r="M13" s="1">
        <v>6.8220000000000001</v>
      </c>
      <c r="N13" s="1">
        <v>6.1</v>
      </c>
      <c r="O13" s="22"/>
      <c r="P13" s="22" t="s">
        <v>29</v>
      </c>
      <c r="Q13" s="22" t="s">
        <v>14</v>
      </c>
      <c r="R13" s="22" t="s">
        <v>30</v>
      </c>
      <c r="S13" s="25">
        <v>44742</v>
      </c>
      <c r="T13" s="24">
        <v>3</v>
      </c>
      <c r="U13">
        <f>AVERAGE(U14:U15)</f>
        <v>0.96439065824999992</v>
      </c>
      <c r="V13">
        <f>AVERAGE(V14:V15)</f>
        <v>5.5344579950000004</v>
      </c>
    </row>
    <row r="14" spans="1:22" x14ac:dyDescent="0.2">
      <c r="A14" s="12"/>
      <c r="B14" s="6" t="s">
        <v>14</v>
      </c>
      <c r="C14" s="6">
        <v>6.0853333333333328</v>
      </c>
      <c r="D14" s="6">
        <v>0.15786666666666668</v>
      </c>
      <c r="E14" s="6">
        <v>2.0924444444444448</v>
      </c>
      <c r="F14" s="6">
        <v>24.258507269378423</v>
      </c>
      <c r="G14" s="6">
        <v>0.77061867727501132</v>
      </c>
      <c r="H14" s="6">
        <v>8.9571949737715997</v>
      </c>
      <c r="I14" s="1">
        <v>0.96399999999999997</v>
      </c>
      <c r="J14" s="1">
        <v>0.99199999999999999</v>
      </c>
      <c r="K14" s="1">
        <v>0.93700000000000006</v>
      </c>
      <c r="M14" s="1">
        <v>5.8120000000000003</v>
      </c>
      <c r="N14" s="1">
        <v>5.2569999999999997</v>
      </c>
      <c r="O14" s="21"/>
      <c r="P14" s="21" t="s">
        <v>31</v>
      </c>
      <c r="Q14" s="21" t="s">
        <v>14</v>
      </c>
      <c r="R14" s="22" t="s">
        <v>30</v>
      </c>
      <c r="S14" s="25">
        <v>44742</v>
      </c>
      <c r="T14" s="24">
        <f>S14-$D$4</f>
        <v>44741.763022222221</v>
      </c>
      <c r="U14" s="20">
        <v>0.99191697499999998</v>
      </c>
      <c r="V14" s="20">
        <v>5.8123366049999996</v>
      </c>
    </row>
    <row r="15" spans="1:22" x14ac:dyDescent="0.2">
      <c r="A15" s="7">
        <v>44749</v>
      </c>
      <c r="B15" s="5" t="s">
        <v>7</v>
      </c>
      <c r="C15" s="5">
        <v>13.857777777777777</v>
      </c>
      <c r="D15" s="5">
        <v>18.088888888888889</v>
      </c>
      <c r="E15" s="5">
        <v>1.8453333333333333</v>
      </c>
      <c r="F15" s="5">
        <v>76.738025736428227</v>
      </c>
      <c r="G15" s="5">
        <v>85.818637884071364</v>
      </c>
      <c r="H15" s="5">
        <v>23.027168280051733</v>
      </c>
      <c r="O15" s="21"/>
      <c r="P15" s="21" t="s">
        <v>32</v>
      </c>
      <c r="Q15" s="21" t="s">
        <v>14</v>
      </c>
      <c r="R15" s="22" t="s">
        <v>30</v>
      </c>
      <c r="S15" s="25">
        <v>44742</v>
      </c>
      <c r="T15" s="24">
        <f>S15-$D$4</f>
        <v>44741.763022222221</v>
      </c>
      <c r="U15" s="20">
        <v>0.93686434149999998</v>
      </c>
      <c r="V15" s="20">
        <v>5.2565793850000002</v>
      </c>
    </row>
    <row r="16" spans="1:22" x14ac:dyDescent="0.2">
      <c r="A16" s="8"/>
      <c r="B16" s="5" t="s">
        <v>8</v>
      </c>
      <c r="C16" s="5">
        <v>2.342222222222222</v>
      </c>
      <c r="D16" s="5">
        <v>1.2755555555555558</v>
      </c>
      <c r="E16" s="5">
        <v>0.46737777777777778</v>
      </c>
      <c r="F16" s="5">
        <v>7.7204730765482639</v>
      </c>
      <c r="G16" s="5">
        <v>4.8110349786659796</v>
      </c>
      <c r="H16" s="5">
        <v>3.4648650701398562</v>
      </c>
      <c r="O16" s="21"/>
      <c r="P16" s="21" t="s">
        <v>33</v>
      </c>
      <c r="Q16" s="21" t="s">
        <v>11</v>
      </c>
      <c r="R16" s="21" t="s">
        <v>34</v>
      </c>
      <c r="S16" s="25">
        <v>44742</v>
      </c>
      <c r="T16" s="24">
        <v>3</v>
      </c>
      <c r="U16">
        <f>AVERAGE(U17:U18)</f>
        <v>0.77093186950000003</v>
      </c>
      <c r="V16">
        <f>AVERAGE(V17:V18)</f>
        <v>4.9048230339999996</v>
      </c>
    </row>
    <row r="17" spans="1:22" x14ac:dyDescent="0.2">
      <c r="A17" s="8"/>
      <c r="B17" s="5" t="s">
        <v>10</v>
      </c>
      <c r="C17" s="5">
        <v>1.5617777777777775</v>
      </c>
      <c r="D17" s="5">
        <v>1.1013333333333333</v>
      </c>
      <c r="E17" s="5">
        <v>0.78159999999999996</v>
      </c>
      <c r="F17" s="5">
        <v>20.304864094394798</v>
      </c>
      <c r="G17" s="5">
        <v>14.782830062073911</v>
      </c>
      <c r="H17" s="5">
        <v>7.0711653461612176</v>
      </c>
      <c r="O17" s="21"/>
      <c r="P17" s="21" t="s">
        <v>35</v>
      </c>
      <c r="Q17" s="21" t="s">
        <v>11</v>
      </c>
      <c r="R17" s="21" t="s">
        <v>34</v>
      </c>
      <c r="S17" s="25">
        <v>44742</v>
      </c>
      <c r="T17" s="24">
        <f>S17-$D$4</f>
        <v>44741.763022222221</v>
      </c>
      <c r="U17" s="20">
        <v>0.68458656750000002</v>
      </c>
      <c r="V17" s="20">
        <v>4.3956232829999999</v>
      </c>
    </row>
    <row r="18" spans="1:22" x14ac:dyDescent="0.2">
      <c r="A18" s="8"/>
      <c r="B18" s="5" t="s">
        <v>9</v>
      </c>
      <c r="C18" s="5">
        <v>2.3119999999999998</v>
      </c>
      <c r="D18" s="5">
        <v>5.0844444444444443</v>
      </c>
      <c r="E18" s="5">
        <v>2.8311111111111109</v>
      </c>
      <c r="F18" s="5">
        <v>10.663252408856161</v>
      </c>
      <c r="G18" s="5">
        <v>15.428588053607182</v>
      </c>
      <c r="H18" s="5">
        <v>7.1497089258653199</v>
      </c>
      <c r="O18" s="21"/>
      <c r="P18" s="21" t="s">
        <v>36</v>
      </c>
      <c r="Q18" s="21" t="s">
        <v>11</v>
      </c>
      <c r="R18" s="21" t="s">
        <v>34</v>
      </c>
      <c r="S18" s="25">
        <v>44742</v>
      </c>
      <c r="T18" s="24">
        <f>S18-$D$4</f>
        <v>44741.763022222221</v>
      </c>
      <c r="U18" s="20">
        <v>0.85727717150000005</v>
      </c>
      <c r="V18" s="20">
        <v>5.4140227850000002</v>
      </c>
    </row>
    <row r="19" spans="1:22" x14ac:dyDescent="0.2">
      <c r="A19" s="8"/>
      <c r="B19" s="5" t="s">
        <v>11</v>
      </c>
      <c r="C19" s="5">
        <v>1.0293333333333332</v>
      </c>
      <c r="D19" s="5">
        <v>0.77413333333333334</v>
      </c>
      <c r="E19" s="5">
        <v>2.1368888888888891</v>
      </c>
      <c r="F19" s="5">
        <v>5.7642305576818993</v>
      </c>
      <c r="G19" s="5">
        <v>3.7081135053429026</v>
      </c>
      <c r="H19" s="5">
        <v>3.3731005198013118</v>
      </c>
      <c r="O19" s="21"/>
      <c r="P19" s="21" t="s">
        <v>37</v>
      </c>
      <c r="Q19" s="21" t="s">
        <v>13</v>
      </c>
      <c r="R19" s="21" t="s">
        <v>38</v>
      </c>
      <c r="S19" s="25">
        <v>44742</v>
      </c>
      <c r="T19" s="24">
        <f>S19-$D$4</f>
        <v>44741.763022222221</v>
      </c>
      <c r="U19">
        <f>AVERAGE(U20:U21)</f>
        <v>1.06790239</v>
      </c>
      <c r="V19">
        <f>AVERAGE(V20:V21)</f>
        <v>6.4609272875000006</v>
      </c>
    </row>
    <row r="20" spans="1:22" x14ac:dyDescent="0.2">
      <c r="A20" s="8"/>
      <c r="B20" s="5" t="s">
        <v>12</v>
      </c>
      <c r="C20" s="5">
        <v>7.3413333333333339</v>
      </c>
      <c r="D20" s="5">
        <v>4.3893333333333331</v>
      </c>
      <c r="E20" s="5">
        <v>6.7039999999999997</v>
      </c>
      <c r="F20" s="5">
        <v>12.332945661992255</v>
      </c>
      <c r="G20" s="5">
        <v>12.339436344426458</v>
      </c>
      <c r="H20" s="5">
        <v>22.097839826689569</v>
      </c>
      <c r="O20" s="21"/>
      <c r="P20" s="21" t="s">
        <v>39</v>
      </c>
      <c r="Q20" s="21" t="s">
        <v>13</v>
      </c>
      <c r="R20" s="21" t="s">
        <v>38</v>
      </c>
      <c r="S20" s="25">
        <v>44742</v>
      </c>
      <c r="T20" s="24">
        <f t="shared" ref="T20:T33" si="1">S20-$D$4</f>
        <v>44741.763022222221</v>
      </c>
      <c r="U20" s="20">
        <v>1.1547898915000001</v>
      </c>
      <c r="V20" s="20">
        <v>6.8220396650000001</v>
      </c>
    </row>
    <row r="21" spans="1:22" x14ac:dyDescent="0.2">
      <c r="A21" s="8"/>
      <c r="B21" s="5" t="s">
        <v>13</v>
      </c>
      <c r="C21" s="5">
        <v>8.9511111111111124</v>
      </c>
      <c r="D21" s="5">
        <v>9.395555555555557</v>
      </c>
      <c r="E21" s="5">
        <v>1.0604444444444445</v>
      </c>
      <c r="F21" s="5">
        <v>20.904843762198045</v>
      </c>
      <c r="G21" s="5">
        <v>22.363361927025284</v>
      </c>
      <c r="H21" s="5">
        <v>2.8064570302434744</v>
      </c>
      <c r="O21" s="21"/>
      <c r="P21" s="21" t="s">
        <v>40</v>
      </c>
      <c r="Q21" s="21" t="s">
        <v>13</v>
      </c>
      <c r="R21" s="21" t="s">
        <v>38</v>
      </c>
      <c r="S21" s="25">
        <v>44742</v>
      </c>
      <c r="T21" s="24">
        <f t="shared" si="1"/>
        <v>44741.763022222221</v>
      </c>
      <c r="U21" s="20">
        <v>0.98101488849999996</v>
      </c>
      <c r="V21" s="20">
        <v>6.0998149100000001</v>
      </c>
    </row>
    <row r="22" spans="1:22" x14ac:dyDescent="0.2">
      <c r="A22" s="9"/>
      <c r="B22" s="5" t="s">
        <v>14</v>
      </c>
      <c r="C22" s="5">
        <v>3.0515555555555554</v>
      </c>
      <c r="D22" s="5">
        <v>0.49013333333333337</v>
      </c>
      <c r="E22" s="5">
        <v>0.5</v>
      </c>
      <c r="F22" s="5">
        <v>10.193867704238667</v>
      </c>
      <c r="G22" s="5">
        <v>1.1235519886867411</v>
      </c>
      <c r="H22" s="5">
        <v>1.231403718165651</v>
      </c>
      <c r="O22" s="21"/>
      <c r="P22" s="21" t="s">
        <v>41</v>
      </c>
      <c r="Q22" s="21" t="s">
        <v>12</v>
      </c>
      <c r="R22" s="21" t="s">
        <v>42</v>
      </c>
      <c r="S22" s="25">
        <v>44742</v>
      </c>
      <c r="T22" s="24">
        <f t="shared" si="1"/>
        <v>44741.763022222221</v>
      </c>
      <c r="U22">
        <f>AVERAGE(U23:U24)</f>
        <v>1.1719853680000001</v>
      </c>
      <c r="V22">
        <f>AVERAGE(V23:V24)</f>
        <v>6.5266295324999994</v>
      </c>
    </row>
    <row r="23" spans="1:22" x14ac:dyDescent="0.2">
      <c r="A23" s="10">
        <v>44756</v>
      </c>
      <c r="B23" s="6" t="s">
        <v>7</v>
      </c>
      <c r="C23" s="6">
        <v>15.315555555555555</v>
      </c>
      <c r="D23" s="6">
        <v>5.592888888888889</v>
      </c>
      <c r="E23" s="6">
        <v>0.88302222222222226</v>
      </c>
      <c r="F23" s="6">
        <v>95.362701121845816</v>
      </c>
      <c r="G23" s="6">
        <v>9.8453791076454173</v>
      </c>
      <c r="H23" s="6">
        <v>10.854127409303709</v>
      </c>
      <c r="O23" s="21"/>
      <c r="P23" s="21" t="s">
        <v>43</v>
      </c>
      <c r="Q23" s="21" t="s">
        <v>12</v>
      </c>
      <c r="R23" s="21" t="s">
        <v>42</v>
      </c>
      <c r="S23" s="25">
        <v>44742</v>
      </c>
      <c r="T23" s="24">
        <f t="shared" si="1"/>
        <v>44741.763022222221</v>
      </c>
      <c r="U23" s="20">
        <v>1.3440175864999999</v>
      </c>
      <c r="V23" s="20">
        <v>7.36626885</v>
      </c>
    </row>
    <row r="24" spans="1:22" x14ac:dyDescent="0.2">
      <c r="A24" s="11"/>
      <c r="B24" s="6" t="s">
        <v>8</v>
      </c>
      <c r="C24" s="6">
        <v>2.9395555555555553</v>
      </c>
      <c r="D24" s="6">
        <v>2.3297777777777777</v>
      </c>
      <c r="E24" s="6">
        <v>1.4071111111111112</v>
      </c>
      <c r="F24" s="6">
        <v>6.1638779529272831</v>
      </c>
      <c r="G24" s="6">
        <v>8.7420275953266895</v>
      </c>
      <c r="H24" s="6">
        <v>14.503834036561464</v>
      </c>
      <c r="O24" s="21"/>
      <c r="P24" s="21" t="s">
        <v>44</v>
      </c>
      <c r="Q24" s="21" t="s">
        <v>12</v>
      </c>
      <c r="R24" s="21" t="s">
        <v>42</v>
      </c>
      <c r="S24" s="25">
        <v>44742</v>
      </c>
      <c r="T24" s="24">
        <f t="shared" si="1"/>
        <v>44741.763022222221</v>
      </c>
      <c r="U24" s="20">
        <v>0.99995314950000003</v>
      </c>
      <c r="V24" s="20">
        <v>5.6869902149999998</v>
      </c>
    </row>
    <row r="25" spans="1:22" x14ac:dyDescent="0.2">
      <c r="A25" s="11"/>
      <c r="B25" s="6" t="s">
        <v>10</v>
      </c>
      <c r="C25" s="6">
        <v>1.0586666666666669</v>
      </c>
      <c r="D25" s="6">
        <v>1.3386666666666667</v>
      </c>
      <c r="E25" s="6">
        <v>1.5946666666666667</v>
      </c>
      <c r="F25" s="6">
        <v>13.977089777343091</v>
      </c>
      <c r="G25" s="6">
        <v>12.288222279247242</v>
      </c>
      <c r="H25" s="6">
        <v>13.349086340014775</v>
      </c>
      <c r="O25" s="21"/>
      <c r="P25" s="21" t="s">
        <v>45</v>
      </c>
      <c r="Q25" s="21" t="s">
        <v>10</v>
      </c>
      <c r="R25" s="21" t="s">
        <v>46</v>
      </c>
      <c r="S25" s="25">
        <v>44742</v>
      </c>
      <c r="T25" s="24">
        <f t="shared" si="1"/>
        <v>44741.763022222221</v>
      </c>
      <c r="U25">
        <f>AVERAGE(U26:U27)</f>
        <v>0.59453300689999999</v>
      </c>
      <c r="V25">
        <f>AVERAGE(V26:V27)</f>
        <v>3.7171664154999999</v>
      </c>
    </row>
    <row r="26" spans="1:22" x14ac:dyDescent="0.2">
      <c r="A26" s="11"/>
      <c r="B26" s="6" t="s">
        <v>9</v>
      </c>
      <c r="C26" s="6">
        <v>2.8915555555555557</v>
      </c>
      <c r="D26" s="6">
        <v>2.9875555555555557</v>
      </c>
      <c r="E26" s="6">
        <v>1.9111111111111112</v>
      </c>
      <c r="F26" s="6">
        <v>12.008723408415745</v>
      </c>
      <c r="G26" s="6">
        <v>19.045658624851107</v>
      </c>
      <c r="H26" s="6">
        <v>13.423667019473079</v>
      </c>
      <c r="O26" s="21"/>
      <c r="P26" s="21" t="s">
        <v>47</v>
      </c>
      <c r="Q26" s="21" t="s">
        <v>10</v>
      </c>
      <c r="R26" s="21" t="s">
        <v>46</v>
      </c>
      <c r="S26" s="25">
        <v>44742</v>
      </c>
      <c r="T26" s="24">
        <f t="shared" si="1"/>
        <v>44741.763022222221</v>
      </c>
      <c r="U26" s="20">
        <v>0.49979329179999998</v>
      </c>
      <c r="V26" s="20">
        <v>3.2407526689999999</v>
      </c>
    </row>
    <row r="27" spans="1:22" x14ac:dyDescent="0.2">
      <c r="A27" s="11"/>
      <c r="B27" s="6" t="s">
        <v>11</v>
      </c>
      <c r="C27" s="6">
        <v>2.7617777777777781</v>
      </c>
      <c r="D27" s="6">
        <v>2.8977777777777778</v>
      </c>
      <c r="E27" s="6">
        <v>13.484444444444446</v>
      </c>
      <c r="F27" s="6">
        <v>9.6047517710596484</v>
      </c>
      <c r="G27" s="6">
        <v>8.9176988724914423</v>
      </c>
      <c r="H27" s="6">
        <v>66.300427944085897</v>
      </c>
      <c r="O27" s="21"/>
      <c r="P27" s="21" t="s">
        <v>48</v>
      </c>
      <c r="Q27" s="21" t="s">
        <v>10</v>
      </c>
      <c r="R27" s="21" t="s">
        <v>46</v>
      </c>
      <c r="S27" s="25">
        <v>44742</v>
      </c>
      <c r="T27" s="24">
        <f t="shared" si="1"/>
        <v>44741.763022222221</v>
      </c>
      <c r="U27" s="20">
        <v>0.689272722</v>
      </c>
      <c r="V27" s="20">
        <v>4.1935801619999999</v>
      </c>
    </row>
    <row r="28" spans="1:22" x14ac:dyDescent="0.2">
      <c r="A28" s="11"/>
      <c r="B28" s="6" t="s">
        <v>12</v>
      </c>
      <c r="C28" s="6">
        <v>5.7822222222222228</v>
      </c>
      <c r="D28" s="6">
        <v>4.96</v>
      </c>
      <c r="E28" s="6">
        <v>12.995555555555555</v>
      </c>
      <c r="F28" s="6">
        <v>23.556350371055803</v>
      </c>
      <c r="G28" s="6">
        <v>15.486869373252013</v>
      </c>
      <c r="H28" s="6">
        <v>61.766766512268795</v>
      </c>
      <c r="L28" s="21"/>
      <c r="M28" s="21"/>
      <c r="N28" s="21"/>
      <c r="O28" s="25"/>
      <c r="P28" s="21" t="s">
        <v>49</v>
      </c>
      <c r="Q28" s="21" t="s">
        <v>8</v>
      </c>
      <c r="R28" s="21" t="s">
        <v>50</v>
      </c>
      <c r="S28" s="25">
        <v>44742</v>
      </c>
      <c r="T28" s="24">
        <f t="shared" si="1"/>
        <v>44741.763022222221</v>
      </c>
      <c r="U28">
        <f>AVERAGE(U29:U30)</f>
        <v>0.8426958725</v>
      </c>
      <c r="V28">
        <f>AVERAGE(V29:V30)</f>
        <v>5.0222796077500007</v>
      </c>
    </row>
    <row r="29" spans="1:22" x14ac:dyDescent="0.2">
      <c r="A29" s="11"/>
      <c r="B29" s="6" t="s">
        <v>13</v>
      </c>
      <c r="C29" s="6">
        <v>5.6773333333333325</v>
      </c>
      <c r="D29" s="6">
        <v>23.822222222222223</v>
      </c>
      <c r="E29" s="6">
        <v>9.92</v>
      </c>
      <c r="F29" s="6">
        <v>11.619852988384357</v>
      </c>
      <c r="G29" s="6">
        <v>20.421340742715575</v>
      </c>
      <c r="H29" s="6">
        <v>22.937309233897583</v>
      </c>
      <c r="L29" s="21"/>
      <c r="M29" s="21"/>
      <c r="N29" s="21"/>
      <c r="O29" s="25"/>
      <c r="P29" s="21" t="s">
        <v>51</v>
      </c>
      <c r="Q29" s="21" t="s">
        <v>8</v>
      </c>
      <c r="R29" s="21" t="s">
        <v>50</v>
      </c>
      <c r="S29" s="25">
        <v>44742</v>
      </c>
      <c r="T29" s="24">
        <f t="shared" si="1"/>
        <v>44741.763022222221</v>
      </c>
      <c r="U29" s="20">
        <v>0.83529871950000001</v>
      </c>
      <c r="V29" s="20">
        <v>4.8000876305000002</v>
      </c>
    </row>
    <row r="30" spans="1:22" x14ac:dyDescent="0.2">
      <c r="A30" s="12"/>
      <c r="B30" s="6" t="s">
        <v>14</v>
      </c>
      <c r="C30" s="6">
        <v>3.9075555555555552</v>
      </c>
      <c r="D30" s="6">
        <v>4.7573333333333334</v>
      </c>
      <c r="E30" s="6">
        <v>6.3715555555555552</v>
      </c>
      <c r="F30" s="6">
        <v>6.5807284549570815</v>
      </c>
      <c r="G30" s="6">
        <v>10.940902907208285</v>
      </c>
      <c r="H30" s="6">
        <v>10.772772262912042</v>
      </c>
      <c r="L30" s="21"/>
      <c r="M30" s="21"/>
      <c r="N30" s="21"/>
      <c r="O30" s="25"/>
      <c r="P30" s="21" t="s">
        <v>52</v>
      </c>
      <c r="Q30" s="21" t="s">
        <v>8</v>
      </c>
      <c r="R30" s="21" t="s">
        <v>50</v>
      </c>
      <c r="S30" s="25">
        <v>44742</v>
      </c>
      <c r="T30" s="24">
        <f t="shared" si="1"/>
        <v>44741.763022222221</v>
      </c>
      <c r="U30" s="20">
        <v>0.85009302549999999</v>
      </c>
      <c r="V30" s="20">
        <v>5.2444715850000003</v>
      </c>
    </row>
    <row r="31" spans="1:22" x14ac:dyDescent="0.2">
      <c r="A31" s="7">
        <v>44763</v>
      </c>
      <c r="B31" s="5" t="s">
        <v>7</v>
      </c>
      <c r="C31" s="5">
        <v>9.7955555555555538</v>
      </c>
      <c r="D31" s="5">
        <v>2.2924444444444445</v>
      </c>
      <c r="E31" s="5">
        <v>1.151111111111111</v>
      </c>
      <c r="F31" s="5">
        <v>57.164659810112823</v>
      </c>
      <c r="G31" s="5">
        <v>4.6474945621341659</v>
      </c>
      <c r="H31" s="5">
        <v>7.6817778276983919</v>
      </c>
      <c r="L31" s="22"/>
      <c r="M31" s="22"/>
      <c r="N31" s="22"/>
      <c r="O31" s="25"/>
      <c r="P31" s="21" t="s">
        <v>53</v>
      </c>
      <c r="Q31" s="21" t="s">
        <v>9</v>
      </c>
      <c r="R31" s="21" t="s">
        <v>54</v>
      </c>
      <c r="S31" s="25">
        <v>44742</v>
      </c>
      <c r="T31" s="24">
        <f t="shared" si="1"/>
        <v>44741.763022222221</v>
      </c>
      <c r="U31">
        <f>AVERAGE(U32:U33)</f>
        <v>0.92471325900000001</v>
      </c>
      <c r="V31">
        <f>AVERAGE(V32:V33)</f>
        <v>5.8021319400000007</v>
      </c>
    </row>
    <row r="32" spans="1:22" x14ac:dyDescent="0.2">
      <c r="A32" s="8"/>
      <c r="B32" s="5" t="s">
        <v>8</v>
      </c>
      <c r="C32" s="5">
        <v>1.7244444444444442</v>
      </c>
      <c r="D32" s="5">
        <v>2.8906666666666663</v>
      </c>
      <c r="E32" s="5">
        <v>2.1955555555555559</v>
      </c>
      <c r="F32" s="5">
        <v>5.3068514762679149</v>
      </c>
      <c r="G32" s="5">
        <v>6.0317964775318895</v>
      </c>
      <c r="H32" s="5">
        <v>28.288431830627626</v>
      </c>
      <c r="L32" s="22"/>
      <c r="M32" s="22"/>
      <c r="N32" s="22"/>
      <c r="O32" s="25"/>
      <c r="P32" s="21" t="s">
        <v>55</v>
      </c>
      <c r="Q32" s="21" t="s">
        <v>9</v>
      </c>
      <c r="R32" s="21" t="s">
        <v>54</v>
      </c>
      <c r="S32" s="25">
        <v>44742</v>
      </c>
      <c r="T32" s="24">
        <f t="shared" si="1"/>
        <v>44741.763022222221</v>
      </c>
      <c r="U32" s="20">
        <v>1.0071760240000001</v>
      </c>
      <c r="V32" s="20">
        <v>6.156035095</v>
      </c>
    </row>
    <row r="33" spans="1:22" x14ac:dyDescent="0.2">
      <c r="A33" s="8"/>
      <c r="B33" s="5" t="s">
        <v>10</v>
      </c>
      <c r="C33" s="5">
        <v>0.7692444444444444</v>
      </c>
      <c r="D33" s="5">
        <v>0.65057777777777781</v>
      </c>
      <c r="E33" s="5">
        <v>0.8096000000000001</v>
      </c>
      <c r="F33" s="5">
        <v>5.4933854378530658</v>
      </c>
      <c r="G33" s="5">
        <v>2.1741613996930873</v>
      </c>
      <c r="H33" s="5">
        <v>8.1104537183091061</v>
      </c>
      <c r="L33" s="22"/>
      <c r="M33" s="22"/>
      <c r="N33" s="22"/>
      <c r="O33" s="25"/>
      <c r="P33" s="21" t="s">
        <v>56</v>
      </c>
      <c r="Q33" s="21" t="s">
        <v>9</v>
      </c>
      <c r="R33" s="21" t="s">
        <v>54</v>
      </c>
      <c r="S33" s="25">
        <v>44742</v>
      </c>
      <c r="T33" s="24">
        <f t="shared" si="1"/>
        <v>44741.763022222221</v>
      </c>
      <c r="U33" s="20">
        <v>0.84225049399999996</v>
      </c>
      <c r="V33" s="20">
        <v>5.4482287850000004</v>
      </c>
    </row>
    <row r="34" spans="1:22" x14ac:dyDescent="0.2">
      <c r="A34" s="8"/>
      <c r="B34" s="5" t="s">
        <v>9</v>
      </c>
      <c r="C34" s="5">
        <v>4.3946666666666667</v>
      </c>
      <c r="D34" s="5">
        <v>3.4924444444444442</v>
      </c>
      <c r="E34" s="5">
        <v>3.5564444444444447</v>
      </c>
      <c r="F34" s="5">
        <v>29.839250892774775</v>
      </c>
      <c r="G34" s="5">
        <v>24.056942606584599</v>
      </c>
      <c r="H34" s="5">
        <v>15.683638394941877</v>
      </c>
      <c r="L34" s="22"/>
      <c r="M34" s="22"/>
      <c r="N34" s="22"/>
      <c r="O34" s="25"/>
      <c r="P34" s="22" t="s">
        <v>25</v>
      </c>
      <c r="Q34" s="22" t="s">
        <v>7</v>
      </c>
      <c r="R34" s="22" t="s">
        <v>26</v>
      </c>
      <c r="S34" s="25">
        <v>44749</v>
      </c>
      <c r="T34" s="24">
        <f>S34-$D$4</f>
        <v>44748.763022222221</v>
      </c>
      <c r="U34">
        <f>AVERAGE(U35:U36)</f>
        <v>0.94265271024999997</v>
      </c>
      <c r="V34">
        <f>AVERAGE(V35:V36)</f>
        <v>9.6572351914999999</v>
      </c>
    </row>
    <row r="35" spans="1:22" x14ac:dyDescent="0.2">
      <c r="A35" s="8"/>
      <c r="B35" s="5" t="s">
        <v>11</v>
      </c>
      <c r="C35" s="5">
        <v>2.024888888888889</v>
      </c>
      <c r="D35" s="5">
        <v>2.1413333333333333</v>
      </c>
      <c r="E35" s="5">
        <v>2.4239999999999999</v>
      </c>
      <c r="F35" s="5">
        <v>4.8389450704038053</v>
      </c>
      <c r="G35" s="5">
        <v>6.9922268186030836</v>
      </c>
      <c r="H35" s="5">
        <v>5.2105319707656372</v>
      </c>
      <c r="L35" s="21"/>
      <c r="M35" s="21"/>
      <c r="N35" s="22"/>
      <c r="O35" s="25"/>
      <c r="P35" s="22" t="s">
        <v>27</v>
      </c>
      <c r="Q35" s="22" t="s">
        <v>7</v>
      </c>
      <c r="R35" s="22" t="s">
        <v>26</v>
      </c>
      <c r="S35" s="25">
        <v>44749</v>
      </c>
      <c r="T35" s="24">
        <f>S35-$D$4</f>
        <v>44748.763022222221</v>
      </c>
      <c r="U35" s="21">
        <v>1.2981216870000001</v>
      </c>
      <c r="V35" s="21">
        <v>15.139906755</v>
      </c>
    </row>
    <row r="36" spans="1:22" x14ac:dyDescent="0.2">
      <c r="A36" s="8"/>
      <c r="B36" s="5" t="s">
        <v>12</v>
      </c>
      <c r="C36" s="5">
        <v>3.0462222222222222</v>
      </c>
      <c r="D36" s="5">
        <v>5.7377777777777776</v>
      </c>
      <c r="E36" s="5">
        <v>18.604444444444443</v>
      </c>
      <c r="F36" s="5">
        <v>7.0056939953293709</v>
      </c>
      <c r="G36" s="5">
        <v>10.6713266535724</v>
      </c>
      <c r="H36" s="5">
        <v>62.663624459623165</v>
      </c>
      <c r="L36" s="21"/>
      <c r="M36" s="21"/>
      <c r="N36" s="22"/>
      <c r="O36" s="25"/>
      <c r="P36" s="22" t="s">
        <v>28</v>
      </c>
      <c r="Q36" s="22" t="s">
        <v>7</v>
      </c>
      <c r="R36" s="22" t="s">
        <v>26</v>
      </c>
      <c r="S36" s="25">
        <v>44749</v>
      </c>
      <c r="T36" s="24">
        <f t="shared" ref="T36:T99" si="2">S36-$D$4</f>
        <v>44748.763022222221</v>
      </c>
      <c r="U36" s="21">
        <v>0.58718373349999997</v>
      </c>
      <c r="V36" s="21">
        <v>4.1745636279999996</v>
      </c>
    </row>
    <row r="37" spans="1:22" x14ac:dyDescent="0.2">
      <c r="A37" s="8"/>
      <c r="B37" s="5" t="s">
        <v>13</v>
      </c>
      <c r="C37" s="5">
        <v>15.742222222222225</v>
      </c>
      <c r="D37" s="5">
        <v>10.506666666666668</v>
      </c>
      <c r="E37" s="5">
        <v>10.177777777777777</v>
      </c>
      <c r="F37" s="5">
        <v>29.796148185872575</v>
      </c>
      <c r="G37" s="5">
        <v>16.896075572588671</v>
      </c>
      <c r="H37" s="5">
        <v>17.770080932156954</v>
      </c>
      <c r="L37" s="21"/>
      <c r="M37" s="21"/>
      <c r="N37" s="21"/>
      <c r="O37" s="25"/>
      <c r="P37" s="22" t="s">
        <v>29</v>
      </c>
      <c r="Q37" s="22" t="s">
        <v>14</v>
      </c>
      <c r="R37" s="22" t="s">
        <v>30</v>
      </c>
      <c r="S37" s="25">
        <v>44749</v>
      </c>
      <c r="T37" s="24">
        <f t="shared" si="2"/>
        <v>44748.763022222221</v>
      </c>
      <c r="U37">
        <f>AVERAGE(U38:U39)</f>
        <v>1.5763985677500001</v>
      </c>
      <c r="V37">
        <f>AVERAGE(V38:V39)</f>
        <v>17.3451580875</v>
      </c>
    </row>
    <row r="38" spans="1:22" x14ac:dyDescent="0.2">
      <c r="A38" s="9"/>
      <c r="B38" s="5" t="s">
        <v>14</v>
      </c>
      <c r="C38" s="5">
        <v>2.8266666666666667</v>
      </c>
      <c r="D38" s="5">
        <v>10.488888888888889</v>
      </c>
      <c r="E38" s="5">
        <v>12.417777777777779</v>
      </c>
      <c r="F38" s="5">
        <v>6.4316036673062733</v>
      </c>
      <c r="G38" s="5">
        <v>11.188906331304</v>
      </c>
      <c r="H38" s="5">
        <v>20.509102022372584</v>
      </c>
      <c r="L38" s="21"/>
      <c r="M38" s="21"/>
      <c r="N38" s="21"/>
      <c r="O38" s="25"/>
      <c r="P38" s="21" t="s">
        <v>31</v>
      </c>
      <c r="Q38" s="21" t="s">
        <v>14</v>
      </c>
      <c r="R38" s="22" t="s">
        <v>30</v>
      </c>
      <c r="S38" s="25">
        <v>44749</v>
      </c>
      <c r="T38" s="24">
        <f t="shared" si="2"/>
        <v>44748.763022222221</v>
      </c>
      <c r="U38" s="21">
        <v>1.7504156245</v>
      </c>
      <c r="V38" s="21">
        <v>18.660728015</v>
      </c>
    </row>
    <row r="39" spans="1:22" x14ac:dyDescent="0.2">
      <c r="A39" s="10">
        <v>44769</v>
      </c>
      <c r="B39" s="6" t="s">
        <v>7</v>
      </c>
      <c r="C39" s="6">
        <v>6.64</v>
      </c>
      <c r="D39" s="6">
        <v>3.887111111111111</v>
      </c>
      <c r="E39" s="6">
        <v>2.2391111111111113</v>
      </c>
      <c r="F39" s="6">
        <v>22.722734405580468</v>
      </c>
      <c r="G39" s="6">
        <v>12.04898307670336</v>
      </c>
      <c r="H39" s="6">
        <v>24.187054602102521</v>
      </c>
      <c r="L39" s="21"/>
      <c r="M39" s="21"/>
      <c r="N39" s="21"/>
      <c r="O39" s="25"/>
      <c r="P39" s="21" t="s">
        <v>32</v>
      </c>
      <c r="Q39" s="21" t="s">
        <v>14</v>
      </c>
      <c r="R39" s="22" t="s">
        <v>30</v>
      </c>
      <c r="S39" s="25">
        <v>44749</v>
      </c>
      <c r="T39" s="24">
        <f t="shared" si="2"/>
        <v>44748.763022222221</v>
      </c>
      <c r="U39" s="21">
        <v>1.402381511</v>
      </c>
      <c r="V39" s="21">
        <v>16.029588159999999</v>
      </c>
    </row>
    <row r="40" spans="1:22" x14ac:dyDescent="0.2">
      <c r="A40" s="11"/>
      <c r="B40" s="6" t="s">
        <v>8</v>
      </c>
      <c r="C40" s="6">
        <v>2.8906666666666663</v>
      </c>
      <c r="D40" s="6">
        <v>2.0577777777777779</v>
      </c>
      <c r="E40" s="6">
        <v>17.013333333333335</v>
      </c>
      <c r="F40" s="6">
        <v>5.0676978602214655</v>
      </c>
      <c r="G40" s="6">
        <v>5.9076496308409032</v>
      </c>
      <c r="H40" s="6">
        <v>279.91011258032773</v>
      </c>
      <c r="L40" s="21"/>
      <c r="M40" s="21"/>
      <c r="N40" s="21"/>
      <c r="O40" s="25"/>
      <c r="P40" s="21" t="s">
        <v>33</v>
      </c>
      <c r="Q40" s="21" t="s">
        <v>11</v>
      </c>
      <c r="R40" s="21" t="s">
        <v>34</v>
      </c>
      <c r="S40" s="25">
        <v>44749</v>
      </c>
      <c r="T40" s="24">
        <f t="shared" si="2"/>
        <v>44748.763022222221</v>
      </c>
      <c r="U40">
        <f>AVERAGE(U41:U42)</f>
        <v>1.0706908455000002</v>
      </c>
      <c r="V40">
        <f>AVERAGE(V41:V42)</f>
        <v>11.1132545675</v>
      </c>
    </row>
    <row r="41" spans="1:22" x14ac:dyDescent="0.2">
      <c r="A41" s="11"/>
      <c r="B41" s="6" t="s">
        <v>10</v>
      </c>
      <c r="C41" s="6">
        <v>4.3315555555555552</v>
      </c>
      <c r="D41" s="6">
        <v>2.0755555555555554</v>
      </c>
      <c r="E41" s="6">
        <v>1.2915555555555556</v>
      </c>
      <c r="F41" s="6">
        <v>15.836549153650727</v>
      </c>
      <c r="G41" s="6">
        <v>9.3457311415892335</v>
      </c>
      <c r="H41" s="6">
        <v>6.1729474866520881</v>
      </c>
      <c r="L41" s="21"/>
      <c r="M41" s="21"/>
      <c r="N41" s="21"/>
      <c r="O41" s="25"/>
      <c r="P41" s="21" t="s">
        <v>35</v>
      </c>
      <c r="Q41" s="21" t="s">
        <v>11</v>
      </c>
      <c r="R41" s="21" t="s">
        <v>34</v>
      </c>
      <c r="S41" s="25">
        <v>44749</v>
      </c>
      <c r="T41" s="24">
        <f t="shared" si="2"/>
        <v>44748.763022222221</v>
      </c>
      <c r="U41" s="21">
        <v>0.92605907600000004</v>
      </c>
      <c r="V41" s="21">
        <v>6.2557878999999996</v>
      </c>
    </row>
    <row r="42" spans="1:22" x14ac:dyDescent="0.2">
      <c r="A42" s="11"/>
      <c r="B42" s="6" t="s">
        <v>9</v>
      </c>
      <c r="C42" s="6">
        <v>2.3537777777777777</v>
      </c>
      <c r="D42" s="6">
        <v>5.471111111111111</v>
      </c>
      <c r="E42" s="6">
        <v>2.4622222222222221</v>
      </c>
      <c r="F42" s="6">
        <v>22.374609811831434</v>
      </c>
      <c r="G42" s="6">
        <v>20.35074068249051</v>
      </c>
      <c r="H42" s="6">
        <v>10.428177114971087</v>
      </c>
      <c r="L42" s="21"/>
      <c r="M42" s="21"/>
      <c r="N42" s="21"/>
      <c r="O42" s="25"/>
      <c r="P42" s="21" t="s">
        <v>36</v>
      </c>
      <c r="Q42" s="21" t="s">
        <v>11</v>
      </c>
      <c r="R42" s="21" t="s">
        <v>34</v>
      </c>
      <c r="S42" s="25">
        <v>44749</v>
      </c>
      <c r="T42" s="24">
        <f t="shared" si="2"/>
        <v>44748.763022222221</v>
      </c>
      <c r="U42" s="21">
        <v>1.2153226150000001</v>
      </c>
      <c r="V42" s="21">
        <v>15.970721234999999</v>
      </c>
    </row>
    <row r="43" spans="1:22" x14ac:dyDescent="0.2">
      <c r="A43" s="11"/>
      <c r="B43" s="6" t="s">
        <v>11</v>
      </c>
      <c r="C43" s="6">
        <v>3.6195555555555554</v>
      </c>
      <c r="D43" s="6">
        <v>4.4666666666666668</v>
      </c>
      <c r="E43" s="6">
        <v>3.8257777777777777</v>
      </c>
      <c r="F43" s="6">
        <v>3.232378871768343</v>
      </c>
      <c r="G43" s="6">
        <v>20.544856916562644</v>
      </c>
      <c r="H43" s="6">
        <v>7.2734381140575888</v>
      </c>
      <c r="L43" s="21"/>
      <c r="M43" s="21"/>
      <c r="N43" s="21"/>
      <c r="O43" s="25"/>
      <c r="P43" s="21" t="s">
        <v>37</v>
      </c>
      <c r="Q43" s="21" t="s">
        <v>13</v>
      </c>
      <c r="R43" s="21" t="s">
        <v>38</v>
      </c>
      <c r="S43" s="25">
        <v>44749</v>
      </c>
      <c r="T43" s="24">
        <f t="shared" si="2"/>
        <v>44748.763022222221</v>
      </c>
      <c r="U43">
        <f>AVERAGE(U44:U45)</f>
        <v>1.6847223219999998</v>
      </c>
      <c r="V43">
        <f>AVERAGE(V44:V45)</f>
        <v>18.583359094999999</v>
      </c>
    </row>
    <row r="44" spans="1:22" x14ac:dyDescent="0.2">
      <c r="A44" s="11"/>
      <c r="B44" s="6" t="s">
        <v>12</v>
      </c>
      <c r="C44" s="6">
        <v>5.7182222222222228</v>
      </c>
      <c r="D44" s="6">
        <v>11.706666666666667</v>
      </c>
      <c r="E44" s="6">
        <v>2.3706666666666663</v>
      </c>
      <c r="F44" s="6">
        <v>15.383899374342148</v>
      </c>
      <c r="G44" s="6">
        <v>22.35567359628206</v>
      </c>
      <c r="H44" s="6">
        <v>4.1731764272235097</v>
      </c>
      <c r="L44" s="21"/>
      <c r="M44" s="21"/>
      <c r="N44" s="21"/>
      <c r="O44" s="25"/>
      <c r="P44" s="21" t="s">
        <v>39</v>
      </c>
      <c r="Q44" s="21" t="s">
        <v>13</v>
      </c>
      <c r="R44" s="21" t="s">
        <v>38</v>
      </c>
      <c r="S44" s="25">
        <v>44749</v>
      </c>
      <c r="T44" s="24">
        <f t="shared" si="2"/>
        <v>44748.763022222221</v>
      </c>
      <c r="U44" s="21">
        <v>1.8685570659999999</v>
      </c>
      <c r="V44" s="21">
        <v>17.228663585</v>
      </c>
    </row>
    <row r="45" spans="1:22" x14ac:dyDescent="0.2">
      <c r="A45" s="11"/>
      <c r="B45" s="6" t="s">
        <v>13</v>
      </c>
      <c r="C45" s="6">
        <v>2.3004444444444445</v>
      </c>
      <c r="D45" s="6">
        <v>7.5679999999999996</v>
      </c>
      <c r="E45" s="6">
        <v>1.8977777777777778</v>
      </c>
      <c r="F45" s="6">
        <v>2.4601086279134146</v>
      </c>
      <c r="G45" s="6">
        <v>15.489498722890939</v>
      </c>
      <c r="H45" s="6">
        <v>2.0868838660517954</v>
      </c>
      <c r="L45" s="21"/>
      <c r="M45" s="21"/>
      <c r="N45" s="21"/>
      <c r="O45" s="25"/>
      <c r="P45" s="21" t="s">
        <v>40</v>
      </c>
      <c r="Q45" s="21" t="s">
        <v>13</v>
      </c>
      <c r="R45" s="21" t="s">
        <v>38</v>
      </c>
      <c r="S45" s="25">
        <v>44749</v>
      </c>
      <c r="T45" s="24">
        <f t="shared" si="2"/>
        <v>44748.763022222221</v>
      </c>
      <c r="U45" s="21">
        <v>1.5008875779999999</v>
      </c>
      <c r="V45" s="21">
        <v>19.938054605000001</v>
      </c>
    </row>
    <row r="46" spans="1:22" x14ac:dyDescent="0.2">
      <c r="A46" s="12"/>
      <c r="B46" s="6" t="s">
        <v>14</v>
      </c>
      <c r="C46" s="6">
        <v>0.79635555555555559</v>
      </c>
      <c r="D46" s="6">
        <v>5.6622222222222218</v>
      </c>
      <c r="E46" s="6">
        <v>2.7057777777777781</v>
      </c>
      <c r="F46" s="6">
        <v>0.77070339252786202</v>
      </c>
      <c r="G46" s="6">
        <v>4.493664769267161</v>
      </c>
      <c r="H46" s="6">
        <v>3.1030288953215441</v>
      </c>
      <c r="L46" s="21"/>
      <c r="M46" s="21"/>
      <c r="N46" s="21"/>
      <c r="O46" s="25"/>
      <c r="P46" s="21" t="s">
        <v>41</v>
      </c>
      <c r="Q46" s="21" t="s">
        <v>12</v>
      </c>
      <c r="R46" s="21" t="s">
        <v>42</v>
      </c>
      <c r="S46" s="25">
        <v>44749</v>
      </c>
      <c r="T46" s="24">
        <f t="shared" si="2"/>
        <v>44748.763022222221</v>
      </c>
      <c r="U46">
        <f>AVERAGE(U47:U48)</f>
        <v>1.3245758542499999</v>
      </c>
      <c r="V46">
        <f>AVERAGE(V47:V48)</f>
        <v>13.7642618</v>
      </c>
    </row>
    <row r="47" spans="1:22" x14ac:dyDescent="0.2">
      <c r="L47" s="21"/>
      <c r="M47" s="21"/>
      <c r="N47" s="21"/>
      <c r="O47" s="25"/>
      <c r="P47" s="21" t="s">
        <v>43</v>
      </c>
      <c r="Q47" s="21" t="s">
        <v>12</v>
      </c>
      <c r="R47" s="21" t="s">
        <v>42</v>
      </c>
      <c r="S47" s="25">
        <v>44749</v>
      </c>
      <c r="T47" s="24">
        <f t="shared" si="2"/>
        <v>44748.763022222221</v>
      </c>
      <c r="U47" s="21">
        <v>1.2737446324999999</v>
      </c>
      <c r="V47" s="21">
        <v>10.723330499999999</v>
      </c>
    </row>
    <row r="48" spans="1:22" x14ac:dyDescent="0.2">
      <c r="L48" s="21"/>
      <c r="M48" s="21"/>
      <c r="N48" s="21"/>
      <c r="O48" s="25"/>
      <c r="P48" s="21" t="s">
        <v>44</v>
      </c>
      <c r="Q48" s="21" t="s">
        <v>12</v>
      </c>
      <c r="R48" s="21" t="s">
        <v>42</v>
      </c>
      <c r="S48" s="25">
        <v>44749</v>
      </c>
      <c r="T48" s="24">
        <f t="shared" si="2"/>
        <v>44748.763022222221</v>
      </c>
      <c r="U48" s="21">
        <v>1.3754070759999999</v>
      </c>
      <c r="V48" s="21">
        <v>16.8051931</v>
      </c>
    </row>
    <row r="49" spans="12:22" x14ac:dyDescent="0.2">
      <c r="L49" s="21"/>
      <c r="M49" s="21"/>
      <c r="N49" s="21"/>
      <c r="O49" s="25"/>
      <c r="P49" s="21" t="s">
        <v>45</v>
      </c>
      <c r="Q49" s="21" t="s">
        <v>10</v>
      </c>
      <c r="R49" s="21" t="s">
        <v>46</v>
      </c>
      <c r="S49" s="25">
        <v>44749</v>
      </c>
      <c r="T49" s="24">
        <f t="shared" si="2"/>
        <v>44748.763022222221</v>
      </c>
      <c r="U49">
        <f>AVERAGE(U50:U51)</f>
        <v>0.65283890850000004</v>
      </c>
      <c r="V49">
        <f>AVERAGE(V50:V51)</f>
        <v>4.1886237995000002</v>
      </c>
    </row>
    <row r="50" spans="12:22" x14ac:dyDescent="0.2">
      <c r="L50" s="21"/>
      <c r="M50" s="21"/>
      <c r="N50" s="21"/>
      <c r="O50" s="25"/>
      <c r="P50" s="21" t="s">
        <v>47</v>
      </c>
      <c r="Q50" s="21" t="s">
        <v>10</v>
      </c>
      <c r="R50" s="21" t="s">
        <v>46</v>
      </c>
      <c r="S50" s="25">
        <v>44749</v>
      </c>
      <c r="T50" s="24">
        <f t="shared" si="2"/>
        <v>44748.763022222221</v>
      </c>
      <c r="U50" s="21">
        <v>0.55464310900000002</v>
      </c>
      <c r="V50" s="21">
        <v>3.5399682834999999</v>
      </c>
    </row>
    <row r="51" spans="12:22" x14ac:dyDescent="0.2">
      <c r="L51" s="21"/>
      <c r="M51" s="21"/>
      <c r="N51" s="21"/>
      <c r="O51" s="25"/>
      <c r="P51" s="21" t="s">
        <v>48</v>
      </c>
      <c r="Q51" s="21" t="s">
        <v>10</v>
      </c>
      <c r="R51" s="21" t="s">
        <v>46</v>
      </c>
      <c r="S51" s="25">
        <v>44749</v>
      </c>
      <c r="T51" s="24">
        <f t="shared" si="2"/>
        <v>44748.763022222221</v>
      </c>
      <c r="U51" s="21">
        <v>0.75103470800000005</v>
      </c>
      <c r="V51" s="21">
        <v>4.8372793155</v>
      </c>
    </row>
    <row r="52" spans="12:22" x14ac:dyDescent="0.2">
      <c r="L52" s="21"/>
      <c r="M52" s="21"/>
      <c r="N52" s="21"/>
      <c r="O52" s="25"/>
      <c r="P52" s="21" t="s">
        <v>49</v>
      </c>
      <c r="Q52" s="21" t="s">
        <v>8</v>
      </c>
      <c r="R52" s="21" t="s">
        <v>50</v>
      </c>
      <c r="S52" s="25">
        <v>44749</v>
      </c>
      <c r="T52" s="24">
        <f t="shared" si="2"/>
        <v>44748.763022222221</v>
      </c>
      <c r="U52">
        <f>AVERAGE(U53:U54)</f>
        <v>1.01483058575</v>
      </c>
      <c r="V52">
        <f>AVERAGE(V53:V54)</f>
        <v>7.6495787975000002</v>
      </c>
    </row>
    <row r="53" spans="12:22" x14ac:dyDescent="0.2">
      <c r="L53" s="21"/>
      <c r="M53" s="21"/>
      <c r="N53" s="21"/>
      <c r="O53" s="25"/>
      <c r="P53" s="21" t="s">
        <v>51</v>
      </c>
      <c r="Q53" s="21" t="s">
        <v>8</v>
      </c>
      <c r="R53" s="21" t="s">
        <v>50</v>
      </c>
      <c r="S53" s="25">
        <v>44749</v>
      </c>
      <c r="T53" s="24">
        <f t="shared" si="2"/>
        <v>44748.763022222221</v>
      </c>
      <c r="U53" s="21">
        <v>1.1143199935000001</v>
      </c>
      <c r="V53" s="21">
        <v>9.4547457650000002</v>
      </c>
    </row>
    <row r="54" spans="12:22" x14ac:dyDescent="0.2">
      <c r="L54" s="21"/>
      <c r="M54" s="21"/>
      <c r="N54" s="21"/>
      <c r="O54" s="25"/>
      <c r="P54" s="21" t="s">
        <v>52</v>
      </c>
      <c r="Q54" s="21" t="s">
        <v>8</v>
      </c>
      <c r="R54" s="21" t="s">
        <v>50</v>
      </c>
      <c r="S54" s="25">
        <v>44749</v>
      </c>
      <c r="T54" s="24">
        <f t="shared" si="2"/>
        <v>44748.763022222221</v>
      </c>
      <c r="U54" s="21">
        <v>0.91534117800000003</v>
      </c>
      <c r="V54" s="21">
        <v>5.8444118300000003</v>
      </c>
    </row>
    <row r="55" spans="12:22" x14ac:dyDescent="0.2">
      <c r="L55" s="22"/>
      <c r="M55" s="22"/>
      <c r="N55" s="22"/>
      <c r="O55" s="25"/>
      <c r="P55" s="21" t="s">
        <v>53</v>
      </c>
      <c r="Q55" s="21" t="s">
        <v>9</v>
      </c>
      <c r="R55" s="21" t="s">
        <v>54</v>
      </c>
      <c r="S55" s="25">
        <v>44749</v>
      </c>
      <c r="T55" s="24">
        <f t="shared" si="2"/>
        <v>44748.763022222221</v>
      </c>
      <c r="U55">
        <f>AVERAGE(U56:U57)</f>
        <v>1.0986418257500001</v>
      </c>
      <c r="V55">
        <f>AVERAGE(V56:V57)</f>
        <v>12.5640935825</v>
      </c>
    </row>
    <row r="56" spans="12:22" x14ac:dyDescent="0.2">
      <c r="L56" s="22"/>
      <c r="M56" s="22"/>
      <c r="N56" s="22"/>
      <c r="O56" s="25"/>
      <c r="P56" s="21" t="s">
        <v>55</v>
      </c>
      <c r="Q56" s="21" t="s">
        <v>9</v>
      </c>
      <c r="R56" s="21" t="s">
        <v>54</v>
      </c>
      <c r="S56" s="25">
        <v>44749</v>
      </c>
      <c r="T56" s="24">
        <f t="shared" si="2"/>
        <v>44748.763022222221</v>
      </c>
      <c r="U56" s="21">
        <v>1.1396455640000001</v>
      </c>
      <c r="V56" s="21">
        <v>14.282398525</v>
      </c>
    </row>
    <row r="57" spans="12:22" x14ac:dyDescent="0.2">
      <c r="L57" s="22"/>
      <c r="M57" s="22"/>
      <c r="N57" s="22"/>
      <c r="O57" s="25"/>
      <c r="P57" s="21" t="s">
        <v>56</v>
      </c>
      <c r="Q57" s="21" t="s">
        <v>9</v>
      </c>
      <c r="R57" s="21" t="s">
        <v>54</v>
      </c>
      <c r="S57" s="25">
        <v>44749</v>
      </c>
      <c r="T57" s="24">
        <f t="shared" si="2"/>
        <v>44748.763022222221</v>
      </c>
      <c r="U57" s="21">
        <v>1.0576380875</v>
      </c>
      <c r="V57" s="21">
        <v>10.84578864</v>
      </c>
    </row>
    <row r="58" spans="12:22" x14ac:dyDescent="0.2">
      <c r="L58" s="21"/>
      <c r="M58" s="21"/>
      <c r="N58" s="22"/>
      <c r="O58" s="25"/>
      <c r="P58" s="22" t="s">
        <v>25</v>
      </c>
      <c r="Q58" s="22" t="s">
        <v>7</v>
      </c>
      <c r="R58" s="22" t="s">
        <v>26</v>
      </c>
      <c r="S58" s="25">
        <v>44756</v>
      </c>
      <c r="T58" s="24">
        <f t="shared" si="2"/>
        <v>44755.763022222221</v>
      </c>
      <c r="U58" s="20">
        <v>0.89170757649999999</v>
      </c>
      <c r="V58" s="20">
        <v>7.3700193699999996</v>
      </c>
    </row>
    <row r="59" spans="12:22" x14ac:dyDescent="0.2">
      <c r="L59" s="21"/>
      <c r="M59" s="21"/>
      <c r="N59" s="22"/>
      <c r="O59" s="25"/>
      <c r="P59" s="22" t="s">
        <v>27</v>
      </c>
      <c r="Q59" s="22" t="s">
        <v>7</v>
      </c>
      <c r="R59" s="22" t="s">
        <v>26</v>
      </c>
      <c r="S59" s="25">
        <v>44756</v>
      </c>
      <c r="T59" s="24">
        <f t="shared" si="2"/>
        <v>44755.763022222221</v>
      </c>
      <c r="U59" s="20">
        <v>0.95206895749999998</v>
      </c>
      <c r="V59" s="20">
        <v>12.65766543</v>
      </c>
    </row>
    <row r="60" spans="12:22" x14ac:dyDescent="0.2">
      <c r="L60" s="21"/>
      <c r="M60" s="21"/>
      <c r="N60" s="22"/>
      <c r="O60" s="25"/>
      <c r="P60" s="22" t="s">
        <v>28</v>
      </c>
      <c r="Q60" s="22" t="s">
        <v>7</v>
      </c>
      <c r="R60" s="22" t="s">
        <v>26</v>
      </c>
      <c r="S60" s="25">
        <v>44756</v>
      </c>
      <c r="T60" s="24">
        <f t="shared" si="2"/>
        <v>44755.763022222221</v>
      </c>
      <c r="U60" s="20">
        <v>0.63908791750000005</v>
      </c>
      <c r="V60" s="20">
        <v>5.8449888400000001</v>
      </c>
    </row>
    <row r="61" spans="12:22" x14ac:dyDescent="0.2">
      <c r="L61" s="21"/>
      <c r="M61" s="21"/>
      <c r="N61" s="21"/>
      <c r="O61" s="25"/>
      <c r="P61" s="21" t="s">
        <v>29</v>
      </c>
      <c r="Q61" s="21" t="s">
        <v>14</v>
      </c>
      <c r="R61" s="22" t="s">
        <v>30</v>
      </c>
      <c r="S61" s="25">
        <v>44756</v>
      </c>
      <c r="T61" s="24">
        <f t="shared" si="2"/>
        <v>44755.763022222221</v>
      </c>
      <c r="U61" s="20">
        <v>1.7952162325000001</v>
      </c>
      <c r="V61" s="20">
        <v>12.81960335</v>
      </c>
    </row>
    <row r="62" spans="12:22" x14ac:dyDescent="0.2">
      <c r="L62" s="21"/>
      <c r="M62" s="21"/>
      <c r="N62" s="21"/>
      <c r="O62" s="25"/>
      <c r="P62" s="21" t="s">
        <v>31</v>
      </c>
      <c r="Q62" s="21" t="s">
        <v>14</v>
      </c>
      <c r="R62" s="22" t="s">
        <v>30</v>
      </c>
      <c r="S62" s="25">
        <v>44756</v>
      </c>
      <c r="T62" s="24">
        <f t="shared" si="2"/>
        <v>44755.763022222221</v>
      </c>
      <c r="U62" s="20">
        <v>1.4818843564999999</v>
      </c>
      <c r="V62" s="20">
        <v>11.972653305</v>
      </c>
    </row>
    <row r="63" spans="12:22" x14ac:dyDescent="0.2">
      <c r="L63" s="21"/>
      <c r="M63" s="21"/>
      <c r="N63" s="21"/>
      <c r="O63" s="25"/>
      <c r="P63" s="21" t="s">
        <v>32</v>
      </c>
      <c r="Q63" s="21" t="s">
        <v>14</v>
      </c>
      <c r="R63" s="22" t="s">
        <v>30</v>
      </c>
      <c r="S63" s="25">
        <v>44756</v>
      </c>
      <c r="T63" s="24">
        <f t="shared" si="2"/>
        <v>44755.763022222221</v>
      </c>
      <c r="U63" s="20">
        <v>1.527703574</v>
      </c>
      <c r="V63" s="20">
        <v>15.635961345</v>
      </c>
    </row>
    <row r="64" spans="12:22" x14ac:dyDescent="0.2">
      <c r="L64" s="21"/>
      <c r="M64" s="22"/>
      <c r="N64" s="21"/>
      <c r="O64" s="25"/>
      <c r="P64" s="21" t="s">
        <v>33</v>
      </c>
      <c r="Q64" s="21" t="s">
        <v>11</v>
      </c>
      <c r="R64" s="21" t="s">
        <v>34</v>
      </c>
      <c r="S64" s="25">
        <v>44756</v>
      </c>
      <c r="T64" s="24">
        <f t="shared" si="2"/>
        <v>44755.763022222221</v>
      </c>
      <c r="U64" s="20">
        <v>0.95192862300000003</v>
      </c>
      <c r="V64" s="20">
        <v>11.934748040000001</v>
      </c>
    </row>
    <row r="65" spans="12:22" x14ac:dyDescent="0.2">
      <c r="L65" s="21"/>
      <c r="M65" s="21"/>
      <c r="N65" s="21"/>
      <c r="O65" s="25"/>
      <c r="P65" s="21" t="s">
        <v>35</v>
      </c>
      <c r="Q65" s="21" t="s">
        <v>11</v>
      </c>
      <c r="R65" s="21" t="s">
        <v>34</v>
      </c>
      <c r="S65" s="25">
        <v>44756</v>
      </c>
      <c r="T65" s="24">
        <f t="shared" si="2"/>
        <v>44755.763022222221</v>
      </c>
      <c r="U65" s="20">
        <v>0.91670466100000003</v>
      </c>
      <c r="V65" s="20">
        <v>14.76984373</v>
      </c>
    </row>
    <row r="66" spans="12:22" x14ac:dyDescent="0.2">
      <c r="L66" s="21"/>
      <c r="M66" s="21"/>
      <c r="N66" s="21"/>
      <c r="O66" s="25"/>
      <c r="P66" s="21" t="s">
        <v>36</v>
      </c>
      <c r="Q66" s="21" t="s">
        <v>11</v>
      </c>
      <c r="R66" s="21" t="s">
        <v>34</v>
      </c>
      <c r="S66" s="25">
        <v>44756</v>
      </c>
      <c r="T66" s="24">
        <f t="shared" si="2"/>
        <v>44755.763022222221</v>
      </c>
      <c r="U66" s="20">
        <v>1.182884142</v>
      </c>
      <c r="V66" s="20">
        <v>10.71282912</v>
      </c>
    </row>
    <row r="67" spans="12:22" x14ac:dyDescent="0.2">
      <c r="L67" s="21"/>
      <c r="M67" s="21"/>
      <c r="N67" s="21"/>
      <c r="O67" s="25"/>
      <c r="P67" s="21" t="s">
        <v>37</v>
      </c>
      <c r="Q67" s="22" t="s">
        <v>13</v>
      </c>
      <c r="R67" s="21" t="s">
        <v>38</v>
      </c>
      <c r="S67" s="25">
        <v>44756</v>
      </c>
      <c r="T67" s="24">
        <f t="shared" si="2"/>
        <v>44755.763022222221</v>
      </c>
      <c r="U67" s="20">
        <v>1.5730316204999999</v>
      </c>
      <c r="V67" s="20">
        <v>15.572148775</v>
      </c>
    </row>
    <row r="68" spans="12:22" x14ac:dyDescent="0.2">
      <c r="L68" s="21"/>
      <c r="M68" s="21"/>
      <c r="N68" s="21"/>
      <c r="O68" s="25"/>
      <c r="P68" s="21" t="s">
        <v>39</v>
      </c>
      <c r="Q68" s="21" t="s">
        <v>13</v>
      </c>
      <c r="R68" s="21" t="s">
        <v>38</v>
      </c>
      <c r="S68" s="25">
        <v>44756</v>
      </c>
      <c r="T68" s="24">
        <f t="shared" si="2"/>
        <v>44755.763022222221</v>
      </c>
      <c r="U68" s="20">
        <v>2.0479462969230768</v>
      </c>
      <c r="V68" s="20">
        <v>22.792796561538459</v>
      </c>
    </row>
    <row r="69" spans="12:22" x14ac:dyDescent="0.2">
      <c r="L69" s="21"/>
      <c r="M69" s="22"/>
      <c r="N69" s="21"/>
      <c r="O69" s="25"/>
      <c r="P69" s="21" t="s">
        <v>40</v>
      </c>
      <c r="Q69" s="21" t="s">
        <v>13</v>
      </c>
      <c r="R69" s="21" t="s">
        <v>38</v>
      </c>
      <c r="S69" s="25">
        <v>44756</v>
      </c>
      <c r="T69" s="24">
        <f t="shared" si="2"/>
        <v>44755.763022222221</v>
      </c>
      <c r="U69" s="20">
        <v>1.9053437390000001</v>
      </c>
      <c r="V69" s="20">
        <v>17.245491900000001</v>
      </c>
    </row>
    <row r="70" spans="12:22" x14ac:dyDescent="0.2">
      <c r="L70" s="21"/>
      <c r="M70" s="21"/>
      <c r="N70" s="21"/>
      <c r="O70" s="25"/>
      <c r="P70" s="21" t="s">
        <v>41</v>
      </c>
      <c r="Q70" s="21" t="s">
        <v>12</v>
      </c>
      <c r="R70" s="21" t="s">
        <v>42</v>
      </c>
      <c r="S70" s="25">
        <v>44756</v>
      </c>
      <c r="T70" s="24">
        <f t="shared" si="2"/>
        <v>44755.763022222221</v>
      </c>
      <c r="U70" s="20">
        <v>1.1347669469999999</v>
      </c>
      <c r="V70" s="20">
        <v>11.216298220000001</v>
      </c>
    </row>
    <row r="71" spans="12:22" x14ac:dyDescent="0.2">
      <c r="L71" s="21"/>
      <c r="M71" s="21"/>
      <c r="N71" s="21"/>
      <c r="O71" s="25"/>
      <c r="P71" s="21" t="s">
        <v>43</v>
      </c>
      <c r="Q71" s="21" t="s">
        <v>12</v>
      </c>
      <c r="R71" s="21" t="s">
        <v>42</v>
      </c>
      <c r="S71" s="25">
        <v>44756</v>
      </c>
      <c r="T71" s="24">
        <f t="shared" si="2"/>
        <v>44755.763022222221</v>
      </c>
      <c r="U71" s="20">
        <v>1.3498997500000001</v>
      </c>
      <c r="V71" s="20">
        <v>12.465214469999999</v>
      </c>
    </row>
    <row r="72" spans="12:22" x14ac:dyDescent="0.2">
      <c r="L72" s="21"/>
      <c r="M72" s="21"/>
      <c r="N72" s="21"/>
      <c r="O72" s="25"/>
      <c r="P72" s="21" t="s">
        <v>44</v>
      </c>
      <c r="Q72" s="22" t="s">
        <v>12</v>
      </c>
      <c r="R72" s="21" t="s">
        <v>42</v>
      </c>
      <c r="S72" s="25">
        <v>44756</v>
      </c>
      <c r="T72" s="24">
        <f t="shared" si="2"/>
        <v>44755.763022222221</v>
      </c>
      <c r="U72" s="20">
        <v>1.3839659525000001</v>
      </c>
      <c r="V72" s="20">
        <v>13.506542215</v>
      </c>
    </row>
    <row r="73" spans="12:22" x14ac:dyDescent="0.2">
      <c r="L73" s="21"/>
      <c r="M73" s="21"/>
      <c r="N73" s="21"/>
      <c r="O73" s="25"/>
      <c r="P73" s="21" t="s">
        <v>45</v>
      </c>
      <c r="Q73" s="21" t="s">
        <v>10</v>
      </c>
      <c r="R73" s="21" t="s">
        <v>46</v>
      </c>
      <c r="S73" s="25">
        <v>44756</v>
      </c>
      <c r="T73" s="24">
        <f t="shared" si="2"/>
        <v>44755.763022222221</v>
      </c>
      <c r="U73" s="20">
        <v>0.62172152199999997</v>
      </c>
      <c r="V73" s="20">
        <v>6.3462318299999998</v>
      </c>
    </row>
    <row r="74" spans="12:22" x14ac:dyDescent="0.2">
      <c r="L74" s="21"/>
      <c r="M74" s="21"/>
      <c r="N74" s="21"/>
      <c r="O74" s="25"/>
      <c r="P74" s="21" t="s">
        <v>47</v>
      </c>
      <c r="Q74" s="21" t="s">
        <v>10</v>
      </c>
      <c r="R74" s="21" t="s">
        <v>46</v>
      </c>
      <c r="S74" s="25">
        <v>44756</v>
      </c>
      <c r="T74" s="24">
        <f t="shared" si="2"/>
        <v>44755.763022222221</v>
      </c>
      <c r="U74" s="20">
        <v>0.57577951199999999</v>
      </c>
      <c r="V74" s="20">
        <v>5.2543407049999997</v>
      </c>
    </row>
    <row r="75" spans="12:22" x14ac:dyDescent="0.2">
      <c r="L75" s="21"/>
      <c r="M75" s="21"/>
      <c r="N75" s="21"/>
      <c r="O75" s="25"/>
      <c r="P75" s="21" t="s">
        <v>48</v>
      </c>
      <c r="Q75" s="21" t="s">
        <v>10</v>
      </c>
      <c r="R75" s="21" t="s">
        <v>46</v>
      </c>
      <c r="S75" s="25">
        <v>44756</v>
      </c>
      <c r="T75" s="24">
        <f t="shared" si="2"/>
        <v>44755.763022222221</v>
      </c>
      <c r="U75" s="20">
        <v>0.68634556349999998</v>
      </c>
      <c r="V75" s="20">
        <v>5.7887373699999998</v>
      </c>
    </row>
    <row r="76" spans="12:22" x14ac:dyDescent="0.2">
      <c r="L76" s="22"/>
      <c r="M76" s="21"/>
      <c r="N76" s="21"/>
      <c r="O76" s="25"/>
      <c r="P76" s="21" t="s">
        <v>49</v>
      </c>
      <c r="Q76" s="21" t="s">
        <v>8</v>
      </c>
      <c r="R76" s="21" t="s">
        <v>50</v>
      </c>
      <c r="S76" s="25">
        <v>44756</v>
      </c>
      <c r="T76" s="24">
        <f t="shared" si="2"/>
        <v>44755.763022222221</v>
      </c>
      <c r="U76" s="20">
        <v>0.93252737699999999</v>
      </c>
      <c r="V76" s="20">
        <v>11.846033759999999</v>
      </c>
    </row>
    <row r="77" spans="12:22" x14ac:dyDescent="0.2">
      <c r="L77" s="21"/>
      <c r="M77" s="21"/>
      <c r="N77" s="21"/>
      <c r="O77" s="25"/>
      <c r="P77" s="21" t="s">
        <v>51</v>
      </c>
      <c r="Q77" s="21" t="s">
        <v>8</v>
      </c>
      <c r="R77" s="21" t="s">
        <v>50</v>
      </c>
      <c r="S77" s="25">
        <v>44756</v>
      </c>
      <c r="T77" s="24">
        <f t="shared" si="2"/>
        <v>44755.763022222221</v>
      </c>
      <c r="U77" s="20">
        <v>0.95752446150000003</v>
      </c>
      <c r="V77" s="20">
        <v>12.370458985000001</v>
      </c>
    </row>
    <row r="78" spans="12:22" x14ac:dyDescent="0.2">
      <c r="L78" s="21"/>
      <c r="M78" s="21"/>
      <c r="N78" s="21"/>
      <c r="O78" s="25"/>
      <c r="P78" s="21" t="s">
        <v>52</v>
      </c>
      <c r="Q78" s="21" t="s">
        <v>8</v>
      </c>
      <c r="R78" s="21" t="s">
        <v>50</v>
      </c>
      <c r="S78" s="25">
        <v>44756</v>
      </c>
      <c r="T78" s="24">
        <f t="shared" si="2"/>
        <v>44755.763022222221</v>
      </c>
      <c r="U78" s="20">
        <v>0.63000125799999995</v>
      </c>
      <c r="V78" s="20">
        <v>7.1757951950000001</v>
      </c>
    </row>
    <row r="79" spans="12:22" x14ac:dyDescent="0.2">
      <c r="L79" s="22"/>
      <c r="M79" s="22"/>
      <c r="N79" s="22"/>
      <c r="O79" s="25"/>
      <c r="P79" s="22" t="s">
        <v>53</v>
      </c>
      <c r="Q79" s="21" t="s">
        <v>9</v>
      </c>
      <c r="R79" s="21" t="s">
        <v>54</v>
      </c>
      <c r="S79" s="25">
        <v>44756</v>
      </c>
      <c r="T79" s="24">
        <f t="shared" si="2"/>
        <v>44755.763022222221</v>
      </c>
      <c r="U79" s="20">
        <v>0.74968905299999999</v>
      </c>
      <c r="V79" s="20">
        <v>10.675200200000001</v>
      </c>
    </row>
    <row r="80" spans="12:22" x14ac:dyDescent="0.2">
      <c r="L80" s="22"/>
      <c r="M80" s="22"/>
      <c r="N80" s="22"/>
      <c r="O80" s="25"/>
      <c r="P80" s="21" t="s">
        <v>55</v>
      </c>
      <c r="Q80" s="21" t="s">
        <v>9</v>
      </c>
      <c r="R80" s="21" t="s">
        <v>54</v>
      </c>
      <c r="S80" s="25">
        <v>44756</v>
      </c>
      <c r="T80" s="24">
        <f t="shared" si="2"/>
        <v>44755.763022222221</v>
      </c>
      <c r="U80" s="20">
        <v>0.63745652850000001</v>
      </c>
      <c r="V80" s="20">
        <v>6.9419693100000002</v>
      </c>
    </row>
    <row r="81" spans="12:22" x14ac:dyDescent="0.2">
      <c r="L81" s="22"/>
      <c r="M81" s="22"/>
      <c r="N81" s="22"/>
      <c r="O81" s="25"/>
      <c r="P81" s="21" t="s">
        <v>56</v>
      </c>
      <c r="Q81" s="21" t="s">
        <v>9</v>
      </c>
      <c r="R81" s="21" t="s">
        <v>54</v>
      </c>
      <c r="S81" s="25">
        <v>44756</v>
      </c>
      <c r="T81" s="24">
        <f t="shared" si="2"/>
        <v>44755.763022222221</v>
      </c>
      <c r="U81" s="20">
        <v>0.66403237650000002</v>
      </c>
      <c r="V81" s="20">
        <v>9.836839865</v>
      </c>
    </row>
    <row r="82" spans="12:22" x14ac:dyDescent="0.2">
      <c r="L82" s="21"/>
      <c r="M82" s="21"/>
      <c r="N82" s="22"/>
      <c r="O82" s="25"/>
      <c r="P82" s="22" t="s">
        <v>25</v>
      </c>
      <c r="Q82" s="22" t="s">
        <v>7</v>
      </c>
      <c r="R82" s="22" t="s">
        <v>26</v>
      </c>
      <c r="S82" s="25">
        <v>44763</v>
      </c>
      <c r="T82" s="24">
        <f t="shared" si="2"/>
        <v>44762.763022222221</v>
      </c>
      <c r="U82" s="21">
        <v>0.74092526849999996</v>
      </c>
      <c r="V82" s="21">
        <v>6.8932463100000003</v>
      </c>
    </row>
    <row r="83" spans="12:22" x14ac:dyDescent="0.2">
      <c r="L83" s="21"/>
      <c r="M83" s="21"/>
      <c r="N83" s="22"/>
      <c r="O83" s="25"/>
      <c r="P83" s="22" t="s">
        <v>27</v>
      </c>
      <c r="Q83" s="22" t="s">
        <v>7</v>
      </c>
      <c r="R83" s="22" t="s">
        <v>26</v>
      </c>
      <c r="S83" s="25">
        <v>44763</v>
      </c>
      <c r="T83" s="24">
        <f t="shared" si="2"/>
        <v>44762.763022222221</v>
      </c>
      <c r="U83" s="21">
        <v>1.1111970845000001</v>
      </c>
      <c r="V83" s="21">
        <v>12.027818175</v>
      </c>
    </row>
    <row r="84" spans="12:22" x14ac:dyDescent="0.2">
      <c r="L84" s="21"/>
      <c r="M84" s="21"/>
      <c r="N84" s="22"/>
      <c r="O84" s="25"/>
      <c r="P84" s="22" t="s">
        <v>28</v>
      </c>
      <c r="Q84" s="22" t="s">
        <v>7</v>
      </c>
      <c r="R84" s="22" t="s">
        <v>26</v>
      </c>
      <c r="S84" s="25">
        <v>44763</v>
      </c>
      <c r="T84" s="24">
        <f t="shared" si="2"/>
        <v>44762.763022222221</v>
      </c>
      <c r="U84" s="21">
        <v>0.49020603595000001</v>
      </c>
      <c r="V84" s="21">
        <v>4.8315127670000004</v>
      </c>
    </row>
    <row r="85" spans="12:22" x14ac:dyDescent="0.2">
      <c r="L85" s="21"/>
      <c r="M85" s="21"/>
      <c r="N85" s="21"/>
      <c r="O85" s="25"/>
      <c r="P85" s="21" t="s">
        <v>29</v>
      </c>
      <c r="Q85" s="21" t="s">
        <v>14</v>
      </c>
      <c r="R85" s="22" t="s">
        <v>30</v>
      </c>
      <c r="S85" s="25">
        <v>44763</v>
      </c>
      <c r="T85" s="24">
        <f t="shared" si="2"/>
        <v>44762.763022222221</v>
      </c>
      <c r="U85" s="21">
        <v>1.4609974125</v>
      </c>
      <c r="V85" s="21">
        <v>13.196125205</v>
      </c>
    </row>
    <row r="86" spans="12:22" x14ac:dyDescent="0.2">
      <c r="L86" s="21"/>
      <c r="M86" s="21"/>
      <c r="N86" s="21"/>
      <c r="O86" s="25"/>
      <c r="P86" s="21" t="s">
        <v>67</v>
      </c>
      <c r="Q86" s="21" t="s">
        <v>14</v>
      </c>
      <c r="R86" s="22" t="s">
        <v>30</v>
      </c>
      <c r="S86" s="25">
        <v>44763</v>
      </c>
      <c r="T86" s="24">
        <f t="shared" si="2"/>
        <v>44762.763022222221</v>
      </c>
      <c r="U86" s="21">
        <v>2.2988120169999999</v>
      </c>
      <c r="V86" s="21">
        <v>23.219818950000001</v>
      </c>
    </row>
    <row r="87" spans="12:22" x14ac:dyDescent="0.2">
      <c r="L87" s="21"/>
      <c r="M87" s="21"/>
      <c r="N87" s="21"/>
      <c r="O87" s="25"/>
      <c r="P87" s="21" t="s">
        <v>32</v>
      </c>
      <c r="Q87" s="21" t="s">
        <v>14</v>
      </c>
      <c r="R87" s="22" t="s">
        <v>30</v>
      </c>
      <c r="S87" s="25">
        <v>44763</v>
      </c>
      <c r="T87" s="24">
        <f t="shared" si="2"/>
        <v>44762.763022222221</v>
      </c>
      <c r="U87" s="21">
        <v>1.938597667</v>
      </c>
      <c r="V87" s="21">
        <v>18.69161167</v>
      </c>
    </row>
    <row r="88" spans="12:22" x14ac:dyDescent="0.2">
      <c r="L88" s="21"/>
      <c r="M88" s="22"/>
      <c r="N88" s="21"/>
      <c r="O88" s="25"/>
      <c r="P88" s="21" t="s">
        <v>33</v>
      </c>
      <c r="Q88" s="21" t="s">
        <v>11</v>
      </c>
      <c r="R88" s="21" t="s">
        <v>34</v>
      </c>
      <c r="S88" s="25">
        <v>44763</v>
      </c>
      <c r="T88" s="24">
        <f t="shared" si="2"/>
        <v>44762.763022222221</v>
      </c>
      <c r="U88" s="21">
        <v>1.186259205</v>
      </c>
      <c r="V88" s="21">
        <v>12.15482729</v>
      </c>
    </row>
    <row r="89" spans="12:22" x14ac:dyDescent="0.2">
      <c r="L89" s="21"/>
      <c r="M89" s="21"/>
      <c r="N89" s="21"/>
      <c r="O89" s="25"/>
      <c r="P89" s="21" t="s">
        <v>35</v>
      </c>
      <c r="Q89" s="21" t="s">
        <v>11</v>
      </c>
      <c r="R89" s="21" t="s">
        <v>34</v>
      </c>
      <c r="S89" s="25">
        <v>44763</v>
      </c>
      <c r="T89" s="24">
        <f t="shared" si="2"/>
        <v>44762.763022222221</v>
      </c>
      <c r="U89" s="21">
        <v>1.0897765875000001</v>
      </c>
      <c r="V89" s="21">
        <v>11.36096508</v>
      </c>
    </row>
    <row r="90" spans="12:22" x14ac:dyDescent="0.2">
      <c r="L90" s="21"/>
      <c r="M90" s="21"/>
      <c r="N90" s="21"/>
      <c r="O90" s="25"/>
      <c r="P90" s="21" t="s">
        <v>36</v>
      </c>
      <c r="Q90" s="21" t="s">
        <v>11</v>
      </c>
      <c r="R90" s="21" t="s">
        <v>34</v>
      </c>
      <c r="S90" s="25">
        <v>44763</v>
      </c>
      <c r="T90" s="24">
        <f t="shared" si="2"/>
        <v>44762.763022222221</v>
      </c>
      <c r="U90" s="21">
        <v>0.97426859200000004</v>
      </c>
      <c r="V90" s="21">
        <v>8.9220672249999993</v>
      </c>
    </row>
    <row r="91" spans="12:22" x14ac:dyDescent="0.2">
      <c r="L91" s="21"/>
      <c r="M91" s="21"/>
      <c r="N91" s="21"/>
      <c r="O91" s="25"/>
      <c r="P91" s="21" t="s">
        <v>68</v>
      </c>
      <c r="Q91" s="22" t="s">
        <v>13</v>
      </c>
      <c r="R91" s="21" t="s">
        <v>38</v>
      </c>
      <c r="S91" s="25">
        <v>44763</v>
      </c>
      <c r="T91" s="24">
        <f t="shared" si="2"/>
        <v>44762.763022222221</v>
      </c>
      <c r="U91" s="21">
        <v>2.3842429687000002</v>
      </c>
      <c r="V91" s="21">
        <v>23.8679780575</v>
      </c>
    </row>
    <row r="92" spans="12:22" x14ac:dyDescent="0.2">
      <c r="L92" s="21"/>
      <c r="M92" s="21"/>
      <c r="N92" s="21"/>
      <c r="O92" s="25"/>
      <c r="P92" s="21" t="s">
        <v>69</v>
      </c>
      <c r="Q92" s="21" t="s">
        <v>13</v>
      </c>
      <c r="R92" s="21" t="s">
        <v>38</v>
      </c>
      <c r="S92" s="25">
        <v>44763</v>
      </c>
      <c r="T92" s="24">
        <f t="shared" si="2"/>
        <v>44762.763022222221</v>
      </c>
      <c r="U92" s="21">
        <v>2.7189269334999997</v>
      </c>
      <c r="V92" s="21">
        <v>30.015788019999999</v>
      </c>
    </row>
    <row r="93" spans="12:22" x14ac:dyDescent="0.2">
      <c r="L93" s="21"/>
      <c r="M93" s="22"/>
      <c r="N93" s="21"/>
      <c r="O93" s="25"/>
      <c r="P93" s="21" t="s">
        <v>70</v>
      </c>
      <c r="Q93" s="21" t="s">
        <v>13</v>
      </c>
      <c r="R93" s="21" t="s">
        <v>38</v>
      </c>
      <c r="S93" s="25">
        <v>44763</v>
      </c>
      <c r="T93" s="24">
        <f t="shared" si="2"/>
        <v>44762.763022222221</v>
      </c>
      <c r="U93" s="21">
        <v>2.067434499</v>
      </c>
      <c r="V93" s="21">
        <v>19.062555154999998</v>
      </c>
    </row>
    <row r="94" spans="12:22" x14ac:dyDescent="0.2">
      <c r="L94" s="21"/>
      <c r="M94" s="21"/>
      <c r="N94" s="21"/>
      <c r="O94" s="25"/>
      <c r="P94" s="21" t="s">
        <v>41</v>
      </c>
      <c r="Q94" s="21" t="s">
        <v>12</v>
      </c>
      <c r="R94" s="21" t="s">
        <v>42</v>
      </c>
      <c r="S94" s="25">
        <v>44763</v>
      </c>
      <c r="T94" s="24">
        <f t="shared" si="2"/>
        <v>44762.763022222221</v>
      </c>
      <c r="U94" s="21">
        <v>0.98337456300000003</v>
      </c>
      <c r="V94" s="21">
        <v>9.9105703999999992</v>
      </c>
    </row>
    <row r="95" spans="12:22" x14ac:dyDescent="0.2">
      <c r="L95" s="21"/>
      <c r="M95" s="21"/>
      <c r="N95" s="21"/>
      <c r="O95" s="25"/>
      <c r="P95" s="21" t="s">
        <v>71</v>
      </c>
      <c r="Q95" s="21" t="s">
        <v>12</v>
      </c>
      <c r="R95" s="21" t="s">
        <v>42</v>
      </c>
      <c r="S95" s="25">
        <v>44763</v>
      </c>
      <c r="T95" s="24">
        <f t="shared" si="2"/>
        <v>44762.763022222221</v>
      </c>
      <c r="U95" s="21">
        <v>1.42359943935</v>
      </c>
      <c r="V95" s="21">
        <v>17.647811820000001</v>
      </c>
    </row>
    <row r="96" spans="12:22" x14ac:dyDescent="0.2">
      <c r="L96" s="21"/>
      <c r="M96" s="21"/>
      <c r="N96" s="21"/>
      <c r="O96" s="25"/>
      <c r="P96" s="21" t="s">
        <v>72</v>
      </c>
      <c r="Q96" s="22" t="s">
        <v>12</v>
      </c>
      <c r="R96" s="21" t="s">
        <v>42</v>
      </c>
      <c r="S96" s="25">
        <v>44763</v>
      </c>
      <c r="T96" s="24">
        <f t="shared" si="2"/>
        <v>44762.763022222221</v>
      </c>
      <c r="U96" s="21">
        <v>1.6084980948500001</v>
      </c>
      <c r="V96" s="21">
        <v>13.320930276</v>
      </c>
    </row>
    <row r="97" spans="12:22" x14ac:dyDescent="0.2">
      <c r="L97" s="21"/>
      <c r="M97" s="21"/>
      <c r="N97" s="21"/>
      <c r="O97" s="25"/>
      <c r="P97" s="21" t="s">
        <v>45</v>
      </c>
      <c r="Q97" s="21" t="s">
        <v>10</v>
      </c>
      <c r="R97" s="21" t="s">
        <v>46</v>
      </c>
      <c r="S97" s="25">
        <v>44763</v>
      </c>
      <c r="T97" s="24">
        <f t="shared" si="2"/>
        <v>44762.763022222221</v>
      </c>
      <c r="U97" s="21">
        <v>0.59669844250000004</v>
      </c>
      <c r="V97" s="21">
        <v>6.11249149</v>
      </c>
    </row>
    <row r="98" spans="12:22" x14ac:dyDescent="0.2">
      <c r="L98" s="21"/>
      <c r="M98" s="21"/>
      <c r="N98" s="21"/>
      <c r="O98" s="25"/>
      <c r="P98" s="21" t="s">
        <v>47</v>
      </c>
      <c r="Q98" s="21" t="s">
        <v>10</v>
      </c>
      <c r="R98" s="21" t="s">
        <v>46</v>
      </c>
      <c r="S98" s="25">
        <v>44763</v>
      </c>
      <c r="T98" s="24">
        <f t="shared" si="2"/>
        <v>44762.763022222221</v>
      </c>
      <c r="U98" s="21">
        <v>0.85542683333333336</v>
      </c>
      <c r="V98" s="21">
        <v>6.105249025641025</v>
      </c>
    </row>
    <row r="99" spans="12:22" x14ac:dyDescent="0.2">
      <c r="L99" s="21"/>
      <c r="M99" s="21"/>
      <c r="N99" s="21"/>
      <c r="O99" s="25"/>
      <c r="P99" s="21" t="s">
        <v>48</v>
      </c>
      <c r="Q99" s="21" t="s">
        <v>10</v>
      </c>
      <c r="R99" s="21" t="s">
        <v>46</v>
      </c>
      <c r="S99" s="25">
        <v>44763</v>
      </c>
      <c r="T99" s="24">
        <f t="shared" si="2"/>
        <v>44762.763022222221</v>
      </c>
      <c r="U99" s="21">
        <v>0.58551368950000005</v>
      </c>
      <c r="V99" s="21">
        <v>5.6858861699999999</v>
      </c>
    </row>
    <row r="100" spans="12:22" x14ac:dyDescent="0.2">
      <c r="L100" s="22"/>
      <c r="M100" s="21"/>
      <c r="N100" s="21"/>
      <c r="O100" s="25"/>
      <c r="P100" s="21" t="s">
        <v>49</v>
      </c>
      <c r="Q100" s="21" t="s">
        <v>8</v>
      </c>
      <c r="R100" s="21" t="s">
        <v>50</v>
      </c>
      <c r="S100" s="25">
        <v>44763</v>
      </c>
      <c r="T100" s="24">
        <f t="shared" ref="T100:T131" si="3">S100-$D$4</f>
        <v>44762.763022222221</v>
      </c>
      <c r="U100" s="21">
        <v>0.84436728800000005</v>
      </c>
      <c r="V100" s="21">
        <v>9.1196967499999992</v>
      </c>
    </row>
    <row r="101" spans="12:22" x14ac:dyDescent="0.2">
      <c r="L101" s="21"/>
      <c r="M101" s="21"/>
      <c r="N101" s="21"/>
      <c r="O101" s="25"/>
      <c r="P101" s="21" t="s">
        <v>51</v>
      </c>
      <c r="Q101" s="21" t="s">
        <v>8</v>
      </c>
      <c r="R101" s="21" t="s">
        <v>50</v>
      </c>
      <c r="S101" s="25">
        <v>44763</v>
      </c>
      <c r="T101" s="24">
        <f t="shared" si="3"/>
        <v>44762.763022222221</v>
      </c>
      <c r="U101" s="21">
        <v>0.76254912450000001</v>
      </c>
      <c r="V101" s="21">
        <v>9.2397293450000006</v>
      </c>
    </row>
    <row r="102" spans="12:22" x14ac:dyDescent="0.2">
      <c r="L102" s="21"/>
      <c r="M102" s="21"/>
      <c r="N102" s="21"/>
      <c r="O102" s="25"/>
      <c r="P102" s="21" t="s">
        <v>52</v>
      </c>
      <c r="Q102" s="21" t="s">
        <v>8</v>
      </c>
      <c r="R102" s="21" t="s">
        <v>50</v>
      </c>
      <c r="S102" s="25">
        <v>44763</v>
      </c>
      <c r="T102" s="24">
        <f t="shared" si="3"/>
        <v>44762.763022222221</v>
      </c>
      <c r="U102" s="21">
        <v>0.94521082950000002</v>
      </c>
      <c r="V102" s="21">
        <v>7.0600484750000003</v>
      </c>
    </row>
    <row r="103" spans="12:22" x14ac:dyDescent="0.2">
      <c r="L103" s="22"/>
      <c r="M103" s="22"/>
      <c r="N103" s="22"/>
      <c r="O103" s="25"/>
      <c r="P103" s="22" t="s">
        <v>53</v>
      </c>
      <c r="Q103" s="21" t="s">
        <v>9</v>
      </c>
      <c r="R103" s="21" t="s">
        <v>54</v>
      </c>
      <c r="S103" s="25">
        <v>44763</v>
      </c>
      <c r="T103" s="24">
        <f t="shared" si="3"/>
        <v>44762.763022222221</v>
      </c>
      <c r="U103" s="21">
        <v>0.48437640705000001</v>
      </c>
      <c r="V103" s="21">
        <v>5.9164091000000001</v>
      </c>
    </row>
    <row r="104" spans="12:22" x14ac:dyDescent="0.2">
      <c r="L104" s="22"/>
      <c r="M104" s="22"/>
      <c r="N104" s="22"/>
      <c r="O104" s="25"/>
      <c r="P104" s="21" t="s">
        <v>55</v>
      </c>
      <c r="Q104" s="21" t="s">
        <v>9</v>
      </c>
      <c r="R104" s="21" t="s">
        <v>54</v>
      </c>
      <c r="S104" s="25">
        <v>44763</v>
      </c>
      <c r="T104" s="24">
        <f t="shared" si="3"/>
        <v>44762.763022222221</v>
      </c>
      <c r="U104" s="21">
        <v>0.72052156749999996</v>
      </c>
      <c r="V104" s="21">
        <v>6.4345643849999998</v>
      </c>
    </row>
    <row r="105" spans="12:22" x14ac:dyDescent="0.2">
      <c r="L105" s="22"/>
      <c r="M105" s="22"/>
      <c r="N105" s="22"/>
      <c r="O105" s="25"/>
      <c r="P105" s="21" t="s">
        <v>56</v>
      </c>
      <c r="Q105" s="21" t="s">
        <v>9</v>
      </c>
      <c r="R105" s="21" t="s">
        <v>54</v>
      </c>
      <c r="S105" s="25">
        <v>44763</v>
      </c>
      <c r="T105" s="24">
        <f t="shared" si="3"/>
        <v>44762.763022222221</v>
      </c>
      <c r="U105" s="21">
        <v>0.60971342799999995</v>
      </c>
      <c r="V105" s="21">
        <v>6.3818080850000003</v>
      </c>
    </row>
    <row r="106" spans="12:22" x14ac:dyDescent="0.2">
      <c r="L106" s="21"/>
      <c r="M106" s="21"/>
      <c r="N106" s="22"/>
      <c r="O106" s="25"/>
      <c r="P106" s="22" t="s">
        <v>25</v>
      </c>
      <c r="Q106" s="22" t="s">
        <v>7</v>
      </c>
      <c r="R106" s="22" t="s">
        <v>26</v>
      </c>
      <c r="S106" s="25">
        <v>44769</v>
      </c>
      <c r="T106" s="24">
        <f t="shared" si="3"/>
        <v>44768.763022222221</v>
      </c>
      <c r="U106" s="20">
        <v>1.185426254</v>
      </c>
      <c r="V106" s="20">
        <v>11.479273086666666</v>
      </c>
    </row>
    <row r="107" spans="12:22" x14ac:dyDescent="0.2">
      <c r="L107" s="21"/>
      <c r="M107" s="21"/>
      <c r="N107" s="22"/>
      <c r="O107" s="25"/>
      <c r="P107" s="22" t="s">
        <v>27</v>
      </c>
      <c r="Q107" s="22" t="s">
        <v>7</v>
      </c>
      <c r="R107" s="22" t="s">
        <v>26</v>
      </c>
      <c r="S107" s="25">
        <v>44769</v>
      </c>
      <c r="T107" s="24">
        <f t="shared" si="3"/>
        <v>44768.763022222221</v>
      </c>
      <c r="U107" s="20">
        <v>0.87362224389999998</v>
      </c>
      <c r="V107" s="20">
        <v>10.62553868</v>
      </c>
    </row>
    <row r="108" spans="12:22" x14ac:dyDescent="0.2">
      <c r="L108" s="21"/>
      <c r="M108" s="21"/>
      <c r="N108" s="22"/>
      <c r="O108" s="25"/>
      <c r="P108" s="22" t="s">
        <v>28</v>
      </c>
      <c r="Q108" s="22" t="s">
        <v>7</v>
      </c>
      <c r="R108" s="22" t="s">
        <v>26</v>
      </c>
      <c r="S108" s="25">
        <v>44769</v>
      </c>
      <c r="T108" s="24">
        <f t="shared" si="3"/>
        <v>44768.763022222221</v>
      </c>
      <c r="U108" s="20">
        <v>0.51771198529999995</v>
      </c>
      <c r="V108" s="20">
        <v>5.4974376820000002</v>
      </c>
    </row>
    <row r="109" spans="12:22" x14ac:dyDescent="0.2">
      <c r="L109" s="21"/>
      <c r="M109" s="21"/>
      <c r="N109" s="21"/>
      <c r="O109" s="25"/>
      <c r="P109" s="21" t="s">
        <v>29</v>
      </c>
      <c r="Q109" s="21" t="s">
        <v>14</v>
      </c>
      <c r="R109" s="22" t="s">
        <v>30</v>
      </c>
      <c r="S109" s="25">
        <v>44769</v>
      </c>
      <c r="T109" s="24">
        <f t="shared" si="3"/>
        <v>44768.763022222221</v>
      </c>
      <c r="U109" s="20">
        <v>2.0100934499999998</v>
      </c>
      <c r="V109" s="20">
        <v>20.02074554</v>
      </c>
    </row>
    <row r="110" spans="12:22" x14ac:dyDescent="0.2">
      <c r="L110" s="21"/>
      <c r="M110" s="21"/>
      <c r="N110" s="21"/>
      <c r="O110" s="25"/>
      <c r="P110" s="21" t="s">
        <v>31</v>
      </c>
      <c r="Q110" s="21" t="s">
        <v>14</v>
      </c>
      <c r="R110" s="22" t="s">
        <v>30</v>
      </c>
      <c r="S110" s="25">
        <v>44769</v>
      </c>
      <c r="T110" s="24">
        <f t="shared" si="3"/>
        <v>44768.763022222221</v>
      </c>
      <c r="U110" s="20">
        <v>2.5742840199999999</v>
      </c>
      <c r="V110" s="20">
        <v>28.26254342</v>
      </c>
    </row>
    <row r="111" spans="12:22" x14ac:dyDescent="0.2">
      <c r="L111" s="21"/>
      <c r="M111" s="21"/>
      <c r="N111" s="21"/>
      <c r="O111" s="25"/>
      <c r="P111" s="21" t="s">
        <v>32</v>
      </c>
      <c r="Q111" s="21" t="s">
        <v>14</v>
      </c>
      <c r="R111" s="22" t="s">
        <v>30</v>
      </c>
      <c r="S111" s="25">
        <v>44769</v>
      </c>
      <c r="T111" s="24">
        <f t="shared" si="3"/>
        <v>44768.763022222221</v>
      </c>
      <c r="U111" s="20">
        <v>2.6626132779999998</v>
      </c>
      <c r="V111" s="20">
        <v>28.495096140000001</v>
      </c>
    </row>
    <row r="112" spans="12:22" x14ac:dyDescent="0.2">
      <c r="L112" s="21"/>
      <c r="M112" s="22"/>
      <c r="N112" s="21"/>
      <c r="O112" s="25"/>
      <c r="P112" s="21" t="s">
        <v>33</v>
      </c>
      <c r="Q112" s="21" t="s">
        <v>11</v>
      </c>
      <c r="R112" s="21" t="s">
        <v>34</v>
      </c>
      <c r="S112" s="25">
        <v>44769</v>
      </c>
      <c r="T112" s="24">
        <f t="shared" si="3"/>
        <v>44768.763022222221</v>
      </c>
      <c r="U112" s="20">
        <v>0.93969743650000004</v>
      </c>
      <c r="V112" s="20">
        <v>9.7370486950000004</v>
      </c>
    </row>
    <row r="113" spans="12:22" x14ac:dyDescent="0.2">
      <c r="L113" s="21"/>
      <c r="M113" s="21"/>
      <c r="N113" s="21"/>
      <c r="O113" s="25"/>
      <c r="P113" s="21" t="s">
        <v>35</v>
      </c>
      <c r="Q113" s="21" t="s">
        <v>11</v>
      </c>
      <c r="R113" s="21" t="s">
        <v>34</v>
      </c>
      <c r="S113" s="25">
        <v>44769</v>
      </c>
      <c r="T113" s="24">
        <f t="shared" si="3"/>
        <v>44768.763022222221</v>
      </c>
      <c r="U113" s="20">
        <v>0.96666439066666665</v>
      </c>
      <c r="V113" s="20">
        <v>9.6033433800000001</v>
      </c>
    </row>
    <row r="114" spans="12:22" x14ac:dyDescent="0.2">
      <c r="L114" s="21"/>
      <c r="M114" s="21"/>
      <c r="N114" s="21"/>
      <c r="O114" s="25"/>
      <c r="P114" s="21" t="s">
        <v>36</v>
      </c>
      <c r="Q114" s="21" t="s">
        <v>11</v>
      </c>
      <c r="R114" s="21" t="s">
        <v>34</v>
      </c>
      <c r="S114" s="25">
        <v>44769</v>
      </c>
      <c r="T114" s="24">
        <f t="shared" si="3"/>
        <v>44768.763022222221</v>
      </c>
      <c r="U114" s="20">
        <v>1.154727914</v>
      </c>
      <c r="V114" s="20">
        <v>10.41086432</v>
      </c>
    </row>
    <row r="115" spans="12:22" x14ac:dyDescent="0.2">
      <c r="L115" s="21"/>
      <c r="M115" s="21"/>
      <c r="N115" s="21"/>
      <c r="O115" s="25"/>
      <c r="P115" s="21" t="s">
        <v>73</v>
      </c>
      <c r="Q115" s="22" t="s">
        <v>13</v>
      </c>
      <c r="R115" s="21" t="s">
        <v>38</v>
      </c>
      <c r="S115" s="25">
        <v>44769</v>
      </c>
      <c r="T115" s="24">
        <f t="shared" si="3"/>
        <v>44768.763022222221</v>
      </c>
      <c r="U115" s="20">
        <v>2.1353024674999999</v>
      </c>
      <c r="V115" s="20">
        <v>27.601605024999998</v>
      </c>
    </row>
    <row r="116" spans="12:22" x14ac:dyDescent="0.2">
      <c r="L116" s="21"/>
      <c r="M116" s="21"/>
      <c r="N116" s="21"/>
      <c r="O116" s="25"/>
      <c r="P116" s="21" t="s">
        <v>74</v>
      </c>
      <c r="Q116" s="21" t="s">
        <v>13</v>
      </c>
      <c r="R116" s="21" t="s">
        <v>38</v>
      </c>
      <c r="S116" s="25">
        <v>44769</v>
      </c>
      <c r="T116" s="24">
        <f t="shared" si="3"/>
        <v>44768.763022222221</v>
      </c>
      <c r="U116" s="20">
        <v>3.4896061309999995</v>
      </c>
      <c r="V116" s="20">
        <v>22.308001619999999</v>
      </c>
    </row>
    <row r="117" spans="12:22" x14ac:dyDescent="0.2">
      <c r="L117" s="21"/>
      <c r="M117" s="22"/>
      <c r="N117" s="21"/>
      <c r="O117" s="25"/>
      <c r="P117" s="21" t="s">
        <v>39</v>
      </c>
      <c r="Q117" s="21" t="s">
        <v>13</v>
      </c>
      <c r="R117" s="21" t="s">
        <v>38</v>
      </c>
      <c r="S117" s="25">
        <v>44769</v>
      </c>
      <c r="T117" s="24">
        <f t="shared" si="3"/>
        <v>44768.763022222221</v>
      </c>
      <c r="U117" s="20">
        <v>2.5092538979999999</v>
      </c>
      <c r="V117" s="20">
        <v>31.183557140000001</v>
      </c>
    </row>
    <row r="118" spans="12:22" x14ac:dyDescent="0.2">
      <c r="L118" s="21"/>
      <c r="M118" s="21"/>
      <c r="N118" s="21"/>
      <c r="O118" s="25"/>
      <c r="P118" s="21" t="s">
        <v>40</v>
      </c>
      <c r="Q118" s="21" t="s">
        <v>13</v>
      </c>
      <c r="R118" s="21" t="s">
        <v>38</v>
      </c>
      <c r="S118" s="25">
        <v>44769</v>
      </c>
      <c r="T118" s="24">
        <f t="shared" si="3"/>
        <v>44768.763022222221</v>
      </c>
      <c r="U118" s="20">
        <v>1.9877466266666666</v>
      </c>
      <c r="V118" s="20">
        <v>22.657599546666663</v>
      </c>
    </row>
    <row r="119" spans="12:22" x14ac:dyDescent="0.2">
      <c r="L119" s="21"/>
      <c r="M119" s="21"/>
      <c r="N119" s="21"/>
      <c r="O119" s="25"/>
      <c r="P119" s="21" t="s">
        <v>41</v>
      </c>
      <c r="Q119" s="21" t="s">
        <v>12</v>
      </c>
      <c r="R119" s="21" t="s">
        <v>42</v>
      </c>
      <c r="S119" s="25">
        <v>44769</v>
      </c>
      <c r="T119" s="24">
        <f t="shared" si="3"/>
        <v>44768.763022222221</v>
      </c>
      <c r="U119" s="20">
        <v>1.1862455810000001</v>
      </c>
      <c r="V119" s="20">
        <v>11.99375234</v>
      </c>
    </row>
    <row r="120" spans="12:22" x14ac:dyDescent="0.2">
      <c r="L120" s="21"/>
      <c r="M120" s="21"/>
      <c r="N120" s="21"/>
      <c r="O120" s="25"/>
      <c r="P120" s="21" t="s">
        <v>43</v>
      </c>
      <c r="Q120" s="21" t="s">
        <v>12</v>
      </c>
      <c r="R120" s="21" t="s">
        <v>42</v>
      </c>
      <c r="S120" s="25">
        <v>44769</v>
      </c>
      <c r="T120" s="24">
        <f t="shared" si="3"/>
        <v>44768.763022222221</v>
      </c>
      <c r="U120" s="20">
        <v>1.4503556479999999</v>
      </c>
      <c r="V120" s="20">
        <v>18.072542120000001</v>
      </c>
    </row>
    <row r="121" spans="12:22" x14ac:dyDescent="0.2">
      <c r="L121" s="21"/>
      <c r="M121" s="21"/>
      <c r="N121" s="21"/>
      <c r="O121" s="25"/>
      <c r="P121" s="21" t="s">
        <v>44</v>
      </c>
      <c r="Q121" s="22" t="s">
        <v>12</v>
      </c>
      <c r="R121" s="21" t="s">
        <v>42</v>
      </c>
      <c r="S121" s="25">
        <v>44769</v>
      </c>
      <c r="T121" s="24">
        <f t="shared" si="3"/>
        <v>44768.763022222221</v>
      </c>
      <c r="U121" s="20">
        <v>2.2667673420000001</v>
      </c>
      <c r="V121" s="20">
        <v>21.826236959999999</v>
      </c>
    </row>
    <row r="122" spans="12:22" x14ac:dyDescent="0.2">
      <c r="L122" s="21"/>
      <c r="M122" s="21"/>
      <c r="N122" s="21"/>
      <c r="O122" s="25"/>
      <c r="P122" s="21" t="s">
        <v>45</v>
      </c>
      <c r="Q122" s="21" t="s">
        <v>10</v>
      </c>
      <c r="R122" s="21" t="s">
        <v>46</v>
      </c>
      <c r="S122" s="25">
        <v>44769</v>
      </c>
      <c r="T122" s="24">
        <f t="shared" si="3"/>
        <v>44768.763022222221</v>
      </c>
      <c r="U122" s="20">
        <v>0.71931314449999995</v>
      </c>
      <c r="V122" s="20">
        <v>7.9460271699999998</v>
      </c>
    </row>
    <row r="123" spans="12:22" x14ac:dyDescent="0.2">
      <c r="L123" s="21"/>
      <c r="M123" s="21"/>
      <c r="N123" s="21"/>
      <c r="O123" s="25"/>
      <c r="P123" s="21" t="s">
        <v>47</v>
      </c>
      <c r="Q123" s="21" t="s">
        <v>10</v>
      </c>
      <c r="R123" s="21" t="s">
        <v>46</v>
      </c>
      <c r="S123" s="25">
        <v>44769</v>
      </c>
      <c r="T123" s="24">
        <f t="shared" si="3"/>
        <v>44768.763022222221</v>
      </c>
      <c r="U123" s="20">
        <v>0.66229429419999997</v>
      </c>
      <c r="V123" s="20">
        <v>7.3499600599999999</v>
      </c>
    </row>
    <row r="124" spans="12:22" x14ac:dyDescent="0.2">
      <c r="L124" s="22"/>
      <c r="M124" s="21"/>
      <c r="N124" s="21"/>
      <c r="O124" s="25"/>
      <c r="P124" s="21" t="s">
        <v>48</v>
      </c>
      <c r="Q124" s="21" t="s">
        <v>10</v>
      </c>
      <c r="R124" s="21" t="s">
        <v>46</v>
      </c>
      <c r="S124" s="25">
        <v>44769</v>
      </c>
      <c r="T124" s="24">
        <f t="shared" si="3"/>
        <v>44768.763022222221</v>
      </c>
      <c r="U124" s="20">
        <v>0.53351849399999995</v>
      </c>
      <c r="V124" s="20">
        <v>5.3293562899999998</v>
      </c>
    </row>
    <row r="125" spans="12:22" x14ac:dyDescent="0.2">
      <c r="L125" s="21"/>
      <c r="M125" s="21"/>
      <c r="N125" s="21"/>
      <c r="O125" s="25"/>
      <c r="P125" s="21" t="s">
        <v>75</v>
      </c>
      <c r="Q125" s="21" t="s">
        <v>8</v>
      </c>
      <c r="R125" s="21" t="s">
        <v>50</v>
      </c>
      <c r="S125" s="25">
        <v>44769</v>
      </c>
      <c r="T125" s="24">
        <f t="shared" si="3"/>
        <v>44768.763022222221</v>
      </c>
      <c r="U125" s="20">
        <v>1.28081852835</v>
      </c>
      <c r="V125" s="20">
        <v>14.895135091499998</v>
      </c>
    </row>
    <row r="126" spans="12:22" x14ac:dyDescent="0.2">
      <c r="L126" s="21"/>
      <c r="M126" s="21"/>
      <c r="N126" s="21"/>
      <c r="O126" s="25"/>
      <c r="P126" s="21" t="s">
        <v>51</v>
      </c>
      <c r="Q126" s="21" t="s">
        <v>8</v>
      </c>
      <c r="R126" s="21" t="s">
        <v>50</v>
      </c>
      <c r="S126" s="25">
        <v>44769</v>
      </c>
      <c r="T126" s="24">
        <f t="shared" si="3"/>
        <v>44768.763022222221</v>
      </c>
      <c r="U126" s="20">
        <v>1.119460044</v>
      </c>
      <c r="V126" s="20">
        <v>13.82930202</v>
      </c>
    </row>
    <row r="127" spans="12:22" x14ac:dyDescent="0.2">
      <c r="P127" s="21" t="s">
        <v>52</v>
      </c>
      <c r="Q127" s="21" t="s">
        <v>8</v>
      </c>
      <c r="R127" s="21" t="s">
        <v>50</v>
      </c>
      <c r="S127" s="25">
        <v>44769</v>
      </c>
      <c r="T127" s="24">
        <f t="shared" si="3"/>
        <v>44768.763022222221</v>
      </c>
      <c r="U127" s="20">
        <v>1.1811788160000001</v>
      </c>
      <c r="V127" s="20">
        <v>10.188122890000001</v>
      </c>
    </row>
    <row r="128" spans="12:22" x14ac:dyDescent="0.2">
      <c r="P128" s="22" t="s">
        <v>53</v>
      </c>
      <c r="Q128" s="21" t="s">
        <v>9</v>
      </c>
      <c r="R128" s="21" t="s">
        <v>54</v>
      </c>
      <c r="S128" s="25">
        <v>44769</v>
      </c>
      <c r="T128" s="24">
        <f t="shared" si="3"/>
        <v>44768.763022222221</v>
      </c>
      <c r="U128" s="20">
        <v>0.68639912550000004</v>
      </c>
      <c r="V128" s="20">
        <v>7.5117476349999999</v>
      </c>
    </row>
    <row r="129" spans="16:22" x14ac:dyDescent="0.2">
      <c r="P129" s="21" t="s">
        <v>55</v>
      </c>
      <c r="Q129" s="21" t="s">
        <v>9</v>
      </c>
      <c r="R129" s="21" t="s">
        <v>54</v>
      </c>
      <c r="S129" s="25">
        <v>44769</v>
      </c>
      <c r="T129" s="24">
        <f t="shared" si="3"/>
        <v>44768.763022222221</v>
      </c>
      <c r="U129" s="20">
        <v>0.77053932650000001</v>
      </c>
      <c r="V129" s="20">
        <v>7.7717384200000001</v>
      </c>
    </row>
    <row r="130" spans="16:22" x14ac:dyDescent="0.2">
      <c r="P130" s="21" t="s">
        <v>56</v>
      </c>
      <c r="Q130" s="21" t="s">
        <v>9</v>
      </c>
      <c r="R130" s="21" t="s">
        <v>54</v>
      </c>
      <c r="S130" s="25">
        <v>44769</v>
      </c>
      <c r="T130" s="24">
        <f t="shared" si="3"/>
        <v>44768.763022222221</v>
      </c>
      <c r="U130" s="20">
        <v>0.735371196</v>
      </c>
      <c r="V130" s="20">
        <v>8.7411189650000001</v>
      </c>
    </row>
    <row r="131" spans="16:22" x14ac:dyDescent="0.2">
      <c r="P131"/>
      <c r="Q131"/>
      <c r="R131" s="21"/>
      <c r="S131"/>
      <c r="T131"/>
      <c r="U131"/>
      <c r="V131"/>
    </row>
    <row r="132" spans="16:22" x14ac:dyDescent="0.2">
      <c r="P132"/>
      <c r="Q132" s="21"/>
      <c r="R132"/>
      <c r="S132"/>
      <c r="T132"/>
      <c r="U132"/>
      <c r="V132"/>
    </row>
    <row r="133" spans="16:22" x14ac:dyDescent="0.2">
      <c r="P133"/>
      <c r="Q133"/>
      <c r="R133" s="21"/>
      <c r="S133"/>
      <c r="T133"/>
      <c r="U133"/>
      <c r="V133"/>
    </row>
    <row r="134" spans="16:22" x14ac:dyDescent="0.2">
      <c r="P134"/>
      <c r="Q134"/>
      <c r="R134"/>
      <c r="S134"/>
      <c r="T134"/>
      <c r="U134"/>
      <c r="V134"/>
    </row>
    <row r="135" spans="16:22" x14ac:dyDescent="0.2">
      <c r="P135"/>
      <c r="Q135"/>
      <c r="R135"/>
      <c r="S135"/>
      <c r="T135"/>
      <c r="U135"/>
      <c r="V135"/>
    </row>
    <row r="136" spans="16:22" x14ac:dyDescent="0.2">
      <c r="P136"/>
      <c r="Q136"/>
      <c r="R136"/>
      <c r="S136"/>
      <c r="T136"/>
      <c r="U136"/>
      <c r="V136"/>
    </row>
    <row r="137" spans="16:22" x14ac:dyDescent="0.2">
      <c r="P137"/>
      <c r="Q137"/>
      <c r="R137"/>
      <c r="S137"/>
      <c r="T137"/>
      <c r="U137"/>
      <c r="V137"/>
    </row>
    <row r="138" spans="16:22" x14ac:dyDescent="0.2">
      <c r="P138"/>
      <c r="Q138"/>
      <c r="R138"/>
      <c r="S138"/>
      <c r="T138"/>
      <c r="U138"/>
      <c r="V138"/>
    </row>
    <row r="139" spans="16:22" x14ac:dyDescent="0.2">
      <c r="P139"/>
      <c r="Q139"/>
      <c r="R139"/>
      <c r="S139"/>
      <c r="T139"/>
      <c r="U139"/>
      <c r="V139"/>
    </row>
    <row r="140" spans="16:22" x14ac:dyDescent="0.2">
      <c r="P140"/>
      <c r="Q140"/>
      <c r="R140"/>
      <c r="S140"/>
      <c r="T140"/>
      <c r="U140"/>
      <c r="V140"/>
    </row>
    <row r="141" spans="16:22" x14ac:dyDescent="0.2">
      <c r="P141"/>
      <c r="Q141"/>
      <c r="R141"/>
      <c r="S141"/>
      <c r="T141"/>
      <c r="U141"/>
      <c r="V141"/>
    </row>
    <row r="142" spans="16:22" x14ac:dyDescent="0.2">
      <c r="P142"/>
      <c r="Q142"/>
      <c r="R142"/>
      <c r="S142"/>
      <c r="T142"/>
      <c r="U142"/>
      <c r="V142"/>
    </row>
    <row r="143" spans="16:22" x14ac:dyDescent="0.2">
      <c r="P143"/>
      <c r="Q143"/>
      <c r="R143"/>
      <c r="S143"/>
      <c r="T143"/>
      <c r="U143"/>
      <c r="V143"/>
    </row>
    <row r="144" spans="16:22" x14ac:dyDescent="0.2">
      <c r="P144"/>
      <c r="Q144"/>
      <c r="R144"/>
      <c r="S144"/>
      <c r="T144"/>
      <c r="U144"/>
      <c r="V144"/>
    </row>
    <row r="145" spans="16:22" x14ac:dyDescent="0.2">
      <c r="P145"/>
      <c r="Q145"/>
      <c r="R145"/>
      <c r="S145"/>
      <c r="T145"/>
      <c r="U145"/>
      <c r="V145"/>
    </row>
    <row r="146" spans="16:22" x14ac:dyDescent="0.2">
      <c r="P146"/>
      <c r="Q146"/>
      <c r="R146"/>
      <c r="S146"/>
      <c r="T146"/>
      <c r="U146"/>
      <c r="V146"/>
    </row>
    <row r="147" spans="16:22" x14ac:dyDescent="0.2">
      <c r="P147"/>
      <c r="Q147"/>
      <c r="R147"/>
      <c r="S147"/>
      <c r="T147"/>
      <c r="U147"/>
      <c r="V147"/>
    </row>
    <row r="148" spans="16:22" x14ac:dyDescent="0.2">
      <c r="P148"/>
      <c r="Q148"/>
      <c r="R148"/>
      <c r="S148"/>
      <c r="T148"/>
      <c r="U148"/>
      <c r="V148"/>
    </row>
    <row r="149" spans="16:22" x14ac:dyDescent="0.2">
      <c r="P149"/>
      <c r="Q149"/>
      <c r="R149"/>
      <c r="S149"/>
      <c r="T149"/>
      <c r="U149"/>
      <c r="V149"/>
    </row>
    <row r="150" spans="16:22" x14ac:dyDescent="0.2">
      <c r="P150"/>
      <c r="Q150"/>
      <c r="R150"/>
      <c r="S150"/>
      <c r="T150"/>
      <c r="U150"/>
      <c r="V150"/>
    </row>
    <row r="151" spans="16:22" x14ac:dyDescent="0.2">
      <c r="P151"/>
      <c r="Q151"/>
      <c r="R151"/>
      <c r="S151"/>
      <c r="T151"/>
      <c r="U151"/>
      <c r="V151"/>
    </row>
    <row r="152" spans="16:22" x14ac:dyDescent="0.2">
      <c r="P152"/>
      <c r="Q152"/>
      <c r="R152"/>
      <c r="S152"/>
      <c r="T152"/>
      <c r="U152"/>
      <c r="V152"/>
    </row>
    <row r="153" spans="16:22" x14ac:dyDescent="0.2">
      <c r="P153"/>
      <c r="Q153"/>
      <c r="R153"/>
      <c r="S153"/>
      <c r="T153"/>
      <c r="U153"/>
      <c r="V153"/>
    </row>
    <row r="154" spans="16:22" x14ac:dyDescent="0.2">
      <c r="P154"/>
      <c r="Q154"/>
      <c r="R154"/>
      <c r="S154"/>
      <c r="T154"/>
      <c r="U154"/>
      <c r="V154"/>
    </row>
    <row r="155" spans="16:22" x14ac:dyDescent="0.2">
      <c r="P155"/>
      <c r="Q155"/>
      <c r="R155"/>
      <c r="S155"/>
      <c r="T155"/>
      <c r="U155"/>
      <c r="V155"/>
    </row>
    <row r="156" spans="16:22" x14ac:dyDescent="0.2">
      <c r="P156"/>
      <c r="Q156"/>
      <c r="R156"/>
      <c r="S156"/>
      <c r="T156"/>
      <c r="U156"/>
      <c r="V156"/>
    </row>
    <row r="157" spans="16:22" x14ac:dyDescent="0.2">
      <c r="P157"/>
      <c r="Q157"/>
      <c r="R157"/>
      <c r="S157"/>
      <c r="T157"/>
      <c r="U157"/>
      <c r="V157"/>
    </row>
    <row r="158" spans="16:22" x14ac:dyDescent="0.2">
      <c r="P158"/>
      <c r="Q158"/>
      <c r="R158"/>
      <c r="S158"/>
      <c r="T158"/>
      <c r="U158"/>
      <c r="V158"/>
    </row>
    <row r="159" spans="16:22" x14ac:dyDescent="0.2">
      <c r="P159"/>
      <c r="Q159"/>
      <c r="R159"/>
      <c r="S159"/>
      <c r="T159"/>
      <c r="U159"/>
      <c r="V159"/>
    </row>
    <row r="160" spans="16:22" x14ac:dyDescent="0.2">
      <c r="P160"/>
      <c r="Q160"/>
      <c r="R160"/>
      <c r="S160"/>
      <c r="T160"/>
      <c r="U160"/>
      <c r="V160"/>
    </row>
    <row r="161" spans="16:22" x14ac:dyDescent="0.2">
      <c r="P161"/>
      <c r="Q161"/>
      <c r="R161"/>
      <c r="S161"/>
      <c r="T161"/>
      <c r="U161"/>
      <c r="V161"/>
    </row>
    <row r="162" spans="16:22" x14ac:dyDescent="0.2">
      <c r="P162"/>
      <c r="Q162"/>
      <c r="R162"/>
      <c r="S162"/>
      <c r="T162"/>
      <c r="U162"/>
      <c r="V162"/>
    </row>
    <row r="163" spans="16:22" x14ac:dyDescent="0.2">
      <c r="P163"/>
      <c r="Q163"/>
      <c r="R163"/>
      <c r="S163"/>
      <c r="T163"/>
      <c r="U163"/>
      <c r="V163"/>
    </row>
    <row r="164" spans="16:22" x14ac:dyDescent="0.2">
      <c r="P164"/>
      <c r="Q164"/>
      <c r="R164"/>
      <c r="S164"/>
      <c r="T164"/>
      <c r="U164"/>
      <c r="V164"/>
    </row>
    <row r="165" spans="16:22" x14ac:dyDescent="0.2">
      <c r="P165"/>
      <c r="Q165"/>
      <c r="R165"/>
      <c r="S165"/>
      <c r="T165"/>
      <c r="U165"/>
      <c r="V165"/>
    </row>
    <row r="166" spans="16:22" x14ac:dyDescent="0.2">
      <c r="P166"/>
      <c r="Q166"/>
      <c r="R166"/>
      <c r="S166"/>
      <c r="T166"/>
      <c r="U166"/>
      <c r="V166"/>
    </row>
    <row r="167" spans="16:22" x14ac:dyDescent="0.2">
      <c r="P167"/>
      <c r="Q167"/>
      <c r="R167"/>
      <c r="S167"/>
      <c r="T167"/>
      <c r="U167"/>
      <c r="V167"/>
    </row>
    <row r="168" spans="16:22" x14ac:dyDescent="0.2">
      <c r="P168"/>
      <c r="Q168"/>
      <c r="R168"/>
      <c r="S168"/>
      <c r="T168"/>
      <c r="U168"/>
      <c r="V168"/>
    </row>
    <row r="169" spans="16:22" x14ac:dyDescent="0.2">
      <c r="P169"/>
      <c r="Q169"/>
      <c r="R169"/>
      <c r="S169"/>
      <c r="T169"/>
      <c r="U169"/>
      <c r="V169"/>
    </row>
    <row r="170" spans="16:22" x14ac:dyDescent="0.2">
      <c r="P170"/>
      <c r="Q170"/>
      <c r="R170"/>
      <c r="S170"/>
      <c r="T170"/>
      <c r="U170"/>
      <c r="V170"/>
    </row>
    <row r="171" spans="16:22" x14ac:dyDescent="0.2">
      <c r="P171"/>
      <c r="Q171"/>
      <c r="R171"/>
      <c r="S171"/>
      <c r="T171"/>
      <c r="U171"/>
      <c r="V171"/>
    </row>
    <row r="172" spans="16:22" x14ac:dyDescent="0.2">
      <c r="P172"/>
      <c r="Q172"/>
      <c r="R172"/>
      <c r="S172"/>
      <c r="T172"/>
      <c r="U172"/>
      <c r="V172"/>
    </row>
    <row r="173" spans="16:22" x14ac:dyDescent="0.2">
      <c r="P173"/>
      <c r="Q173"/>
      <c r="R173"/>
      <c r="S173"/>
      <c r="T173"/>
      <c r="U173"/>
      <c r="V173"/>
    </row>
    <row r="174" spans="16:22" x14ac:dyDescent="0.2">
      <c r="P174"/>
      <c r="Q174"/>
      <c r="R174"/>
      <c r="S174"/>
      <c r="T174"/>
      <c r="U174"/>
      <c r="V174"/>
    </row>
    <row r="175" spans="16:22" x14ac:dyDescent="0.2">
      <c r="P175"/>
      <c r="Q175"/>
      <c r="R175"/>
      <c r="S175"/>
      <c r="T175"/>
      <c r="U175"/>
      <c r="V175"/>
    </row>
    <row r="176" spans="16:22" x14ac:dyDescent="0.2">
      <c r="P176"/>
      <c r="Q176"/>
      <c r="R176"/>
      <c r="S176"/>
      <c r="T176"/>
      <c r="U176"/>
      <c r="V176"/>
    </row>
    <row r="177" spans="16:22" x14ac:dyDescent="0.2">
      <c r="P177"/>
      <c r="Q177"/>
      <c r="R177"/>
      <c r="S177"/>
      <c r="T177"/>
      <c r="U177"/>
      <c r="V177"/>
    </row>
    <row r="178" spans="16:22" x14ac:dyDescent="0.2">
      <c r="P178"/>
      <c r="Q178"/>
      <c r="R178"/>
      <c r="S178"/>
      <c r="T178"/>
      <c r="U178"/>
      <c r="V178"/>
    </row>
    <row r="179" spans="16:22" x14ac:dyDescent="0.2">
      <c r="P179"/>
      <c r="Q179"/>
      <c r="R179"/>
      <c r="S179"/>
      <c r="T179"/>
      <c r="U179"/>
      <c r="V179"/>
    </row>
    <row r="180" spans="16:22" x14ac:dyDescent="0.2">
      <c r="P180"/>
      <c r="Q180"/>
      <c r="R180"/>
      <c r="S180"/>
      <c r="T180"/>
      <c r="U180"/>
      <c r="V180"/>
    </row>
    <row r="181" spans="16:22" x14ac:dyDescent="0.2">
      <c r="P181"/>
      <c r="Q181"/>
      <c r="R181"/>
      <c r="S181"/>
      <c r="T181"/>
      <c r="U181"/>
      <c r="V181"/>
    </row>
    <row r="182" spans="16:22" x14ac:dyDescent="0.2">
      <c r="P182"/>
      <c r="Q182"/>
      <c r="R182"/>
      <c r="S182"/>
      <c r="T182"/>
      <c r="U182"/>
      <c r="V182"/>
    </row>
    <row r="183" spans="16:22" x14ac:dyDescent="0.2">
      <c r="P183"/>
      <c r="Q183"/>
      <c r="R183"/>
      <c r="S183"/>
      <c r="T183"/>
      <c r="U183"/>
      <c r="V183"/>
    </row>
    <row r="184" spans="16:22" x14ac:dyDescent="0.2">
      <c r="P184"/>
      <c r="Q184"/>
      <c r="R184"/>
      <c r="S184"/>
      <c r="T184"/>
      <c r="U184"/>
      <c r="V184"/>
    </row>
    <row r="185" spans="16:22" x14ac:dyDescent="0.2">
      <c r="P185"/>
      <c r="Q185"/>
      <c r="R185"/>
      <c r="S185"/>
      <c r="T185"/>
      <c r="U185"/>
      <c r="V185"/>
    </row>
    <row r="186" spans="16:22" x14ac:dyDescent="0.2">
      <c r="P186"/>
      <c r="Q186"/>
      <c r="R186"/>
      <c r="S186"/>
      <c r="T186"/>
      <c r="U186"/>
      <c r="V186"/>
    </row>
    <row r="187" spans="16:22" x14ac:dyDescent="0.2">
      <c r="P187"/>
      <c r="Q187"/>
      <c r="R187"/>
      <c r="S187"/>
      <c r="T187"/>
      <c r="U187"/>
      <c r="V187"/>
    </row>
    <row r="188" spans="16:22" x14ac:dyDescent="0.2">
      <c r="P188"/>
      <c r="Q188"/>
      <c r="R188"/>
      <c r="S188"/>
      <c r="T188"/>
      <c r="U188"/>
      <c r="V188"/>
    </row>
    <row r="189" spans="16:22" x14ac:dyDescent="0.2">
      <c r="P189"/>
      <c r="Q189"/>
      <c r="R189"/>
      <c r="S189"/>
      <c r="T189"/>
      <c r="U189"/>
      <c r="V189"/>
    </row>
    <row r="190" spans="16:22" x14ac:dyDescent="0.2">
      <c r="P190"/>
      <c r="Q190"/>
      <c r="R190"/>
      <c r="S190"/>
      <c r="T190"/>
      <c r="U190"/>
      <c r="V190"/>
    </row>
    <row r="191" spans="16:22" x14ac:dyDescent="0.2">
      <c r="P191"/>
      <c r="Q191"/>
      <c r="R191"/>
      <c r="S191"/>
      <c r="T191"/>
      <c r="U191"/>
      <c r="V191"/>
    </row>
    <row r="192" spans="16:22" x14ac:dyDescent="0.2">
      <c r="P192"/>
      <c r="Q192"/>
      <c r="R192"/>
      <c r="S192"/>
      <c r="T192"/>
      <c r="U192"/>
      <c r="V192"/>
    </row>
    <row r="193" spans="16:22" x14ac:dyDescent="0.2">
      <c r="P193"/>
      <c r="Q193"/>
      <c r="R193"/>
      <c r="S193"/>
      <c r="T193"/>
      <c r="U193"/>
      <c r="V193"/>
    </row>
    <row r="194" spans="16:22" x14ac:dyDescent="0.2">
      <c r="P194"/>
      <c r="Q194"/>
      <c r="R194"/>
      <c r="S194"/>
      <c r="T194"/>
      <c r="U194"/>
      <c r="V194"/>
    </row>
    <row r="195" spans="16:22" x14ac:dyDescent="0.2">
      <c r="P195"/>
      <c r="Q195"/>
      <c r="R195"/>
      <c r="S195"/>
      <c r="T195"/>
      <c r="U195"/>
      <c r="V195"/>
    </row>
    <row r="196" spans="16:22" x14ac:dyDescent="0.2">
      <c r="P196"/>
      <c r="Q196"/>
      <c r="R196"/>
      <c r="S196"/>
      <c r="T196"/>
      <c r="U196"/>
      <c r="V196"/>
    </row>
    <row r="197" spans="16:22" x14ac:dyDescent="0.2">
      <c r="P197"/>
      <c r="Q197"/>
      <c r="R197"/>
      <c r="S197"/>
      <c r="T197"/>
      <c r="U197"/>
      <c r="V197"/>
    </row>
    <row r="198" spans="16:22" x14ac:dyDescent="0.2">
      <c r="P198"/>
      <c r="Q198"/>
      <c r="R198"/>
      <c r="S198"/>
      <c r="T198"/>
      <c r="U198"/>
      <c r="V198"/>
    </row>
    <row r="199" spans="16:22" x14ac:dyDescent="0.2">
      <c r="P199"/>
      <c r="Q199"/>
      <c r="R199"/>
      <c r="S199"/>
      <c r="T199"/>
      <c r="U199"/>
      <c r="V199"/>
    </row>
    <row r="200" spans="16:22" x14ac:dyDescent="0.2">
      <c r="P200"/>
      <c r="Q200"/>
      <c r="R200"/>
      <c r="S200"/>
      <c r="T200"/>
      <c r="U200"/>
      <c r="V200"/>
    </row>
    <row r="201" spans="16:22" x14ac:dyDescent="0.2">
      <c r="P201"/>
      <c r="Q201"/>
      <c r="R201"/>
      <c r="S201"/>
      <c r="T201"/>
      <c r="U201"/>
      <c r="V201"/>
    </row>
    <row r="202" spans="16:22" x14ac:dyDescent="0.2">
      <c r="P202"/>
      <c r="Q202"/>
      <c r="R202"/>
      <c r="S202"/>
      <c r="T202"/>
      <c r="U202"/>
      <c r="V202"/>
    </row>
    <row r="203" spans="16:22" x14ac:dyDescent="0.2">
      <c r="P203"/>
      <c r="Q203"/>
      <c r="R203"/>
      <c r="S203"/>
      <c r="T203"/>
      <c r="U203"/>
      <c r="V203"/>
    </row>
    <row r="204" spans="16:22" x14ac:dyDescent="0.2">
      <c r="P204"/>
      <c r="Q204"/>
      <c r="R204"/>
      <c r="S204"/>
      <c r="T204"/>
      <c r="U204"/>
      <c r="V204"/>
    </row>
    <row r="205" spans="16:22" x14ac:dyDescent="0.2">
      <c r="P205"/>
      <c r="Q205"/>
      <c r="R205"/>
      <c r="S205"/>
      <c r="T205"/>
      <c r="U205"/>
      <c r="V205"/>
    </row>
    <row r="206" spans="16:22" x14ac:dyDescent="0.2">
      <c r="P206"/>
      <c r="Q206"/>
      <c r="R206"/>
      <c r="S206"/>
      <c r="T206"/>
      <c r="U206"/>
      <c r="V206"/>
    </row>
    <row r="207" spans="16:22" x14ac:dyDescent="0.2">
      <c r="P207"/>
      <c r="Q207"/>
      <c r="R207"/>
      <c r="S207"/>
      <c r="T207"/>
      <c r="U207"/>
      <c r="V207"/>
    </row>
    <row r="208" spans="16:22" x14ac:dyDescent="0.2">
      <c r="P208"/>
      <c r="Q208"/>
      <c r="R208"/>
      <c r="S208"/>
      <c r="T208"/>
      <c r="U208"/>
      <c r="V208"/>
    </row>
    <row r="209" spans="16:22" x14ac:dyDescent="0.2">
      <c r="P209"/>
      <c r="Q209"/>
      <c r="R209"/>
      <c r="S209"/>
      <c r="T209"/>
      <c r="U209"/>
      <c r="V209"/>
    </row>
    <row r="210" spans="16:22" x14ac:dyDescent="0.2">
      <c r="P210"/>
      <c r="Q210"/>
      <c r="R210"/>
      <c r="S210"/>
      <c r="T210"/>
      <c r="U210"/>
      <c r="V210"/>
    </row>
    <row r="211" spans="16:22" x14ac:dyDescent="0.2">
      <c r="P211"/>
      <c r="Q211"/>
      <c r="R211"/>
      <c r="S211"/>
      <c r="T211"/>
      <c r="U211"/>
      <c r="V211"/>
    </row>
    <row r="212" spans="16:22" x14ac:dyDescent="0.2">
      <c r="P212"/>
      <c r="Q212"/>
      <c r="R212"/>
      <c r="S212"/>
      <c r="T212"/>
      <c r="U212"/>
      <c r="V212"/>
    </row>
    <row r="213" spans="16:22" x14ac:dyDescent="0.2">
      <c r="P213"/>
      <c r="Q213"/>
      <c r="R213"/>
      <c r="S213"/>
      <c r="T213"/>
      <c r="U213"/>
      <c r="V213"/>
    </row>
    <row r="214" spans="16:22" x14ac:dyDescent="0.2">
      <c r="P214"/>
      <c r="Q214"/>
      <c r="R214"/>
      <c r="S214"/>
      <c r="T214"/>
      <c r="U214"/>
      <c r="V214"/>
    </row>
    <row r="215" spans="16:22" x14ac:dyDescent="0.2">
      <c r="P215"/>
      <c r="Q215"/>
      <c r="R215"/>
      <c r="S215"/>
      <c r="T215"/>
      <c r="U215"/>
      <c r="V215"/>
    </row>
    <row r="216" spans="16:22" x14ac:dyDescent="0.2">
      <c r="P216"/>
      <c r="Q216"/>
      <c r="R216"/>
      <c r="S216"/>
      <c r="T216"/>
      <c r="U216"/>
      <c r="V216"/>
    </row>
    <row r="217" spans="16:22" x14ac:dyDescent="0.2">
      <c r="P217"/>
      <c r="Q217"/>
      <c r="R217"/>
      <c r="S217"/>
      <c r="T217"/>
      <c r="U217"/>
      <c r="V217"/>
    </row>
    <row r="218" spans="16:22" x14ac:dyDescent="0.2">
      <c r="P218"/>
      <c r="Q218"/>
      <c r="R218"/>
      <c r="S218"/>
      <c r="T218"/>
      <c r="U218"/>
      <c r="V218"/>
    </row>
    <row r="219" spans="16:22" x14ac:dyDescent="0.2">
      <c r="P219"/>
      <c r="Q219"/>
      <c r="R219"/>
      <c r="S219"/>
      <c r="T219"/>
      <c r="U219"/>
      <c r="V219"/>
    </row>
    <row r="220" spans="16:22" x14ac:dyDescent="0.2">
      <c r="P220"/>
      <c r="Q220"/>
      <c r="R220"/>
      <c r="S220"/>
      <c r="T220"/>
      <c r="U220"/>
      <c r="V220"/>
    </row>
    <row r="221" spans="16:22" x14ac:dyDescent="0.2">
      <c r="P221"/>
      <c r="Q221"/>
      <c r="R221"/>
      <c r="S221"/>
      <c r="T221"/>
      <c r="U221"/>
      <c r="V221"/>
    </row>
    <row r="222" spans="16:22" x14ac:dyDescent="0.2">
      <c r="P222"/>
      <c r="Q222"/>
      <c r="R222"/>
      <c r="S222"/>
      <c r="T222"/>
      <c r="U222"/>
      <c r="V222"/>
    </row>
  </sheetData>
  <mergeCells count="8">
    <mergeCell ref="A31:A38"/>
    <mergeCell ref="A39:A46"/>
    <mergeCell ref="A3:A6"/>
    <mergeCell ref="C1:E1"/>
    <mergeCell ref="F1:H1"/>
    <mergeCell ref="A7:A14"/>
    <mergeCell ref="A15:A22"/>
    <mergeCell ref="A23:A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Sheean Haley</dc:creator>
  <cp:lastModifiedBy>Iris Kern</cp:lastModifiedBy>
  <dcterms:created xsi:type="dcterms:W3CDTF">2022-11-01T17:25:40Z</dcterms:created>
  <dcterms:modified xsi:type="dcterms:W3CDTF">2023-08-03T21:35:37Z</dcterms:modified>
</cp:coreProperties>
</file>