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n\Teaching\Courses\OIE4420 Practical Optimization\A18 OIE4420\Lecture_8_Thursday_2018_9_20\"/>
    </mc:Choice>
  </mc:AlternateContent>
  <bookViews>
    <workbookView xWindow="120" yWindow="120" windowWidth="12120" windowHeight="8835"/>
  </bookViews>
  <sheets>
    <sheet name="Grand Prix Transportation" sheetId="1" r:id="rId1"/>
  </sheets>
  <definedNames>
    <definedName name="AmountShipped" localSheetId="0">'Grand Prix Transportation'!$D$14:$G$16</definedName>
    <definedName name="AmountShipped.badindex" localSheetId="0" hidden="1">1</definedName>
    <definedName name="AmountShipped.columnindex" localSheetId="0" hidden="1">'Grand Prix Transportation'!REGIONS</definedName>
    <definedName name="AmountShipped.columnindex.dirn" localSheetId="0" hidden="1">"column"</definedName>
    <definedName name="AmountShipped.firstindex" localSheetId="0" hidden="1">"row"</definedName>
    <definedName name="AmountShipped.rowindex" localSheetId="0" hidden="1">'Grand Prix Transportation'!PLANTS</definedName>
    <definedName name="AmountShipped.rowindex.dirn" localSheetId="0" hidden="1">"row"</definedName>
    <definedName name="demand" localSheetId="0">'Grand Prix Transportation'!$D$19:$G$19</definedName>
    <definedName name="demand.badindex" localSheetId="0" hidden="1">1</definedName>
    <definedName name="demand.columnindex" localSheetId="0" hidden="1">'Grand Prix Transportation'!REGIONS</definedName>
    <definedName name="demand.columnindex.dirn" localSheetId="0" hidden="1">"column"</definedName>
    <definedName name="PLANTS" localSheetId="0">'Grand Prix Transportation'!$C$7:$C$9</definedName>
    <definedName name="PLANTS.dirn" localSheetId="0" hidden="1">"row"</definedName>
    <definedName name="REGIONS" localSheetId="0">'Grand Prix Transportation'!$D$6:$G$6</definedName>
    <definedName name="REGIONS.dirn" localSheetId="0" hidden="1">"column"</definedName>
    <definedName name="shippingCost" localSheetId="0">'Grand Prix Transportation'!$D$7:$G$9</definedName>
    <definedName name="shippingCost.badindex" localSheetId="0" hidden="1">1</definedName>
    <definedName name="shippingCost.columnindex" localSheetId="0" hidden="1">'Grand Prix Transportation'!$D$6:$G$6</definedName>
    <definedName name="shippingCost.columnindex.dirn" localSheetId="0" hidden="1">"column"</definedName>
    <definedName name="shippingCost.firstindex" localSheetId="0" hidden="1">"row"</definedName>
    <definedName name="shippingCost.rowindex" localSheetId="0" hidden="1">'Grand Prix Transportation'!PLANTS</definedName>
    <definedName name="shippingCost.rowindex.dirn" localSheetId="0" hidden="1">"row"</definedName>
    <definedName name="solver_adj" localSheetId="0" hidden="1">'Grand Prix Transportation'!$D$14:$G$16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'Grand Prix Transportation'!$D$17</definedName>
    <definedName name="solver_lhs2" localSheetId="0" hidden="1">'Grand Prix Transportation'!$E$17</definedName>
    <definedName name="solver_lhs3" localSheetId="0" hidden="1">'Grand Prix Transportation'!$F$17</definedName>
    <definedName name="solver_lhs4" localSheetId="0" hidden="1">'Grand Prix Transportation'!$G$17</definedName>
    <definedName name="solver_lhs5" localSheetId="0" hidden="1">'Grand Prix Transportation'!$H$14</definedName>
    <definedName name="solver_lhs6" localSheetId="0" hidden="1">'Grand Prix Transportation'!$H$15</definedName>
    <definedName name="solver_lhs7" localSheetId="0" hidden="1">'Grand Prix Transportation'!$H$16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'Grand Prix Transportation'!$J$8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'Grand Prix Transportation'!$D$19</definedName>
    <definedName name="solver_rhs2" localSheetId="0" hidden="1">'Grand Prix Transportation'!$E$19</definedName>
    <definedName name="solver_rhs3" localSheetId="0" hidden="1">'Grand Prix Transportation'!$F$19</definedName>
    <definedName name="solver_rhs4" localSheetId="0" hidden="1">'Grand Prix Transportation'!$G$19</definedName>
    <definedName name="solver_rhs5" localSheetId="0" hidden="1">'Grand Prix Transportation'!$J$14</definedName>
    <definedName name="solver_rhs6" localSheetId="0" hidden="1">'Grand Prix Transportation'!$J$15</definedName>
    <definedName name="solver_rhs7" localSheetId="0" hidden="1">'Grand Prix Transportation'!$J$16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upply" localSheetId="0">'Grand Prix Transportation'!$J$14:$J$16</definedName>
    <definedName name="supply.badindex" localSheetId="0" hidden="1">1</definedName>
    <definedName name="supply.rowindex" localSheetId="0" hidden="1">'Grand Prix Transportation'!PLANTS</definedName>
    <definedName name="supply.rowindex.dirn" localSheetId="0" hidden="1">"row"</definedName>
  </definedNames>
  <calcPr calcId="162913"/>
</workbook>
</file>

<file path=xl/calcChain.xml><?xml version="1.0" encoding="utf-8"?>
<calcChain xmlns="http://schemas.openxmlformats.org/spreadsheetml/2006/main">
  <c r="J8" i="1" l="1"/>
  <c r="H15" i="1"/>
  <c r="H16" i="1"/>
  <c r="H14" i="1"/>
  <c r="E17" i="1"/>
  <c r="F17" i="1"/>
  <c r="G17" i="1"/>
  <c r="D17" i="1"/>
</calcChain>
</file>

<file path=xl/sharedStrings.xml><?xml version="1.0" encoding="utf-8"?>
<sst xmlns="http://schemas.openxmlformats.org/spreadsheetml/2006/main" count="35" uniqueCount="21">
  <si>
    <t>Grand Prix Automobile Company</t>
  </si>
  <si>
    <t>Unit Shipping Costs</t>
  </si>
  <si>
    <t>To</t>
  </si>
  <si>
    <t>From</t>
  </si>
  <si>
    <t>Plant 1</t>
  </si>
  <si>
    <t>Plant 2</t>
  </si>
  <si>
    <t>Plant 3</t>
  </si>
  <si>
    <t>Region 1</t>
  </si>
  <si>
    <t>Region 2</t>
  </si>
  <si>
    <t>Region 3</t>
  </si>
  <si>
    <t>Region 4</t>
  </si>
  <si>
    <t>Shipping Plan, and constraints on supply and demand</t>
  </si>
  <si>
    <t>Total Received</t>
  </si>
  <si>
    <t>Total Shipped</t>
  </si>
  <si>
    <t>&lt;=</t>
  </si>
  <si>
    <t>Demand</t>
  </si>
  <si>
    <t>Transportation Model</t>
  </si>
  <si>
    <t>=</t>
  </si>
  <si>
    <t>Total Cost</t>
  </si>
  <si>
    <t>min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</si>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</sst>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164" fontId="3" fillId="0" borderId="9" xfId="0" applyNumberFormat="1" applyFont="1" applyBorder="1"/>
    <xf numFmtId="0" fontId="3" fillId="0" borderId="0" xfId="0" applyFont="1" applyAlignment="1">
      <alignment horizontal="center" vertical="center"/>
    </xf>
    <xf numFmtId="164" fontId="3" fillId="0" borderId="10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3" fillId="0" borderId="1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Normal="100" workbookViewId="0"/>
  </sheetViews>
  <sheetFormatPr defaultRowHeight="15" x14ac:dyDescent="0.25"/>
  <cols>
    <col min="1" max="1" width="10.28515625" style="2" customWidth="1"/>
    <col min="2" max="2" width="5.5703125" style="2" bestFit="1" customWidth="1"/>
    <col min="3" max="3" width="14.140625" style="2" bestFit="1" customWidth="1"/>
    <col min="4" max="7" width="8.5703125" style="2" bestFit="1" customWidth="1"/>
    <col min="8" max="8" width="13.28515625" style="2" bestFit="1" customWidth="1"/>
    <col min="9" max="9" width="4.42578125" style="2" bestFit="1" customWidth="1"/>
    <col min="10" max="10" width="9.7109375" style="2" bestFit="1" customWidth="1"/>
    <col min="11" max="16384" width="9.140625" style="2"/>
  </cols>
  <sheetData>
    <row r="1" spans="1:10" x14ac:dyDescent="0.25">
      <c r="A1" s="1" t="s">
        <v>0</v>
      </c>
    </row>
    <row r="2" spans="1:10" x14ac:dyDescent="0.25">
      <c r="A2" s="1" t="s">
        <v>16</v>
      </c>
    </row>
    <row r="4" spans="1:10" x14ac:dyDescent="0.25">
      <c r="A4" s="1" t="s">
        <v>1</v>
      </c>
    </row>
    <row r="5" spans="1:10" x14ac:dyDescent="0.25">
      <c r="D5" s="3" t="s">
        <v>2</v>
      </c>
    </row>
    <row r="6" spans="1:10" ht="15.75" thickBot="1" x14ac:dyDescent="0.3">
      <c r="D6" s="1" t="s">
        <v>7</v>
      </c>
      <c r="E6" s="1" t="s">
        <v>8</v>
      </c>
      <c r="F6" s="1" t="s">
        <v>9</v>
      </c>
      <c r="G6" s="1" t="s">
        <v>10</v>
      </c>
    </row>
    <row r="7" spans="1:10" ht="15.75" thickBot="1" x14ac:dyDescent="0.3">
      <c r="B7" s="2" t="s">
        <v>3</v>
      </c>
      <c r="C7" s="14" t="s">
        <v>4</v>
      </c>
      <c r="D7" s="18">
        <v>131</v>
      </c>
      <c r="E7" s="19">
        <v>218</v>
      </c>
      <c r="F7" s="19">
        <v>266</v>
      </c>
      <c r="G7" s="20">
        <v>120</v>
      </c>
      <c r="J7" s="1" t="s">
        <v>18</v>
      </c>
    </row>
    <row r="8" spans="1:10" ht="16.5" thickTop="1" thickBot="1" x14ac:dyDescent="0.3">
      <c r="C8" s="14" t="s">
        <v>5</v>
      </c>
      <c r="D8" s="21">
        <v>250</v>
      </c>
      <c r="E8" s="4">
        <v>116</v>
      </c>
      <c r="F8" s="4">
        <v>263</v>
      </c>
      <c r="G8" s="22">
        <v>278</v>
      </c>
      <c r="I8" s="1" t="s">
        <v>19</v>
      </c>
      <c r="J8" s="16">
        <f>SUMPRODUCT(D7:G9,D14:G16)</f>
        <v>176050</v>
      </c>
    </row>
    <row r="9" spans="1:10" ht="16.5" thickTop="1" thickBot="1" x14ac:dyDescent="0.3">
      <c r="C9" s="14" t="s">
        <v>6</v>
      </c>
      <c r="D9" s="23">
        <v>178</v>
      </c>
      <c r="E9" s="24">
        <v>132</v>
      </c>
      <c r="F9" s="24">
        <v>122</v>
      </c>
      <c r="G9" s="25">
        <v>180</v>
      </c>
    </row>
    <row r="11" spans="1:10" x14ac:dyDescent="0.25">
      <c r="A11" s="1" t="s">
        <v>11</v>
      </c>
    </row>
    <row r="12" spans="1:10" x14ac:dyDescent="0.25">
      <c r="D12" s="2" t="s">
        <v>2</v>
      </c>
    </row>
    <row r="13" spans="1:10" ht="15.75" thickBot="1" x14ac:dyDescent="0.3">
      <c r="D13" s="1" t="s">
        <v>7</v>
      </c>
      <c r="E13" s="1" t="s">
        <v>8</v>
      </c>
      <c r="F13" s="1" t="s">
        <v>9</v>
      </c>
      <c r="G13" s="1" t="s">
        <v>10</v>
      </c>
      <c r="H13" s="1" t="s">
        <v>13</v>
      </c>
      <c r="J13" s="1" t="s">
        <v>20</v>
      </c>
    </row>
    <row r="14" spans="1:10" x14ac:dyDescent="0.25">
      <c r="B14" s="2" t="s">
        <v>3</v>
      </c>
      <c r="C14" s="14" t="s">
        <v>4</v>
      </c>
      <c r="D14" s="5">
        <v>150</v>
      </c>
      <c r="E14" s="6">
        <v>0</v>
      </c>
      <c r="F14" s="6">
        <v>0</v>
      </c>
      <c r="G14" s="7">
        <v>300</v>
      </c>
      <c r="H14" s="2">
        <f>SUM(D14:G14)</f>
        <v>450</v>
      </c>
      <c r="I14" s="17" t="s">
        <v>14</v>
      </c>
      <c r="J14" s="29">
        <v>450</v>
      </c>
    </row>
    <row r="15" spans="1:10" x14ac:dyDescent="0.25">
      <c r="C15" s="14" t="s">
        <v>5</v>
      </c>
      <c r="D15" s="8">
        <v>100</v>
      </c>
      <c r="E15" s="9">
        <v>200</v>
      </c>
      <c r="F15" s="9">
        <v>0</v>
      </c>
      <c r="G15" s="10">
        <v>0</v>
      </c>
      <c r="H15" s="2">
        <f>SUM(D15:G15)</f>
        <v>300</v>
      </c>
      <c r="I15" s="17" t="s">
        <v>14</v>
      </c>
      <c r="J15" s="30">
        <v>600</v>
      </c>
    </row>
    <row r="16" spans="1:10" ht="15.75" thickBot="1" x14ac:dyDescent="0.3">
      <c r="C16" s="14" t="s">
        <v>6</v>
      </c>
      <c r="D16" s="11">
        <v>200</v>
      </c>
      <c r="E16" s="12">
        <v>0</v>
      </c>
      <c r="F16" s="12">
        <v>300</v>
      </c>
      <c r="G16" s="13">
        <v>0</v>
      </c>
      <c r="H16" s="2">
        <f>SUM(D16:G16)</f>
        <v>500</v>
      </c>
      <c r="I16" s="17" t="s">
        <v>14</v>
      </c>
      <c r="J16" s="31">
        <v>500</v>
      </c>
    </row>
    <row r="17" spans="1:7" x14ac:dyDescent="0.25">
      <c r="C17" s="14" t="s">
        <v>12</v>
      </c>
      <c r="D17" s="2">
        <f>SUM(D14:D16)</f>
        <v>450</v>
      </c>
      <c r="E17" s="2">
        <f>SUM(E14:E16)</f>
        <v>200</v>
      </c>
      <c r="F17" s="2">
        <f>SUM(F14:F16)</f>
        <v>300</v>
      </c>
      <c r="G17" s="2">
        <f>SUM(G14:G16)</f>
        <v>300</v>
      </c>
    </row>
    <row r="18" spans="1:7" ht="15.75" thickBot="1" x14ac:dyDescent="0.3">
      <c r="D18" s="15" t="s">
        <v>17</v>
      </c>
      <c r="E18" s="15" t="s">
        <v>17</v>
      </c>
      <c r="F18" s="15" t="s">
        <v>17</v>
      </c>
      <c r="G18" s="15" t="s">
        <v>17</v>
      </c>
    </row>
    <row r="19" spans="1:7" ht="15.75" thickBot="1" x14ac:dyDescent="0.3">
      <c r="C19" s="14" t="s">
        <v>15</v>
      </c>
      <c r="D19" s="26">
        <v>450</v>
      </c>
      <c r="E19" s="27">
        <v>200</v>
      </c>
      <c r="F19" s="27">
        <v>300</v>
      </c>
      <c r="G19" s="28">
        <v>300</v>
      </c>
    </row>
    <row r="21" spans="1:7" x14ac:dyDescent="0.25">
      <c r="A21" s="1"/>
    </row>
  </sheetData>
  <phoneticPr fontId="1" type="noConversion"/>
  <printOptions headings="1" gridLines="1"/>
  <pageMargins left="0.75" right="0.75" top="1" bottom="1" header="0.5" footer="0.5"/>
  <pageSetup orientation="landscape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#The Grand Prix Transportation Problem
#Import PuLP library
from pulp import *
#Create "prob" instance to contain problem data, and set objective as "minimize"
prob = LpProblem("Grand_Prix_Transportation", LpMinimize)
#Create list of tuples (pairs) containing all possible routes for transport
#Note1: Route pairs are only for transportation problems;
#Note2: Other problems may use standard variables
Routes = [(i,j) for i in PLANTS for j in REGIONS]
#Dictionary called "vars" is created to contain referenced variables (routes)
#These variables are precisely the amount of flow (units shipped) on each route
vars = LpVariable.dicts("Route", (PLANTS,REGIONS), 0, None, LpInteger)
#The objective function is added to "prob" first
prob += lpSum([vars[i][j]*shippingCost[i,j] for (i,j) in Routes]), "Sum_of_Shipping_Costs"
#Upper "supply" bounds are added to "prob" for each supply node i (plant)
for i in PLANTS:
    prob += lpSum([vars[i][j] for j in REGIONS]) &lt;= supply[i], "Sum_of_Products_out_of_Plant_%s"%i
#Lower "demand" bounds are added to "prob" for each demand node j (region)
#NOTE: This could also be done strictly as equality constraint "=="
for j in REGIONS:
    prob += lpSum([vars[i][j] for i in PLANTS]) &gt;= demand[j], "Sum_of_Products_into_Region_%s"%j
#The problem data is written to an .lp file, so it is human-readable :)
prob.writeLP("c:\\main\\temp\\GrandPrixTransportationProblem.lp")
prob.solve() #The problem is solved using PuLP's choice of Solver (usually CBC)
#prob.solve(COIN_CMD(msg=1)) #Solve using CBC with logging
#prob.solve(GUROBI_CMD()) #Solve using Gurobi (if installed) with no logging
#prob.solve(CPLEX_CMD()) #Solve using Gurobi (if installed) with no logging
#Other solvers, such a GUROBI (not GUROBI_CMD) will only work with the "Python (external)" language
#The status of the solution is printed to the screen
print "Status: ", LpStatus[prob.status]
#Each of the variables is printed with it's optimal value
for v in prob.variables():
    print v.name, "=", v.varValue
#The optimal objective function value is printed to the screen    
print "Total Cost of Transportation = ", value(prob.objective)
#Copy values of decision variables into data item "AmountShipped" on the sheet
for (i,j) in Routes:
  AmountShipped[i,j]=vars[i][j].varValue
SolverResult = LpStatus[prob.status]</FileText>
      <ParentWorksheetName>Grand Prix Transportation</ParentWorksheetName>
    </StoredFile>
  </StoredFiles>
</StoredFilesList>
</file>

<file path=customXml/itemProps1.xml><?xml version="1.0" encoding="utf-8"?>
<ds:datastoreItem xmlns:ds="http://schemas.openxmlformats.org/officeDocument/2006/customXml" ds:itemID="{69D61415-DCD2-4D6E-8C03-159A2844FA74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Grand Prix Transportation</vt:lpstr>
      <vt:lpstr>'Grand Prix Transportation'!AmountShipped</vt:lpstr>
      <vt:lpstr>'Grand Prix Transportation'!demand</vt:lpstr>
      <vt:lpstr>'Grand Prix Transportation'!PLANTS</vt:lpstr>
      <vt:lpstr>'Grand Prix Transportation'!REGIONS</vt:lpstr>
      <vt:lpstr>'Grand Prix Transportation'!shippingCost</vt:lpstr>
      <vt:lpstr>'Grand Prix Transportation'!supply</vt:lpstr>
    </vt:vector>
  </TitlesOfParts>
  <Company>BGSU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</dc:creator>
  <cp:lastModifiedBy>Trapp, Andrew C</cp:lastModifiedBy>
  <cp:lastPrinted>2016-09-20T15:23:08Z</cp:lastPrinted>
  <dcterms:created xsi:type="dcterms:W3CDTF">2005-09-19T03:45:42Z</dcterms:created>
  <dcterms:modified xsi:type="dcterms:W3CDTF">2018-09-20T17:39:24Z</dcterms:modified>
</cp:coreProperties>
</file>