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50" tabRatio="768"/>
  </bookViews>
  <sheets>
    <sheet name="HD" sheetId="9" r:id="rId1"/>
  </sheets>
  <externalReferences>
    <externalReference r:id="rId2"/>
  </externalReferences>
  <definedNames>
    <definedName name="_xlnm._FilterDatabase" localSheetId="0" hidden="1">HD!$A$2:$V$128</definedName>
    <definedName name="Departament">[1]Sheet2!$C$2</definedName>
    <definedName name="Departamentlər">[1]Sheet2!$B$3:$C$30</definedName>
    <definedName name="Filiallar">[1]Sheet2!$C$30</definedName>
    <definedName name="Hüquq">[1]Sheet2!$C$20</definedName>
    <definedName name="İnformasiya_texnologiyaları">[1]Sheet2!$C$17:$D$17</definedName>
    <definedName name="İnformasiya_və_ümumi_təhlükəsizlik">[1]Sheet2!$C$15:$D$15</definedName>
    <definedName name="İnsan_resursları">[1]Sheet2!$C$23:$D$23</definedName>
    <definedName name="İnzibati_işlər">[1]Sheet2!$C$14:$D$14</definedName>
    <definedName name="Maliyyə">[1]Sheet2!$C$11:$D$11</definedName>
    <definedName name="Satış">[1]Sheet2!$C$5:$D$5</definedName>
    <definedName name="Sığorta_və_sığorta_hadisələri">[1]Sheet2!$C$8:$D$8</definedName>
    <definedName name="Strateji_inkişaf_və_marketinq">[1]Sheet2!$C$26:$D$26</definedName>
    <definedName name="xxx">[1]Sheet2!$C$28:$D$28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4" i="9" l="1"/>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3" i="9"/>
  <c r="K66" i="9" l="1"/>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alcChain>
</file>

<file path=xl/comments1.xml><?xml version="1.0" encoding="utf-8"?>
<comments xmlns="http://schemas.openxmlformats.org/spreadsheetml/2006/main">
  <authors>
    <author>Tural Mammadov</author>
    <author>Farida Babayeva</author>
  </authors>
  <commentList>
    <comment ref="B1" authorId="0" shapeId="0">
      <text>
        <r>
          <rPr>
            <b/>
            <sz val="9"/>
            <color indexed="81"/>
            <rFont val="Tahoma"/>
            <family val="2"/>
            <charset val="204"/>
          </rPr>
          <t>Tural Mammadov:</t>
        </r>
        <r>
          <rPr>
            <sz val="9"/>
            <color indexed="81"/>
            <rFont val="Tahoma"/>
            <family val="2"/>
            <charset val="204"/>
          </rPr>
          <t xml:space="preserve">
1 strateji məqsəd üçün bir neçə KPI müəyyənləşdirilə bilər.</t>
        </r>
      </text>
    </comment>
    <comment ref="C1" authorId="0" shapeId="0">
      <text>
        <r>
          <rPr>
            <b/>
            <sz val="9"/>
            <color indexed="81"/>
            <rFont val="Tahoma"/>
            <family val="2"/>
            <charset val="204"/>
          </rPr>
          <t>Tural Mammadov:</t>
        </r>
        <r>
          <rPr>
            <sz val="9"/>
            <color indexed="81"/>
            <rFont val="Tahoma"/>
            <family val="2"/>
            <charset val="204"/>
          </rPr>
          <t xml:space="preserve">
C sütununda rəqəmi yazdıqda bu xana özü tamamlanacaq.</t>
        </r>
      </text>
    </comment>
    <comment ref="K1" authorId="0" shapeId="0">
      <text>
        <r>
          <rPr>
            <b/>
            <sz val="9"/>
            <color indexed="81"/>
            <rFont val="Tahoma"/>
            <family val="2"/>
            <charset val="204"/>
          </rPr>
          <t>Tural Mammadov:</t>
        </r>
        <r>
          <rPr>
            <sz val="9"/>
            <color indexed="81"/>
            <rFont val="Tahoma"/>
            <family val="2"/>
            <charset val="204"/>
          </rPr>
          <t xml:space="preserve">
Şöbədən cavabdeh şəxs.
Şöbəni seçdikdə xana özü tamamlanacaq.</t>
        </r>
      </text>
    </comment>
    <comment ref="L1" authorId="0" shapeId="0">
      <text>
        <r>
          <rPr>
            <b/>
            <sz val="9"/>
            <color indexed="81"/>
            <rFont val="Tahoma"/>
            <family val="2"/>
            <charset val="204"/>
          </rPr>
          <t>Tural Mammadov:</t>
        </r>
        <r>
          <rPr>
            <sz val="9"/>
            <color indexed="81"/>
            <rFont val="Tahoma"/>
            <family val="2"/>
            <charset val="204"/>
          </rPr>
          <t xml:space="preserve">
Bu KPI-ın çəkisi şəxs üzrə ona düşən ümumi KPI-ların çəkisinin neçə faizini təşkil edir?</t>
        </r>
      </text>
    </comment>
    <comment ref="M1" authorId="0" shapeId="0">
      <text>
        <r>
          <rPr>
            <b/>
            <sz val="9"/>
            <color indexed="81"/>
            <rFont val="Tahoma"/>
            <family val="2"/>
            <charset val="204"/>
          </rPr>
          <t>Tural Mammadov:</t>
        </r>
        <r>
          <rPr>
            <sz val="9"/>
            <color indexed="81"/>
            <rFont val="Tahoma"/>
            <family val="2"/>
            <charset val="204"/>
          </rPr>
          <t xml:space="preserve">
KPI-ın icrası neçə faiz bu şəxsdən asılıdır?</t>
        </r>
      </text>
    </comment>
    <comment ref="T1" authorId="0" shapeId="0">
      <text>
        <r>
          <rPr>
            <b/>
            <sz val="9"/>
            <color indexed="81"/>
            <rFont val="Tahoma"/>
            <family val="2"/>
            <charset val="204"/>
          </rPr>
          <t>Tural Mammadov:</t>
        </r>
        <r>
          <rPr>
            <sz val="9"/>
            <color indexed="81"/>
            <rFont val="Tahoma"/>
            <family val="2"/>
            <charset val="204"/>
          </rPr>
          <t xml:space="preserve">
ratiolar və s.</t>
        </r>
      </text>
    </comment>
    <comment ref="E10" authorId="1" shapeId="0">
      <text>
        <r>
          <rPr>
            <b/>
            <sz val="9"/>
            <color indexed="81"/>
            <rFont val="Tahoma"/>
            <family val="2"/>
            <charset val="204"/>
          </rPr>
          <t>Farida Babayeva:</t>
        </r>
        <r>
          <rPr>
            <sz val="9"/>
            <color indexed="81"/>
            <rFont val="Tahoma"/>
            <family val="2"/>
            <charset val="204"/>
          </rPr>
          <t xml:space="preserve">
Yarı zaman işəyən işçilərin sayı (il ərzində) / Ümumi işçilərin sayı</t>
        </r>
      </text>
    </comment>
    <comment ref="E11" authorId="1" shapeId="0">
      <text>
        <r>
          <rPr>
            <b/>
            <sz val="9"/>
            <color indexed="81"/>
            <rFont val="Tahoma"/>
            <family val="2"/>
            <charset val="204"/>
          </rPr>
          <t>Farida Babayeva:</t>
        </r>
        <r>
          <rPr>
            <sz val="9"/>
            <color indexed="81"/>
            <rFont val="Tahoma"/>
            <family val="2"/>
            <charset val="204"/>
          </rPr>
          <t xml:space="preserve">
Aylıq iş günlərini×8 saata×işçi sayına=planlaşdırılan iş saatı
</t>
        </r>
      </text>
    </comment>
  </commentList>
</comments>
</file>

<file path=xl/sharedStrings.xml><?xml version="1.0" encoding="utf-8"?>
<sst xmlns="http://schemas.openxmlformats.org/spreadsheetml/2006/main" count="764" uniqueCount="301">
  <si>
    <t>N</t>
  </si>
  <si>
    <t>KPI-ın adı</t>
  </si>
  <si>
    <t>KPI-ın izahı</t>
  </si>
  <si>
    <t>Cavabdeh şəxs</t>
  </si>
  <si>
    <t>KPI-ın aid olduğu dövr</t>
  </si>
  <si>
    <t>KPI-ın son icra müddəti</t>
  </si>
  <si>
    <t>KPI üzrə normativ</t>
  </si>
  <si>
    <t>KPI üzrə mümkün yayınma payı
(±%-lə)</t>
  </si>
  <si>
    <t>Nəzarət mexanizmi
(CPI)</t>
  </si>
  <si>
    <t>Əlavə qeydlər</t>
  </si>
  <si>
    <t>Status</t>
  </si>
  <si>
    <t>Pessimist hədəf</t>
  </si>
  <si>
    <t>Realist hədəf</t>
  </si>
  <si>
    <t>Optimist hədəf</t>
  </si>
  <si>
    <t>KPI-ı əmələ gətirən strateji məqsəd</t>
  </si>
  <si>
    <t>Hesablanma qaydası
(düsturu)</t>
  </si>
  <si>
    <t>Cavabdeh şəxsin ümumi tapşırıqlarının içərisində KPI-ın payı
(%-lə)</t>
  </si>
  <si>
    <t>Kadr inzibatçılığı</t>
  </si>
  <si>
    <t>Tələb</t>
  </si>
  <si>
    <t>Cavabdeh departament</t>
  </si>
  <si>
    <t>Cavabdeh şöbə</t>
  </si>
  <si>
    <t>Avtomatlaşdırılmış insan resursları proseslərinin mövcud insan resursları proseslərinə nisbəti</t>
  </si>
  <si>
    <t>Orta aylıq əmək haqqı</t>
  </si>
  <si>
    <t>Hər kateqoriya üzrə işçilərin əmək haqqı məbləğlərinin cəminin ümumi əmək haqqı büdcəsinə nisbəti (məsələn rəhbərlərin maaşının ümumi əmək haqqı büdcəsinə nisbəti)</t>
  </si>
  <si>
    <t>Orta aylıq əmək haqqının minimum əmək haqqına və orta aylıq istehlak səbəti məbləğinə nisbəti</t>
  </si>
  <si>
    <t>İşçilərin xidməti fəaliyyətinin qiymətləndirilməsinin orta göstəriciləri</t>
  </si>
  <si>
    <t>İşçi dövriyyəsi (turn over)</t>
  </si>
  <si>
    <t>Vakansiyaların sayının ştat cədvəli üzrə pozisiyaların sayına nisbəti (ştat cədvəlində nəzərdə tutulan pozisiyaların doluluq əmsalı).</t>
  </si>
  <si>
    <t>İşçilərin/rəhbərlərin orta yaş göstəricisi</t>
  </si>
  <si>
    <t>Könüllü işçilərin ümumi işçilərin sayına nisbəti</t>
  </si>
  <si>
    <t>Kişi və qadın sayının ümumi işçi sayına nisbəti</t>
  </si>
  <si>
    <t>İşçi şikayətlərinin sayı və həllolma tezliyi</t>
  </si>
  <si>
    <t>Təklif və işgüzar fikirlərin təqdim edilmə çoxluğu və uğurluluğu</t>
  </si>
  <si>
    <t>İşdən çıxan işçilərin orta performans (XFQ) göstəricinin (a) işdə olan işçilərin xidməti fəaliyyətinin qiymətləndirilməsinin orta göstəricisi (b) ilə müqayisəsi</t>
  </si>
  <si>
    <t>İşçi başına düşən mükafatlandırmaların məbləği</t>
  </si>
  <si>
    <t>Mükafat almış işçilərin orta işçi sayına nisbəti</t>
  </si>
  <si>
    <t>İşdən çıxan işçilərin işdən çıxdıqdan sonrakı mənuniyyət göstəricisi (və bu göstərici ilə mövcud işçilərin məmnuniyyət göstəricisi arasındakı əlaqə)</t>
  </si>
  <si>
    <t>Müntəzəm olaraq yüksək performanslı işçilərin ümumi işçi sayına nisbəti</t>
  </si>
  <si>
    <t>Vakansiyaların komplektləşdirilmə tezliyi</t>
  </si>
  <si>
    <t>Uğurlu sınaq müddətlərinin işə qəbul sayına nisbəti</t>
  </si>
  <si>
    <t>Elan edilmiş vakansiya başına düşən müraciətlərin sayı</t>
  </si>
  <si>
    <t>Vakansiya üzrə edilmiş müraciətlərin işə qəbul edilmiş işçilərin sayına nisbəti</t>
  </si>
  <si>
    <t>Ştat cədvəli üzrə vakansiyaların boş qalma müddətliliyi</t>
  </si>
  <si>
    <t>Strateji vəzifələrin işdən çıxma indeksi</t>
  </si>
  <si>
    <t>Rəhbər vəzifələrin daxili resurslar hesabına komplektləşdirilməsi indeksi</t>
  </si>
  <si>
    <t>Rəhbər işçilərin hazırlanması müddəti</t>
  </si>
  <si>
    <t>İşdən çıxan işçilərin orta işləmə müddəti</t>
  </si>
  <si>
    <t>Başqa işə keçirmələrin işçilərin ümumi sayına nisbəti</t>
  </si>
  <si>
    <t>İnsan resursları xərclərinin digər xərclərə nisbəti</t>
  </si>
  <si>
    <t>Mənfəətin insan resursları idarəçiliyi və insan resurslarının inkişafı üzrə edilmiş investisiyaya nisbəti və dövrlər üzrə müqayisəsi</t>
  </si>
  <si>
    <t>Tədbirlər (əməliyyat) planı üzrə gecikmələrin vaxtının cəminin ümumi iş həcmi üzrə müddətə nisbəti (məsuliyyət indeksi)</t>
  </si>
  <si>
    <t>Liderlik indeksi</t>
  </si>
  <si>
    <t>Səriştəlilik indeksi</t>
  </si>
  <si>
    <t>İşçilərin/rəhbərlərin təhsil göstəricisi üzrə orta dəyəri</t>
  </si>
  <si>
    <t>İşçi başına düşən təlim xərcləri</t>
  </si>
  <si>
    <t>Təlimdə iştirak edən işçilərin məmnunluq artışı</t>
  </si>
  <si>
    <t>Təlim xərclərinin mənfəətə təsir indeksi</t>
  </si>
  <si>
    <t>Təlim büdcəsinin ümumi HR büdcəsinə nisbəti</t>
  </si>
  <si>
    <t>Daxili və xarici təlimlərin sayının və həcminin ümumi təlim sayına və həcminə nisbəti</t>
  </si>
  <si>
    <t>Daxili təlimçilərin sayı</t>
  </si>
  <si>
    <t>Bütün HR prosesləri tam müəyyənləşdiriləcək, alqoritmlər hazırlanacaq və yaxud yenilənəcək. Nəticədə mümkün olan bütün proseslər avtomatlaşdırılıb İRP vasitəsilə tətbiq ediləcək.</t>
  </si>
  <si>
    <t>Bir kateqoriya ilə ona həmsərhəd olan digər kateqoriya arasında, həmçinin dərəcələr arasında kəskin əmək haqqı fərqləri tətbiq edilməyəcək. Maddi motivasiya faktoru kimi, qeyri-maddi motivasiya faktoru da nəzərə alınacaqdır.</t>
  </si>
  <si>
    <t>İşçilərin orta aylıq əmək haqqlarının həyat standartlarına uyğunluğunu nəzarətdə saxlamaq üçün istifadə edilən göstəricidir.</t>
  </si>
  <si>
    <t>Xidməti fəaliyyətin qiymətləndirilməsi zamanı əldə edilən peşəkarlıq və fərdi keyfiyyət göstəriciləri üzrə işçilərin tək-tək və müxtəlif faktorlar üzrə qruplaşdırılmaqla hesablanmış nəticələrinin orta göstəricisidir.</t>
  </si>
  <si>
    <t>İşdən öz iradəsi ilə və bizim planlarımız xaricində çıxmış işçilərin sayının orta işçi sayına bölünməsi ilə əldə edilən göstəricidir. İşçilərin loyallıq faizini göstərir. İşçi axıcılığının bariz göstəricisidir.</t>
  </si>
  <si>
    <t>Mövsümlük və dövri işlər üçün, habelə məzuniyyətlərdən irəli gələn iş saatları itkisinin qarşısını almaq məqsədi ilə istifadə edilir. Həmin prosesin riskliliyini müəyyən etmək üçün istifadə edilir.</t>
  </si>
  <si>
    <t>İşçilərin uzun və yaxud qısa müddətli əmək münasibətində olması səbəbindən irəli gəlməklə işçilərə yatırılan sərmayənin düzgün tənzimlənməsi üçün istifadə edilir.</t>
  </si>
  <si>
    <t>Daha keyfiyyətli HR xidməti göstərmək, həmçinin HR-dakı işçilərin sayını normada saxlamaq məqsədi ilə istifadə edilir.</t>
  </si>
  <si>
    <t>İşçilərin orta yaşının çox aşağı və yaxud çox yuxarı həddə saxlanılmaması məqsədilə istifadə edilir. Yaş göstəricisi ilə bağlı verilən qərarlarda göstərici kimi istifadə edilir.</t>
  </si>
  <si>
    <t>Təqaüd yaşına çatmış işçilərin pensiyaya göndərilməsini nəzarətdə saxlamaq üçündür.</t>
  </si>
  <si>
    <t>Oxşar izah verilmişdir.</t>
  </si>
  <si>
    <t>Gender bərabərliyinin təmin edilməsini nəzarətdə saxlamaq üçün istifadə edilir.</t>
  </si>
  <si>
    <t>İdarəetmədə əhatə dairəsinin effektiv sayda saxlanılmasını təmin etmək məqsədilə istifadə edilir. Əlaqələrin kəmiyyətinin tənzimlənməsində istifadə edilir.</t>
  </si>
  <si>
    <t>Yarana biləcək əmək münasibətləri gərginliyini dərhal aşkar etmək və həll etməklə işçi mənuniyyətini yüksək səviyyədə saxlamaq məqsədi ilə istifadə edilir.</t>
  </si>
  <si>
    <t>Əmək intizamının vəziyyətinə nəzarət etmək məqsədilə istifadə edilir.</t>
  </si>
  <si>
    <t>İşçilərin idarəetmə iştirakını artırmaq məqsədilə görülən tədbirləri tənzimləmək məqsədilə istifadə edilir.</t>
  </si>
  <si>
    <t>İşçilərin mükafatlandırılmasının orta göstəricisi ilə tək-tək işçilərin mükafatlandırma məbləğini müqayisə etməklə mükafatlandırmanın ədalətliliyini və yaxud mükafatlandırmanın nə qədər haqq edildiyini müəyyən etmək üçün istifadə edilir.</t>
  </si>
  <si>
    <t>Mükafatlandırmanın əhatə etdiyi işçilərin nisbətini müəyyən etmək və çıxa biləcək narazılıq risklərini müəyyən etmək məqsədilə istifadə edilir.</t>
  </si>
  <si>
    <t>İşdən çıxan işçilərin adətən daha obyektiv rəy verməsini nəzərə alsaq  şirkətdəki mövcud problemləri daha real görmək üçün istifadə edilir.</t>
  </si>
  <si>
    <t>İşçilərin məhsuldarlığının daimiliyinin nəzarətdə saxlanılması ilə şirkətin müvəffəqiyyətinin uzunmüddətliliyi ilə bağlı proqnozlar vermək məqsədilə istifadə edilir.</t>
  </si>
  <si>
    <t>Elan edilmiş vakansiyanı daha sürətli komplektləşdirmək məqsədilə təhlil edilən göstəricidir.</t>
  </si>
  <si>
    <t>İşə qəbulun effektivliyini və şirkətdə yeni işçilərə olan münasibəti ölçmək üçün istifadə edilir.</t>
  </si>
  <si>
    <t>Daha sərfəli üsullarla işə qəbul həyata keçirmək məqsədilə hədəflənən göstəricidir.</t>
  </si>
  <si>
    <t>Vakansiya elanlarının effektiv üsullarla və kanallarla edilməsini müəyyən edir.</t>
  </si>
  <si>
    <t>Ehtiyac olmadığı halda zəruri olmayan vakant yerlərin ştatdan çıxarılması, yaxud da vakant kimi salınmış yerlərin komlektləşdirilməsi məqsədi ilə baxılan göstəricidir. Vahid (xüsusilə rəhbər) ştatlar saxlanılır.</t>
  </si>
  <si>
    <t>Mövcud işçilərin tutduqları vəzifə və peşələrin tələblərinə uyğunluğunu müəyyən etmək məqsədilə hesablanır.</t>
  </si>
  <si>
    <t>Xüsusilə avtomatlaşdırılmış proqram təminatı ilə işləyən qurumlarda işçilərin məlumatlarınınn reallığı hansı ölçüdə əks etdirməsini nəzarətdə saxlayır.</t>
  </si>
  <si>
    <t>Strateji perspektivliliyin müəyyən edilməsi məqsədini daşıyır. Həmçinin rəhbər pozisiyalardakı işçilərin şirkətə münasibətinin göstəricisidir.</t>
  </si>
  <si>
    <t>Şirkətin özünün yuxarı vəzifələrə namizəd yetişdirmə gücünü göstərir. Şirkətdəki karyera inkişafı imkanlarının faktiki göstəricilərindəndir.</t>
  </si>
  <si>
    <t>Rəhbər vəzifələrdə ani boşluq və yaxud yeni rəhbər pozisiyalar üzrə ani tələb yarandıqda daxili resurslar hesabına komplekləşdirilmə müddətinin göstəricisidir. Həmçinin şirkətin işçi hazırlama gücünü göstərir.</t>
  </si>
  <si>
    <t>İşdən çıxan işçilərin hansı müddət sonra işdən çıxmağa meylli olduğunu müəyyən edir.</t>
  </si>
  <si>
    <t>Başqa işə keçirmə, karyera inkişafı və yaxud da dərəcə artımı tədbirlərindən kənarda qalmaq səbəbindən narazı ola biləcək işçiləri müəyyən etmək üçün istifadə edilir.</t>
  </si>
  <si>
    <t>Optimal sayda insan resuru ilə daha çox mənfəətin əldə edilməsinə fokslanmış göstəricidir.</t>
  </si>
  <si>
    <t>HR xərclərinin minimallaşdırılması üçün istifadə edilir.</t>
  </si>
  <si>
    <t>HR üçün ayrılan büdcənin hansı məqsədlər üçün istifadə edildiyinə nəzarət etmək üçün istifadə edilir. İnkişafa xərclənilən büdcənin digər HR xərclərinə nisbətini görmək məqsədilə istifadə edilir.</t>
  </si>
  <si>
    <t>Rəhbər işçilərin qəbul edilmə indeksininin göstəricisidir.</t>
  </si>
  <si>
    <t>Tələb olunan bacarıqların tamamlığının təmin edilməsini göstərir.</t>
  </si>
  <si>
    <t>İdarəetmənin optimallaşdırılması, ədalətli iş bölgüsünü təmin etmək məqsədilə hesablanır.</t>
  </si>
  <si>
    <t>Xərclərin istiqamətinin və təyinatının minimallaşdırılması məsdəilə hesablanır.</t>
  </si>
  <si>
    <t>Təlim və inkişaf tədbirlərinin tənzimlənməsi məqsədi ilə istifadə edilir.</t>
  </si>
  <si>
    <t>Təlim xərclərini optimallaşdırmaq və müqayisə etmək məqsədilə istifadə edilir.</t>
  </si>
  <si>
    <t>Təlimlərin həmçinin işçi məmnuniyyətinə təsiri ölçmək üçün istifadə edilir.</t>
  </si>
  <si>
    <t>Təlimlərin mənffətə təsir edib-etmədiyini, effektivliyini, real faydasını müəyyən etmək üçün istifadə edilir.</t>
  </si>
  <si>
    <t>Təlim xərclərinin ədalətli paylaşdırılmasına nəzarət məqsədilə istifadə edilir.</t>
  </si>
  <si>
    <t>Daxili təlimçi hesabına verilən təlimlərin xarici təlimçilər hesabına verilən təlimlər qədər effektivliyinə nail olmaq üçün görüləcək tədbirlərlə bağlı qərarlar üçün istifadə edilir.</t>
  </si>
  <si>
    <t>Təlim xərclərinin minimallaşdırılması və işçilərin fərdi inkişafı üçün edilən tədbirləri tənzimləmək üçün istifadə edilən göstəricidir.</t>
  </si>
  <si>
    <t>Maksimallaşdırma</t>
  </si>
  <si>
    <t>Optimallaşdırma</t>
  </si>
  <si>
    <t>Minimallaşdırma</t>
  </si>
  <si>
    <t>illik</t>
  </si>
  <si>
    <t>yarımillik</t>
  </si>
  <si>
    <t>aylıq</t>
  </si>
  <si>
    <t>rübülk</t>
  </si>
  <si>
    <t>-</t>
  </si>
  <si>
    <t>0 ədəd</t>
  </si>
  <si>
    <t>1-2 ədəd</t>
  </si>
  <si>
    <t>5 ədəd</t>
  </si>
  <si>
    <t>&lt;60%</t>
  </si>
  <si>
    <t>45 gün</t>
  </si>
  <si>
    <t>15 gün</t>
  </si>
  <si>
    <t>10 gün</t>
  </si>
  <si>
    <t>0 AZN</t>
  </si>
  <si>
    <t>&lt;10</t>
  </si>
  <si>
    <t>&lt;50&lt;</t>
  </si>
  <si>
    <t>100&lt;</t>
  </si>
  <si>
    <t>3 ay</t>
  </si>
  <si>
    <t>2 ay</t>
  </si>
  <si>
    <t>1 ay</t>
  </si>
  <si>
    <t>10 gün fərqlə</t>
  </si>
  <si>
    <t>3 gün fərqlə</t>
  </si>
  <si>
    <t>Dərhal</t>
  </si>
  <si>
    <t>5 il</t>
  </si>
  <si>
    <t>3 il</t>
  </si>
  <si>
    <t>1 il</t>
  </si>
  <si>
    <t>2 nəfər</t>
  </si>
  <si>
    <t>5 nəfər</t>
  </si>
  <si>
    <t>10 nəfər</t>
  </si>
  <si>
    <r>
      <rPr>
        <sz val="10"/>
        <color rgb="FF000000"/>
        <rFont val="Calibri"/>
        <family val="2"/>
        <charset val="204"/>
      </rPr>
      <t>±</t>
    </r>
    <r>
      <rPr>
        <sz val="11.5"/>
        <color rgb="FF000000"/>
        <rFont val="Times New Roman"/>
        <family val="1"/>
        <charset val="204"/>
      </rPr>
      <t>5%</t>
    </r>
  </si>
  <si>
    <t>±5%</t>
  </si>
  <si>
    <t>±1%</t>
  </si>
  <si>
    <t>±10%</t>
  </si>
  <si>
    <t>KPI-ın aid olduğu funksiya</t>
  </si>
  <si>
    <t>Avtomatlaşdırma</t>
  </si>
  <si>
    <t>Əmək haqqı</t>
  </si>
  <si>
    <t>Xidməti fəaliyyətin qiymətləndirilməsi</t>
  </si>
  <si>
    <t>İR planlaşdırılması</t>
  </si>
  <si>
    <t>İşçilərlə əlaqələr</t>
  </si>
  <si>
    <t>İşə qəbul</t>
  </si>
  <si>
    <t>İşə qəbul, Təlim və inkiafş, Karyeranın idarə edilməsi</t>
  </si>
  <si>
    <t>Karyeranın idarə edilməsi</t>
  </si>
  <si>
    <t>Strateji HRM</t>
  </si>
  <si>
    <t>Təlim və inkişaf</t>
  </si>
  <si>
    <t xml:space="preserve">Qiymətləndirmə % / İş. S. </t>
  </si>
  <si>
    <t>Orta aylıq ə/h ÷ min. ə/h və Orta aylıq ə/h / orta aylıq istehlak səbəti</t>
  </si>
  <si>
    <t>Planlaşdırılmış işlərin hansı nisbətdə icra edildiyini, işçilərin, dolayısı ilə struktur bölmələrin proseslər və funksiyalarla bağlı hansı məhsuldarlıq faizi ilə işlədiyini müəyyən emtək üçün istifadə edilir.</t>
  </si>
  <si>
    <t>( Müəyyən edilmiş tarixədək əməliyyat planı üzrə gecikmələrin həcmi (vaxt ilə) / Müəyyən edilmiş həmin tarixədək görülməyi planlaşdırılan işlərin həcmi (vaxt ilə) ) * 100</t>
  </si>
  <si>
    <t xml:space="preserve"> (İşçi üzrə funksiyaların sayı) / (Hər bir işçi üzrə funksiyaların saylarının cəmi / işçilərin sayı) * 100</t>
  </si>
  <si>
    <t>İşçi başına düşən funksiyaların sayının orta göstəriciyə nisbəti</t>
  </si>
  <si>
    <t>±20%</t>
  </si>
  <si>
    <t>±40</t>
  </si>
  <si>
    <t>(Turn-overə təsir edən səbəblərə görə işdən çıxan işçilərin sayı)  ÷ (İşçilərin orta sayı)</t>
  </si>
  <si>
    <t>Faydalı iş əmsalı (işlənilən iş saatlarının planlaşdırılan iş saatlarına nisbəti) və işdə olmama halları</t>
  </si>
  <si>
    <t>İşlənilməyən iş saatlarının planlaşdırılmış iş saatlarının cəminə bölünməsi ilə əldə edilir. İş saatları intizamına nəzarət etmək üçün də istifadə edilir. 
İşlənilməyən iş saatlarının, günlərinin səbəbləri ilə birlikdə təhlil edilən cədvəlləşdirilmiş forması.</t>
  </si>
  <si>
    <t>Tam və yarı zamanlı işçilərin işçilərin ümumi sayına nisbəti</t>
  </si>
  <si>
    <t>(Tam zamanlı işçilərin sayı) ÷ (İşçilərin ümumi sayı)
(1/2 zamanlı işçilərin sayı) ÷  (İşçilərin ümumi sayı)</t>
  </si>
  <si>
    <t>İş saatlarından artıq saatlarda işlənilən iş saatlarının planlaşdırılan iş satlarına nisbəti və faydalı iş əmsalı ilə müqayisəsi.</t>
  </si>
  <si>
    <t>Artıq iş yükündən irəli gələn əlavə iş saatlarının nisbətini müəyyən etmək üçün;
Əlavə iş saatlarına görə edilən ödənişləri nəzarətdə saxlamaq üçün;
Faydalı iş əmsalının aşağı olduğu, lakin eyni zamanda əlavə iş saatları istifadə edilən strukturları müəyyən etmək üçün istifadə edilir.</t>
  </si>
  <si>
    <r>
      <t xml:space="preserve">Overtime (ay üzrə) </t>
    </r>
    <r>
      <rPr>
        <sz val="12.5"/>
        <color theme="1"/>
        <rFont val="Calibri"/>
        <family val="2"/>
        <charset val="204"/>
      </rPr>
      <t>÷</t>
    </r>
    <r>
      <rPr>
        <sz val="12.5"/>
        <color theme="1"/>
        <rFont val="Times New Roman"/>
        <family val="1"/>
        <charset val="204"/>
      </rPr>
      <t xml:space="preserve"> Planlaşdırılan iş saatları
Overtime (ay üzrə) ÷ Planlaşdırılan iş saatları ↔ F.İ.Ə.</t>
    </r>
  </si>
  <si>
    <t>Ştat cədvəli ilə təsdiq edilmiş ştatların komplekləşdirilməsinə, ehtiyac olmadığı halda uzun müddət vakant kimi qalan pozisiyaların bağlanılmasına nəzarət etmək üçün istifadə edilən göstəricidir. Bu zaman vahid ştatlar bağlanılmır.</t>
  </si>
  <si>
    <t>Vakant yerlərin sayı / Ştat vahidlərinin sayı</t>
  </si>
  <si>
    <t>±2%</t>
  </si>
  <si>
    <t>Rübün sonuncu ayının 25-30/31-i</t>
  </si>
  <si>
    <t>Xidməti müqavilə və əmək müqaviləsi ilə işləyən işçilərin işçilərin ümumi sayına nisbətləri</t>
  </si>
  <si>
    <t>Əmək müqaviləsi ilə işləyən işçilərin sayı / İşçilərin ümumi sayı
Xidmət müqaviləsi ilə işləyən işçilərin sayı / İşçilərin ümumi sayı</t>
  </si>
  <si>
    <t>20-25 dekabr</t>
  </si>
  <si>
    <t>İnsan resursları strukturundakı işçilərin xidməti iş yükü</t>
  </si>
  <si>
    <t>İşçilərin yaxud da rəhbərlərin yaşının cəmi ÷ İşçilərin yaxud da rəhbərlərin sayı</t>
  </si>
  <si>
    <t>Limit: &lt;30, 50&lt;</t>
  </si>
  <si>
    <t>Limit: &lt;25, 60&lt;</t>
  </si>
  <si>
    <t>Könüllü işçilərin sayı / işçilərin ümumi sayı</t>
  </si>
  <si>
    <t>0%
57 ˅ 63</t>
  </si>
  <si>
    <t>5%
60 ˅ 65</t>
  </si>
  <si>
    <t>1%
58 ˅ 64</t>
  </si>
  <si>
    <t>Kişilərin ˅ Qadınların sayı / İşçilərin ümumi sayı</t>
  </si>
  <si>
    <t>50-50</t>
  </si>
  <si>
    <t>70-30</t>
  </si>
  <si>
    <t>80-20</t>
  </si>
  <si>
    <t>Tabeçilik əmsalı</t>
  </si>
  <si>
    <t>Hər rəhbərə düşən tabeçilikdəki işçilərin orta sayı = (Hər rəhbərə düşən tabeçilik sayının cəmi) / Rəhbərlərin sayı
Rəhbər işçilərin nisbəti = (Rəhbərlərin sayı / işçilərin ümumi sayı ) * 100</t>
  </si>
  <si>
    <t>6-7
10-15%</t>
  </si>
  <si>
    <t>10-12
20-25%</t>
  </si>
  <si>
    <t>15&lt;
30%↑ - 10%↓</t>
  </si>
  <si>
    <t>Vakansiyanın elan tarixindən yeni işçinin əmrinin verildiyi tarixədək olan müddətlərin ədədi ortası</t>
  </si>
  <si>
    <t>Loyallıq indeksi</t>
  </si>
  <si>
    <t>İşçilərin orta işdə qalma dövrü. Bu indeksi son 1 il üzrə işə qəbul edilmiş işçilər üçün hesablamaqla həmçinin işə qəbulun effektivliyini ölçmək də mümkündür.</t>
  </si>
  <si>
    <t>(İşçilərin daxili stajlarının cəmi ) / (işçilərin sayı) ↔ işçinin mümkün olan orta əmək fəaliyyəti dövrü
(Son 1 il ərzində işə qəbul edilmiş işçilərin daxili stajlarının ay ilə cəmi ) / (həmin işçilərin sayı) ) / 12 * 100</t>
  </si>
  <si>
    <t>Şirkətin mümkün olan maksimum daxili staj dövrü
100 %</t>
  </si>
  <si>
    <t>Şirkətin mümkün olan maksimum daxili staj dövrünün 80%-i
80 %</t>
  </si>
  <si>
    <t>Şirkətin mümkün olan maksimum daxili staj dövrünün 60%-i
60 %</t>
  </si>
  <si>
    <t>Mediada, recruitment şirkətlərində, online portallarda verilən elanlara xərclənən vəsaitlərin cəmi / həmin vakansiyaların sayı</t>
  </si>
  <si>
    <t>Edilmiş müraciətlərin sayı / həmin müraciətlər üçün verilmiş elanların sayı</t>
  </si>
  <si>
    <t>Vakansiyanın yaranma tarixindən təhlil edilən dövrədək keçən müddətlərin cəmi / vakansiyaların sayı</t>
  </si>
  <si>
    <t>Vakansiyanın doldurulmasına xərclənən vəsaitlərin məbləği</t>
  </si>
  <si>
    <t>Vəzifə və peşə tələblərinin ödənilmə indeksi (kvalifikasiya uyğunluğu indeksi)</t>
  </si>
  <si>
    <t>(İşçilərin göstəriciləri ilə tutduğu mövqenin kvalifikasiya tələbləri üzrə uyğunluqlarının sayının cəmi) / (həmin işçilərin sayı * işçi başına düşən kvalifikasiya tələblərinin sayı)</t>
  </si>
  <si>
    <t>Yarımildən sonrakı ayın 25-30-u</t>
  </si>
  <si>
    <t>Rəhbər işçilərin rəhbərlik üzrə fərdi keyfiyyətlərinin qiymətləndirilməsinin ədədi ortası</t>
  </si>
  <si>
    <t>İşçilərin fərdi keyfiyyət meyarları üzrə qiymətləndirilməsinin ədədi ortası</t>
  </si>
  <si>
    <t>Ali təhsilli işçilərin sayının artırılmasına və nəticədə daha maarifləndirilmiş komandanın formalaşdırılmasına xidmət edir.</t>
  </si>
  <si>
    <t>25-31 dekabr</t>
  </si>
  <si>
    <t>Alı təhsilli işçilərin (yaxud rəhbər işçililərin) sayı / işçilərin ümumi sayı * 100</t>
  </si>
  <si>
    <t>Dövr üzrə keçirilmiş təlimlərin xərclərinin cəmi / həmin dövr üzrə işçilərin orta sayı</t>
  </si>
  <si>
    <t>Təlim üzrə xərclər / Mənfəət * 100</t>
  </si>
  <si>
    <t>25-28 fevral</t>
  </si>
  <si>
    <t>Təlim büdcəsi / Ümumi HR büdcəsi * 100</t>
  </si>
  <si>
    <t>Dövr üzrə təlimə göndərilmiş işçilərin sayı / Dövr üzrə işçilərin orta sayı
Dövr üzrə təlimə göndərilməyən işçilərin sayı / Dövr üzrə işçilərin orta sayı</t>
  </si>
  <si>
    <t>Dövr üzrə təlimə göndərilmiş və göndərilməyən işçilərin orta işçi sayına nisbəti</t>
  </si>
  <si>
    <t>İşçi başına düşən təlim və təlim saatları</t>
  </si>
  <si>
    <t>Dövr üzrə keçirilmiş təlimlərin sayə və yaxud saat ilə həcmi / həmin dövr üzrə işçilərin orta sayı</t>
  </si>
  <si>
    <t>say: 1
saat: 12</t>
  </si>
  <si>
    <t>say: 1,5
saat: 24</t>
  </si>
  <si>
    <t>say: 2
saat: 48</t>
  </si>
  <si>
    <t>25-31 yanvar</t>
  </si>
  <si>
    <t>Daxili təlimlərin sayı (həcmi) / Təlimlərin ümumi sayı (həcmi) * 100</t>
  </si>
  <si>
    <t>Daxili təlimçi kimi müəyyənləşdirilmiş işçilərin sayı</t>
  </si>
  <si>
    <t>Təlimlərdə iştirak edən işçilərin təlimi qiymətləndirməsinin ədədi ortasının dövrlər üzrə müqayisəsi
Təlimlərdə iştirak edən işçilərin məmnunluq anketlərinin nəticələrinin ədədi ortasının dövrlər üzrə müqayisəsi</t>
  </si>
  <si>
    <t>Məmnunluq sorğularının nəticələri üzrə orta qiymət</t>
  </si>
  <si>
    <t>Əmək münasibətlərini tənzimləyən məsələlərə dair edilmiş müraciətlərin baxılması dövrü / müraciətlərin sayı</t>
  </si>
  <si>
    <t>Növbəti ayın 3-5-i</t>
  </si>
  <si>
    <t>Dövr üzrə intizam tənbehlərinin sayı / Dövr üzrə işçilərin orta sayı</t>
  </si>
  <si>
    <t>İşçi başına düşən intizam tənbehlərinin sayı</t>
  </si>
  <si>
    <t>Müddət (M) = (İşçilərin daxili stajlarının cəmi) / (Daxili stajları hesablanan işçilərin sayı)
İndeks: (M) / (Şirkətdə mümkün olan maksimum işləmə dövrü) * 100</t>
  </si>
  <si>
    <t>indeks: 85%</t>
  </si>
  <si>
    <t>indeks: 95%</t>
  </si>
  <si>
    <t>indeks: 100%</t>
  </si>
  <si>
    <t>Təkliflərin reyestri və sayı</t>
  </si>
  <si>
    <t>Daxili müştəri məmmunluq indeksi (Ümumi və kateqoriyalar üzrə olmaqla)</t>
  </si>
  <si>
    <t>İşçilərin şirkətdən məmnunluğunu yüksəltmək məqsədi ilə görülmüş tədbirlərin nəticəsini və effektivliyini ölımək məqsədi ilə istifadə edilir. 
Xüsusilə rəhbər pozisiyadakı işçilərin şirkətdən məmnunluğunu müəyyənləşdirmək və mümkün riskləri ölçmək məqsədilə istifadə edilir.</t>
  </si>
  <si>
    <t>İşdə qalma müddəti və indeksi (Kateqoriyalar və strukturlar üzrə ayrı-ayrı da olmaqla)</t>
  </si>
  <si>
    <t>İşçilərin məmnuniyyətinin ölçülməsi məqsədi ilə istifadə edilir.
Həmçinin işçilərin loyallığının artırılması və axıcılığın minimumlaşdırılması məqsədi ilə təhlil olunan göstəricidir.
Şirkətdə işləyən işçilərin adətən hansı müddət sonra şirkətdən ayrılma ehtimalının olduğunu ölçmək üçün istifadə edilir. Şirkətin motivasiya ilə bağlı doyum nöqtəsinin müddətini göstərir.</t>
  </si>
  <si>
    <t>İşdən çıxan işçilərin, yoxsa işdə qalan işçilərin performansının daha yüksək olduğunu müəyyən etmək məqsədilə istifadə edilir. Hansı keyfiyyətdəki işçilərin şirkətdən çıxmasını ölçmək məqsədilə hesablanır. İşdən çıxanların qiymətləndirmə nəticəsinin yüksək olması şirkət üçün risklidir.</t>
  </si>
  <si>
    <r>
      <t>Hesablanma: a</t>
    </r>
    <r>
      <rPr>
        <vertAlign val="subscript"/>
        <sz val="12.5"/>
        <color theme="1"/>
        <rFont val="Times New Roman"/>
        <family val="1"/>
        <charset val="204"/>
      </rPr>
      <t xml:space="preserve"> </t>
    </r>
    <r>
      <rPr>
        <sz val="12.5"/>
        <color theme="1"/>
        <rFont val="Times New Roman"/>
        <family val="1"/>
        <charset val="204"/>
      </rPr>
      <t>= (XFQ</t>
    </r>
    <r>
      <rPr>
        <vertAlign val="subscript"/>
        <sz val="12.5"/>
        <color theme="1"/>
        <rFont val="Times New Roman"/>
        <family val="1"/>
        <charset val="204"/>
      </rPr>
      <t xml:space="preserve">içn </t>
    </r>
    <r>
      <rPr>
        <sz val="12.5"/>
        <color theme="1"/>
        <rFont val="Times New Roman"/>
        <family val="1"/>
        <charset val="204"/>
      </rPr>
      <t>+ ... + XFQ</t>
    </r>
    <r>
      <rPr>
        <vertAlign val="subscript"/>
        <sz val="12.5"/>
        <color theme="1"/>
        <rFont val="Times New Roman"/>
        <family val="1"/>
        <charset val="204"/>
      </rPr>
      <t>içk</t>
    </r>
    <r>
      <rPr>
        <sz val="12.5"/>
        <color theme="1"/>
        <rFont val="Times New Roman"/>
        <family val="1"/>
        <charset val="204"/>
      </rPr>
      <t>) / (n+…+k)
Müqayisə: a↔b</t>
    </r>
  </si>
  <si>
    <t>Hesablama: a&lt;60
Müqayisə: a&lt;b</t>
  </si>
  <si>
    <t>Hesablanma: a&gt;85
müqayisə: a&gt;b</t>
  </si>
  <si>
    <t>Hesablama: 60&lt;a&lt;85
Müqayisə: a=b</t>
  </si>
  <si>
    <t>Dövr üzrə mükafatlandırmaların məbləğlərinin cəmi / dövr üzrə işçilərin ümumi orta sayı</t>
  </si>
  <si>
    <t>Mükafat alan işçilərin sayı / işçilərin ümumi orta sayı</t>
  </si>
  <si>
    <t>Növbəti ilin 3-10 mart tarixi</t>
  </si>
  <si>
    <t>İşdən çıxış müsahibələrinin (və telefon ilə olan işdən çıxış məmnunluq sorğularının) yekunlarının ədədi ortası ↔ mövcud işçilərin məmnunluq göstəricisi</t>
  </si>
  <si>
    <t>Yüksək performanslı işçilərin sayı / işçilərin ümumi sayı</t>
  </si>
  <si>
    <t>Qanunvericiliyin tələbi. İl ərzində məzuniyyət günlərinin tam istifadəsini təmin etmək və maddi kompensasiya xərclərini minimumlaşdırmaq.</t>
  </si>
  <si>
    <t>İstifadə edilmiş və edilməmiş məzuniyyət günlərinin cəmi məzuniyyət günlərinin və yaxud işçi sayına nisbəti</t>
  </si>
  <si>
    <t>İstifadə edilmiş məzuniyyət günlərinin cəmi / Planlaşdırılan mzuniyyət günlərinin cəmi və yaxud işçilərin orta sayı
İstifadə edilməyən məzuniyyət günlərinin cəmi / Planlaşdırılan məzuniyyət günlərinin cəmi və yaxud işçilərin orta sayı</t>
  </si>
  <si>
    <t>Kadr sənədləşməsinin tamlığı</t>
  </si>
  <si>
    <t>İnsan resursları əməliyyatlarının Qanunvericiliyin tələblərinə uyğun olaraq tənzimlənməsi, müvafiq Dövlət qurumlarının, daxili və xarici audit xidmətlərinin yoxlamaları zamanı xətaların ortaya çıxmaması</t>
  </si>
  <si>
    <t>Aşkarlanmış xətaların sayı və növünün sayı</t>
  </si>
  <si>
    <t xml:space="preserve"> </t>
  </si>
  <si>
    <t xml:space="preserve">Aylıq əmək haqqı fondu / İşçilərin ümumi sayı </t>
  </si>
  <si>
    <t>Kateqoriya üzrə ə/h ÷ ə/h büdcəsi</t>
  </si>
  <si>
    <t>Bir kateqoriya ilə ondan bir pillə aşağıda/yuxarıda olan kateqoriya arasında eyni işçi sayı nisbəti ilə ±15% fərq</t>
  </si>
  <si>
    <t>Bir kateqoriya ilə ondan bir pillə aşağıda/yuxarıda olan kateqoriya arasında eyni işçi sayı nisbəti ilə ±25% fərq</t>
  </si>
  <si>
    <t>Bir kateqoriya ilə ondan bir pillə aşağıda/yuxarıda olan kateqoriya arasında eyni işçi sayı nisbəti ilə &gt;±35% fərq</t>
  </si>
  <si>
    <t>Dövr üzrə strateji vəzifədə işdən çıxanların sayı / dövr üzrə işdən çıxanların sayı</t>
  </si>
  <si>
    <t>Dövr üzrə başqa işə keçirilmə ilə rəhbər pozisiyalara edilən təyinatların sayı / Dövr üzrə rəhbər vəzifələrə edilən təyinatların ümumi sayı</t>
  </si>
  <si>
    <r>
      <t>1 il ərzində neçə rəhbər vəzifə daxili resurs hesabına doldurulubsa həmin işçilərin orta hazırlanma müddəti götürülür : H</t>
    </r>
    <r>
      <rPr>
        <vertAlign val="subscript"/>
        <sz val="12.5"/>
        <color theme="1"/>
        <rFont val="Times New Roman"/>
        <family val="1"/>
        <charset val="204"/>
      </rPr>
      <t>mn</t>
    </r>
    <r>
      <rPr>
        <sz val="12.5"/>
        <color theme="1"/>
        <rFont val="Times New Roman"/>
        <family val="1"/>
      </rPr>
      <t xml:space="preserve"> = (H</t>
    </r>
    <r>
      <rPr>
        <vertAlign val="subscript"/>
        <sz val="12.5"/>
        <color theme="1"/>
        <rFont val="Times New Roman"/>
        <family val="1"/>
        <charset val="204"/>
      </rPr>
      <t>m1</t>
    </r>
    <r>
      <rPr>
        <sz val="12.5"/>
        <color theme="1"/>
        <rFont val="Times New Roman"/>
        <family val="1"/>
      </rPr>
      <t xml:space="preserve"> +...+ H</t>
    </r>
    <r>
      <rPr>
        <vertAlign val="subscript"/>
        <sz val="12.5"/>
        <color theme="1"/>
        <rFont val="Times New Roman"/>
        <family val="1"/>
        <charset val="204"/>
      </rPr>
      <t>mk</t>
    </r>
    <r>
      <rPr>
        <sz val="12.5"/>
        <color theme="1"/>
        <rFont val="Times New Roman"/>
        <family val="1"/>
        <charset val="204"/>
      </rPr>
      <t xml:space="preserve">) </t>
    </r>
    <r>
      <rPr>
        <b/>
        <sz val="12.5"/>
        <color theme="1"/>
        <rFont val="Times New Roman"/>
        <family val="1"/>
        <charset val="204"/>
      </rPr>
      <t xml:space="preserve">/ </t>
    </r>
    <r>
      <rPr>
        <sz val="12.5"/>
        <color theme="1"/>
        <rFont val="Times New Roman"/>
        <family val="1"/>
        <charset val="204"/>
      </rPr>
      <t>(1+...+k)</t>
    </r>
  </si>
  <si>
    <r>
      <t>Dövr ərzində işdən çıxan işçilərin stajlarının cəminin ədədi ortası:                           (S</t>
    </r>
    <r>
      <rPr>
        <vertAlign val="subscript"/>
        <sz val="12.5"/>
        <color theme="1"/>
        <rFont val="Times New Roman"/>
        <family val="1"/>
        <charset val="204"/>
      </rPr>
      <t xml:space="preserve">1 </t>
    </r>
    <r>
      <rPr>
        <sz val="12.5"/>
        <color theme="1"/>
        <rFont val="Times New Roman"/>
        <family val="1"/>
        <charset val="204"/>
      </rPr>
      <t>+...+ S</t>
    </r>
    <r>
      <rPr>
        <vertAlign val="subscript"/>
        <sz val="12.5"/>
        <color theme="1"/>
        <rFont val="Times New Roman"/>
        <family val="1"/>
        <charset val="204"/>
      </rPr>
      <t>k</t>
    </r>
    <r>
      <rPr>
        <sz val="12.5"/>
        <color theme="1"/>
        <rFont val="Times New Roman"/>
        <family val="1"/>
        <charset val="204"/>
      </rPr>
      <t>)</t>
    </r>
    <r>
      <rPr>
        <vertAlign val="subscript"/>
        <sz val="12.5"/>
        <color theme="1"/>
        <rFont val="Times New Roman"/>
        <family val="1"/>
        <charset val="204"/>
      </rPr>
      <t xml:space="preserve"> </t>
    </r>
    <r>
      <rPr>
        <sz val="12.5"/>
        <color theme="1"/>
        <rFont val="Times New Roman"/>
        <family val="1"/>
        <charset val="204"/>
      </rPr>
      <t>/(1+...+k)</t>
    </r>
  </si>
  <si>
    <r>
      <t>İl ərzində başqa işə keçirmə və rotasiyaların cəminin illik orta işçi sayına olan nisbəti: (R</t>
    </r>
    <r>
      <rPr>
        <vertAlign val="subscript"/>
        <sz val="12.5"/>
        <color theme="1"/>
        <rFont val="Times New Roman"/>
        <family val="1"/>
        <charset val="204"/>
      </rPr>
      <t>d1</t>
    </r>
    <r>
      <rPr>
        <sz val="12.5"/>
        <color theme="1"/>
        <rFont val="Times New Roman"/>
        <family val="1"/>
        <charset val="204"/>
      </rPr>
      <t>+...+R</t>
    </r>
    <r>
      <rPr>
        <vertAlign val="subscript"/>
        <sz val="12.5"/>
        <color theme="1"/>
        <rFont val="Times New Roman"/>
        <family val="1"/>
        <charset val="204"/>
      </rPr>
      <t xml:space="preserve">dn </t>
    </r>
    <r>
      <rPr>
        <sz val="12.5"/>
        <color theme="1"/>
        <rFont val="Times New Roman"/>
        <family val="1"/>
        <charset val="204"/>
      </rPr>
      <t>)</t>
    </r>
    <r>
      <rPr>
        <sz val="12.5"/>
        <color theme="1"/>
        <rFont val="Calibri"/>
        <family val="2"/>
        <charset val="204"/>
      </rPr>
      <t>÷(</t>
    </r>
    <r>
      <rPr>
        <sz val="12.5"/>
        <color theme="1"/>
        <rFont val="Times New Roman"/>
        <family val="1"/>
        <charset val="204"/>
      </rPr>
      <t>(İ</t>
    </r>
    <r>
      <rPr>
        <vertAlign val="subscript"/>
        <sz val="12.5"/>
        <color theme="1"/>
        <rFont val="Times New Roman"/>
        <family val="1"/>
        <charset val="204"/>
      </rPr>
      <t>1</t>
    </r>
    <r>
      <rPr>
        <sz val="12.5"/>
        <color theme="1"/>
        <rFont val="Times New Roman"/>
        <family val="1"/>
        <charset val="204"/>
      </rPr>
      <t>+...+İ</t>
    </r>
    <r>
      <rPr>
        <vertAlign val="subscript"/>
        <sz val="12.5"/>
        <color theme="1"/>
        <rFont val="Times New Roman"/>
        <family val="1"/>
        <charset val="204"/>
      </rPr>
      <t>12</t>
    </r>
    <r>
      <rPr>
        <sz val="12.5"/>
        <color theme="1"/>
        <rFont val="Times New Roman"/>
        <family val="1"/>
        <charset val="204"/>
      </rPr>
      <t>)/12)</t>
    </r>
  </si>
  <si>
    <t>Başqa işə keçirmələrin və vəzifə dəyişikləri edilməyən işçilərin orta işçi sayına nisbəti</t>
  </si>
  <si>
    <r>
      <t>Rotasiya olmayan işçilərin cəminin illik orta işçi sayına olan nisbəti və vəzifə dəyişikliyi olmayan işçilərin cəminin illik orta işçi sayına olan nisbəti : (R</t>
    </r>
    <r>
      <rPr>
        <vertAlign val="subscript"/>
        <sz val="12.5"/>
        <color theme="1"/>
        <rFont val="Times New Roman"/>
        <family val="1"/>
        <charset val="204"/>
      </rPr>
      <t>o1</t>
    </r>
    <r>
      <rPr>
        <sz val="12.5"/>
        <color theme="1"/>
        <rFont val="Times New Roman"/>
        <family val="1"/>
        <charset val="204"/>
      </rPr>
      <t>+...+R</t>
    </r>
    <r>
      <rPr>
        <vertAlign val="subscript"/>
        <sz val="12.5"/>
        <color theme="1"/>
        <rFont val="Times New Roman"/>
        <family val="1"/>
        <charset val="204"/>
      </rPr>
      <t>on</t>
    </r>
    <r>
      <rPr>
        <sz val="12.5"/>
        <color theme="1"/>
        <rFont val="Times New Roman"/>
        <family val="1"/>
        <charset val="204"/>
      </rPr>
      <t>)((İ</t>
    </r>
    <r>
      <rPr>
        <vertAlign val="subscript"/>
        <sz val="12.5"/>
        <color theme="1"/>
        <rFont val="Times New Roman"/>
        <family val="1"/>
        <charset val="204"/>
      </rPr>
      <t>1</t>
    </r>
    <r>
      <rPr>
        <sz val="12.5"/>
        <color theme="1"/>
        <rFont val="Times New Roman"/>
        <family val="1"/>
        <charset val="204"/>
      </rPr>
      <t>+...+İ</t>
    </r>
    <r>
      <rPr>
        <vertAlign val="subscript"/>
        <sz val="12.5"/>
        <color theme="1"/>
        <rFont val="Times New Roman"/>
        <family val="1"/>
        <charset val="204"/>
      </rPr>
      <t>12</t>
    </r>
    <r>
      <rPr>
        <sz val="12.5"/>
        <color theme="1"/>
        <rFont val="Times New Roman"/>
        <family val="1"/>
        <charset val="204"/>
      </rPr>
      <t>)/12)</t>
    </r>
    <r>
      <rPr>
        <sz val="12.5"/>
        <color theme="1"/>
        <rFont val="Calibri"/>
        <family val="2"/>
        <charset val="204"/>
      </rPr>
      <t>÷</t>
    </r>
    <r>
      <rPr>
        <sz val="11.25"/>
        <color theme="1"/>
        <rFont val="Times New Roman"/>
        <family val="1"/>
        <charset val="204"/>
      </rPr>
      <t xml:space="preserve"> (D</t>
    </r>
    <r>
      <rPr>
        <vertAlign val="subscript"/>
        <sz val="11.25"/>
        <color theme="1"/>
        <rFont val="Times New Roman"/>
        <family val="1"/>
        <charset val="204"/>
      </rPr>
      <t>o1</t>
    </r>
    <r>
      <rPr>
        <sz val="11.25"/>
        <color theme="1"/>
        <rFont val="Times New Roman"/>
        <family val="1"/>
        <charset val="204"/>
      </rPr>
      <t>+...+D</t>
    </r>
    <r>
      <rPr>
        <vertAlign val="subscript"/>
        <sz val="11.25"/>
        <color theme="1"/>
        <rFont val="Times New Roman"/>
        <family val="1"/>
        <charset val="204"/>
      </rPr>
      <t>on</t>
    </r>
    <r>
      <rPr>
        <sz val="11.25"/>
        <color theme="1"/>
        <rFont val="Times New Roman"/>
        <family val="1"/>
        <charset val="204"/>
      </rPr>
      <t>)((İ</t>
    </r>
    <r>
      <rPr>
        <vertAlign val="subscript"/>
        <sz val="11.25"/>
        <color theme="1"/>
        <rFont val="Times New Roman"/>
        <family val="1"/>
        <charset val="204"/>
      </rPr>
      <t>1</t>
    </r>
    <r>
      <rPr>
        <sz val="11.25"/>
        <color theme="1"/>
        <rFont val="Times New Roman"/>
        <family val="1"/>
        <charset val="204"/>
      </rPr>
      <t>+...+İ</t>
    </r>
    <r>
      <rPr>
        <vertAlign val="subscript"/>
        <sz val="11.25"/>
        <color theme="1"/>
        <rFont val="Times New Roman"/>
        <family val="1"/>
        <charset val="204"/>
      </rPr>
      <t>12</t>
    </r>
    <r>
      <rPr>
        <sz val="11.25"/>
        <color theme="1"/>
        <rFont val="Times New Roman"/>
        <family val="1"/>
        <charset val="204"/>
      </rPr>
      <t>)/12)</t>
    </r>
  </si>
  <si>
    <t>Dərəcə artımlarının nisbəti</t>
  </si>
  <si>
    <r>
      <t>İl ərzində dərəcə artımları olan işçilərin (yaxud dərəcəsi artmayan işçilərin) cəminin illik orta işçi sayına nisbəti: (D</t>
    </r>
    <r>
      <rPr>
        <vertAlign val="subscript"/>
        <sz val="12.5"/>
        <color theme="1"/>
        <rFont val="Times New Roman"/>
        <family val="1"/>
        <charset val="204"/>
      </rPr>
      <t>1</t>
    </r>
    <r>
      <rPr>
        <sz val="12.5"/>
        <color theme="1"/>
        <rFont val="Times New Roman"/>
        <family val="1"/>
        <charset val="204"/>
      </rPr>
      <t>+...+D</t>
    </r>
    <r>
      <rPr>
        <vertAlign val="subscript"/>
        <sz val="12.5"/>
        <color theme="1"/>
        <rFont val="Times New Roman"/>
        <family val="1"/>
        <charset val="204"/>
      </rPr>
      <t xml:space="preserve">n </t>
    </r>
    <r>
      <rPr>
        <sz val="12.5"/>
        <color theme="1"/>
        <rFont val="Times New Roman"/>
        <family val="1"/>
        <charset val="204"/>
      </rPr>
      <t>)</t>
    </r>
    <r>
      <rPr>
        <sz val="12.5"/>
        <color theme="1"/>
        <rFont val="Calibri"/>
        <family val="2"/>
        <charset val="204"/>
      </rPr>
      <t>÷(</t>
    </r>
    <r>
      <rPr>
        <sz val="12.5"/>
        <color theme="1"/>
        <rFont val="Times New Roman"/>
        <family val="1"/>
        <charset val="204"/>
      </rPr>
      <t>(İ</t>
    </r>
    <r>
      <rPr>
        <vertAlign val="subscript"/>
        <sz val="12.5"/>
        <color theme="1"/>
        <rFont val="Times New Roman"/>
        <family val="1"/>
        <charset val="204"/>
      </rPr>
      <t>1</t>
    </r>
    <r>
      <rPr>
        <sz val="12.5"/>
        <color theme="1"/>
        <rFont val="Times New Roman"/>
        <family val="1"/>
        <charset val="204"/>
      </rPr>
      <t>+...+İ</t>
    </r>
    <r>
      <rPr>
        <vertAlign val="subscript"/>
        <sz val="12.5"/>
        <color theme="1"/>
        <rFont val="Times New Roman"/>
        <family val="1"/>
        <charset val="204"/>
      </rPr>
      <t>12</t>
    </r>
    <r>
      <rPr>
        <sz val="12.5"/>
        <color theme="1"/>
        <rFont val="Times New Roman"/>
        <family val="1"/>
        <charset val="204"/>
      </rPr>
      <t>)/12)</t>
    </r>
  </si>
  <si>
    <t>Təhlil olunan göstərici / işçilərin orta sayı</t>
  </si>
  <si>
    <t>HR xərcləri / digər xərclər * 100</t>
  </si>
  <si>
    <r>
      <t xml:space="preserve">İşçi </t>
    </r>
    <r>
      <rPr>
        <sz val="11"/>
        <color rgb="FF000000"/>
        <rFont val="Calibri"/>
        <family val="2"/>
        <charset val="204"/>
        <scheme val="minor"/>
      </rPr>
      <t xml:space="preserve">başına </t>
    </r>
    <r>
      <rPr>
        <sz val="11"/>
        <color theme="1"/>
        <rFont val="Calibri"/>
        <family val="2"/>
        <charset val="204"/>
        <scheme val="minor"/>
      </rPr>
      <t>düşən mənfəət/dövriyyə/gəlir/əlavə mənfəət dəyəri/əlavə dəyər</t>
    </r>
  </si>
  <si>
    <t>Mənfəət / HR xərcləri</t>
  </si>
  <si>
    <t>HR xərcləri / işçilərin ümumi orta sayı</t>
  </si>
  <si>
    <t>İşçi başına düşən HR xərcləri</t>
  </si>
  <si>
    <t>Kadr ehtiyatı indeksi</t>
  </si>
  <si>
    <t xml:space="preserve">Ehtiyat kadrlarla təmin olunma göstəricisidir. </t>
  </si>
  <si>
    <t>Ehtiyatda olan kadrların sayı / vəzifələr üzrə pozisiyaların sayı * 100</t>
  </si>
  <si>
    <t>Vəzifələrin və işçilərin məlumatlarının dəyişdirilmə və yenilənmə tezliyi</t>
  </si>
  <si>
    <t>HR strukturundakı işçilərin sayı ÷ İşçilərin ümumi sayı</t>
  </si>
  <si>
    <t>Xüsusilə mövsümlük və dövri işlərdə könüllülərin işləməsini və bu prosesin nəzarətdə saxlanılmasını tənzimləmək məqsədilə istifadə edilir.</t>
  </si>
  <si>
    <t>Təqaüd yaşına çatmış işçilərin orta sayına nisbəti.
Təqaüd yaşını keçmiş işçilərin orta yaş göstəricisi</t>
  </si>
  <si>
    <t>Təqaüd yaşına çatmış işçilərin sayı ÷ İşçilərin orta sayı
Təqaüd yaşını keçmiş işçilərin yaşlarının cəmi / təqaüd yaşını keçmiş işçilərin sayı</t>
  </si>
  <si>
    <r>
      <t>Sınaq müddətindən keçən namizədlərin sayı ÷ İşə qəbul olanların sayı : S</t>
    </r>
    <r>
      <rPr>
        <vertAlign val="subscript"/>
        <sz val="12.5"/>
        <color theme="1"/>
        <rFont val="Times New Roman"/>
        <family val="1"/>
        <charset val="204"/>
      </rPr>
      <t>k</t>
    </r>
    <r>
      <rPr>
        <sz val="12.5"/>
        <color theme="1"/>
        <rFont val="Times New Roman"/>
        <family val="1"/>
        <charset val="204"/>
      </rPr>
      <t xml:space="preserve"> ÷ İ</t>
    </r>
    <r>
      <rPr>
        <vertAlign val="subscript"/>
        <sz val="12.5"/>
        <color theme="1"/>
        <rFont val="Times New Roman"/>
        <family val="1"/>
        <charset val="204"/>
      </rPr>
      <t>q</t>
    </r>
  </si>
  <si>
    <r>
      <t>Vakansiya üzrə müraciətlərin sayının cəmi / Həmin vakansiya üzrə işə qəbul olan işçilərin cəmi : (V</t>
    </r>
    <r>
      <rPr>
        <vertAlign val="subscript"/>
        <sz val="12.5"/>
        <color theme="1"/>
        <rFont val="Times New Roman"/>
        <family val="1"/>
        <charset val="204"/>
      </rPr>
      <t>1</t>
    </r>
    <r>
      <rPr>
        <sz val="12.5"/>
        <color theme="1"/>
        <rFont val="Times New Roman"/>
        <family val="1"/>
        <charset val="204"/>
      </rPr>
      <t xml:space="preserve"> + ... + V</t>
    </r>
    <r>
      <rPr>
        <vertAlign val="subscript"/>
        <sz val="12.5"/>
        <color theme="1"/>
        <rFont val="Times New Roman"/>
        <family val="1"/>
        <charset val="204"/>
      </rPr>
      <t>m</t>
    </r>
    <r>
      <rPr>
        <sz val="12.5"/>
        <color theme="1"/>
        <rFont val="Times New Roman"/>
        <family val="1"/>
        <charset val="204"/>
      </rPr>
      <t>) / (İ</t>
    </r>
    <r>
      <rPr>
        <vertAlign val="subscript"/>
        <sz val="12.5"/>
        <color theme="1"/>
        <rFont val="Times New Roman"/>
        <family val="1"/>
        <charset val="204"/>
      </rPr>
      <t>1</t>
    </r>
    <r>
      <rPr>
        <sz val="12.5"/>
        <color theme="1"/>
        <rFont val="Times New Roman"/>
        <family val="1"/>
        <charset val="204"/>
      </rPr>
      <t xml:space="preserve"> +...+ İ</t>
    </r>
    <r>
      <rPr>
        <vertAlign val="subscript"/>
        <sz val="12.5"/>
        <color theme="1"/>
        <rFont val="Times New Roman"/>
        <family val="1"/>
        <charset val="204"/>
      </rPr>
      <t>n</t>
    </r>
    <r>
      <rPr>
        <sz val="12.5"/>
        <color theme="1"/>
        <rFont val="Times New Roman"/>
        <family val="1"/>
        <charset val="204"/>
      </rPr>
      <t>)</t>
    </r>
  </si>
  <si>
    <t>(Dövr üzrə işlənilmiş iş saatlarının cəmi) / ( (Dövr üzrə işlənilmiş iş saatlarının cəmi + (Dövr üzrə işlənilməmiş iş saatlarının cəmi) )* 100</t>
  </si>
  <si>
    <t>İşçilərin orta aylıq əmək haqqları əmək bazarındakı analoji pozisiyalar və şirkətlərlə bençmarkinq ediləcək. Əmək bazarından kəskin fərqlənən əmək haqqı siyasəti tətbiq edilməyəcək. Orta aylıq əmək haqqı aylıq əmək fondunun işlərin ümumi sayına nisbətidir.</t>
  </si>
  <si>
    <t>Avtomatlaşdırılmış HR proseslərinin sayı / HR proseslərinin sayı *100</t>
  </si>
  <si>
    <t>sorumlu kişinin KPI`a etki ede bilme gücü (%-lə)</t>
  </si>
  <si>
    <t>Norma</t>
  </si>
  <si>
    <t>A</t>
  </si>
  <si>
    <t>B</t>
  </si>
  <si>
    <t>C</t>
  </si>
  <si>
    <t>X</t>
  </si>
  <si>
    <t>Y</t>
  </si>
  <si>
    <t>Z</t>
  </si>
  <si>
    <t>O</t>
  </si>
  <si>
    <t>P</t>
  </si>
  <si>
    <t>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</si>
</sst>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2"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b/>
      <sz val="14"/>
      <color rgb="FF000000"/>
      <name val="Times New Roman"/>
      <family val="1"/>
      <charset val="204"/>
    </font>
    <font>
      <sz val="10"/>
      <color theme="1"/>
      <name val="Times New Roman"/>
      <family val="1"/>
      <charset val="204"/>
    </font>
    <font>
      <sz val="10"/>
      <color rgb="FF000000"/>
      <name val="Times New Roman"/>
      <family val="1"/>
      <charset val="204"/>
    </font>
    <font>
      <sz val="9"/>
      <color indexed="81"/>
      <name val="Tahoma"/>
      <family val="2"/>
      <charset val="204"/>
    </font>
    <font>
      <b/>
      <sz val="9"/>
      <color indexed="81"/>
      <name val="Tahoma"/>
      <family val="2"/>
      <charset val="204"/>
    </font>
    <font>
      <sz val="10"/>
      <name val="Times New Roman"/>
      <family val="1"/>
      <charset val="204"/>
    </font>
    <font>
      <sz val="11"/>
      <color theme="1"/>
      <name val="Calibri"/>
      <family val="2"/>
      <scheme val="minor"/>
    </font>
    <font>
      <sz val="11"/>
      <color theme="1"/>
      <name val="Calibri"/>
      <family val="2"/>
      <charset val="204"/>
      <scheme val="minor"/>
    </font>
    <font>
      <sz val="11"/>
      <color rgb="FF000000"/>
      <name val="Calibri"/>
      <family val="2"/>
      <charset val="204"/>
      <scheme val="minor"/>
    </font>
    <font>
      <sz val="10"/>
      <color rgb="FF000000"/>
      <name val="Calibri"/>
      <family val="2"/>
      <charset val="204"/>
    </font>
    <font>
      <sz val="11.5"/>
      <color rgb="FF000000"/>
      <name val="Times New Roman"/>
      <family val="1"/>
      <charset val="204"/>
    </font>
    <font>
      <sz val="12.5"/>
      <color theme="1"/>
      <name val="Times New Roman"/>
      <family val="1"/>
    </font>
    <font>
      <vertAlign val="subscript"/>
      <sz val="12.5"/>
      <color theme="1"/>
      <name val="Times New Roman"/>
      <family val="1"/>
      <charset val="204"/>
    </font>
    <font>
      <sz val="12.5"/>
      <color theme="1"/>
      <name val="Times New Roman"/>
      <family val="1"/>
      <charset val="204"/>
    </font>
    <font>
      <sz val="12.5"/>
      <color theme="1"/>
      <name val="Calibri"/>
      <family val="2"/>
      <charset val="204"/>
    </font>
    <font>
      <b/>
      <sz val="12.5"/>
      <color theme="1"/>
      <name val="Times New Roman"/>
      <family val="1"/>
      <charset val="204"/>
    </font>
    <font>
      <sz val="11.25"/>
      <color theme="1"/>
      <name val="Times New Roman"/>
      <family val="1"/>
      <charset val="204"/>
    </font>
    <font>
      <vertAlign val="subscript"/>
      <sz val="11.25"/>
      <color theme="1"/>
      <name val="Times New Roman"/>
      <family val="1"/>
      <charset val="204"/>
    </font>
    <font>
      <b/>
      <sz val="12.5"/>
      <color rgb="FF000000"/>
      <name val="Times New Roman"/>
      <family val="1"/>
      <charset val="204"/>
    </font>
  </fonts>
  <fills count="4">
    <fill>
      <patternFill patternType="none"/>
    </fill>
    <fill>
      <patternFill patternType="gray125"/>
    </fill>
    <fill>
      <patternFill patternType="solid">
        <fgColor rgb="FFD9D9D9"/>
        <bgColor indexed="64"/>
      </patternFill>
    </fill>
    <fill>
      <patternFill patternType="solid">
        <fgColor rgb="FFF2F2F2"/>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right style="thin">
        <color indexed="64"/>
      </right>
      <top style="thin">
        <color indexed="64"/>
      </top>
      <bottom/>
      <diagonal/>
    </border>
    <border>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9" fontId="9" fillId="0" borderId="0" applyFont="0" applyFill="0" applyBorder="0" applyAlignment="0" applyProtection="0"/>
  </cellStyleXfs>
  <cellXfs count="72">
    <xf numFmtId="0" fontId="0" fillId="0" borderId="0" xfId="0"/>
    <xf numFmtId="0" fontId="4" fillId="0" borderId="0" xfId="0" applyFont="1"/>
    <xf numFmtId="0" fontId="4" fillId="0" borderId="0" xfId="0" applyFont="1" applyAlignment="1">
      <alignment horizontal="center" vertical="center" wrapText="1"/>
    </xf>
    <xf numFmtId="0" fontId="3" fillId="3" borderId="1" xfId="0" applyFont="1" applyFill="1" applyBorder="1" applyAlignment="1">
      <alignment horizontal="center" vertical="center" wrapText="1"/>
    </xf>
    <xf numFmtId="0" fontId="4" fillId="0" borderId="0" xfId="0" applyFont="1" applyAlignment="1">
      <alignment horizontal="left" vertical="center"/>
    </xf>
    <xf numFmtId="0" fontId="4" fillId="0" borderId="2" xfId="0" applyFont="1" applyBorder="1" applyProtection="1">
      <protection locked="0"/>
    </xf>
    <xf numFmtId="0" fontId="4" fillId="0" borderId="0" xfId="0" applyFont="1" applyProtection="1">
      <protection locked="0"/>
    </xf>
    <xf numFmtId="0" fontId="4" fillId="0" borderId="2" xfId="0" applyFont="1" applyBorder="1" applyAlignment="1" applyProtection="1">
      <alignment horizontal="center" vertical="center" wrapText="1"/>
      <protection locked="0"/>
    </xf>
    <xf numFmtId="0" fontId="4" fillId="0" borderId="2" xfId="0" applyFont="1" applyBorder="1" applyAlignment="1" applyProtection="1">
      <alignment horizontal="center" vertical="center"/>
      <protection locked="0"/>
    </xf>
    <xf numFmtId="0" fontId="4" fillId="0" borderId="0" xfId="0" applyFont="1" applyAlignment="1" applyProtection="1">
      <alignment horizontal="center" vertical="center"/>
      <protection locked="0"/>
    </xf>
    <xf numFmtId="0" fontId="4" fillId="0" borderId="0" xfId="0" applyFont="1" applyAlignment="1" applyProtection="1">
      <alignment horizontal="left" vertical="center" wrapText="1"/>
      <protection locked="0"/>
    </xf>
    <xf numFmtId="0" fontId="4" fillId="0" borderId="0" xfId="0" applyFont="1" applyAlignment="1" applyProtection="1">
      <alignment horizontal="left" vertical="center"/>
      <protection locked="0"/>
    </xf>
    <xf numFmtId="0" fontId="4" fillId="0" borderId="0" xfId="0" applyFont="1" applyAlignment="1" applyProtection="1">
      <alignment horizontal="center" vertical="center" wrapText="1"/>
      <protection locked="0"/>
    </xf>
    <xf numFmtId="0" fontId="4" fillId="0" borderId="0" xfId="0" applyFont="1" applyBorder="1" applyAlignment="1" applyProtection="1">
      <alignment horizontal="left" vertical="center"/>
    </xf>
    <xf numFmtId="0" fontId="4" fillId="0" borderId="0" xfId="0" applyFont="1" applyBorder="1" applyAlignment="1" applyProtection="1">
      <alignment horizontal="center" vertical="center" wrapText="1"/>
    </xf>
    <xf numFmtId="0" fontId="4" fillId="0" borderId="0" xfId="0" applyFont="1" applyBorder="1" applyAlignment="1" applyProtection="1">
      <alignment horizontal="center" vertical="center"/>
      <protection locked="0"/>
    </xf>
    <xf numFmtId="0" fontId="4" fillId="0" borderId="0" xfId="0" applyFont="1" applyBorder="1" applyAlignment="1">
      <alignment vertical="center" wrapText="1"/>
    </xf>
    <xf numFmtId="0" fontId="4" fillId="0" borderId="0" xfId="0" applyFont="1" applyBorder="1" applyAlignment="1"/>
    <xf numFmtId="0" fontId="4" fillId="0" borderId="0" xfId="0" applyFont="1" applyAlignment="1"/>
    <xf numFmtId="0" fontId="5" fillId="0" borderId="2" xfId="0" applyFont="1" applyBorder="1" applyAlignment="1">
      <alignment horizontal="center" vertical="center"/>
    </xf>
    <xf numFmtId="15" fontId="5" fillId="0" borderId="2" xfId="0" applyNumberFormat="1" applyFont="1" applyBorder="1" applyAlignment="1">
      <alignment horizontal="center" vertical="center" wrapText="1"/>
    </xf>
    <xf numFmtId="0" fontId="5" fillId="0" borderId="2" xfId="0" applyFont="1" applyBorder="1" applyAlignment="1">
      <alignment horizontal="center" vertical="center" wrapText="1"/>
    </xf>
    <xf numFmtId="9" fontId="0" fillId="0" borderId="0" xfId="0" applyNumberFormat="1" applyAlignment="1">
      <alignment horizontal="center" vertical="center"/>
    </xf>
    <xf numFmtId="9" fontId="5" fillId="0" borderId="2" xfId="0" applyNumberFormat="1" applyFont="1" applyBorder="1" applyAlignment="1">
      <alignment horizontal="center" vertical="center" wrapText="1"/>
    </xf>
    <xf numFmtId="9" fontId="5" fillId="0" borderId="2" xfId="0" applyNumberFormat="1" applyFont="1" applyBorder="1" applyAlignment="1">
      <alignment horizontal="center" vertical="center"/>
    </xf>
    <xf numFmtId="9" fontId="10" fillId="0" borderId="2" xfId="0" applyNumberFormat="1" applyFont="1" applyBorder="1" applyAlignment="1">
      <alignment horizontal="center" vertical="center"/>
    </xf>
    <xf numFmtId="0" fontId="4" fillId="0" borderId="2" xfId="0" applyFont="1" applyBorder="1" applyAlignment="1" applyProtection="1">
      <alignment horizontal="center" vertical="center" wrapText="1"/>
    </xf>
    <xf numFmtId="0" fontId="5" fillId="0" borderId="5" xfId="0" applyFont="1" applyBorder="1" applyAlignment="1">
      <alignment horizontal="center" vertical="center"/>
    </xf>
    <xf numFmtId="0" fontId="16" fillId="0" borderId="2" xfId="0" applyFont="1" applyBorder="1" applyAlignment="1" applyProtection="1">
      <alignment horizontal="center" vertical="center" wrapText="1"/>
      <protection locked="0"/>
    </xf>
    <xf numFmtId="0" fontId="16" fillId="0" borderId="0" xfId="0" applyFont="1" applyBorder="1" applyAlignment="1" applyProtection="1">
      <alignment horizontal="center" vertical="center" wrapText="1"/>
      <protection locked="0"/>
    </xf>
    <xf numFmtId="0" fontId="3" fillId="3" borderId="9" xfId="0" applyFont="1" applyFill="1" applyBorder="1" applyAlignment="1">
      <alignment horizontal="center" vertical="center" wrapText="1"/>
    </xf>
    <xf numFmtId="0" fontId="5" fillId="0" borderId="5" xfId="0" applyFont="1" applyBorder="1" applyAlignment="1">
      <alignment horizontal="center" vertical="center" wrapText="1"/>
    </xf>
    <xf numFmtId="9" fontId="5" fillId="0" borderId="5" xfId="0" applyNumberFormat="1" applyFont="1" applyBorder="1" applyAlignment="1">
      <alignment horizontal="center" vertical="center" wrapText="1"/>
    </xf>
    <xf numFmtId="164" fontId="5" fillId="0" borderId="5" xfId="0" applyNumberFormat="1" applyFont="1" applyBorder="1" applyAlignment="1">
      <alignment horizontal="center" vertical="center" wrapText="1"/>
    </xf>
    <xf numFmtId="13" fontId="5" fillId="0" borderId="5" xfId="1" applyNumberFormat="1" applyFont="1" applyBorder="1" applyAlignment="1">
      <alignment horizontal="center" vertical="center" wrapText="1"/>
    </xf>
    <xf numFmtId="9" fontId="5" fillId="0" borderId="5" xfId="0" applyNumberFormat="1" applyFont="1" applyBorder="1" applyAlignment="1">
      <alignment horizontal="center" vertical="center"/>
    </xf>
    <xf numFmtId="9" fontId="4" fillId="0" borderId="2" xfId="1" applyFont="1" applyBorder="1" applyAlignment="1" applyProtection="1">
      <alignment horizontal="center" vertical="center" wrapText="1"/>
      <protection locked="0"/>
    </xf>
    <xf numFmtId="14" fontId="4" fillId="0" borderId="2" xfId="0" applyNumberFormat="1" applyFont="1" applyBorder="1" applyAlignment="1" applyProtection="1">
      <alignment horizontal="center" vertical="center"/>
      <protection locked="0"/>
    </xf>
    <xf numFmtId="9" fontId="5" fillId="0" borderId="5" xfId="1" applyFont="1" applyBorder="1" applyAlignment="1">
      <alignment horizontal="center" vertical="center" wrapText="1"/>
    </xf>
    <xf numFmtId="9" fontId="5" fillId="0" borderId="2" xfId="1" applyFont="1" applyBorder="1" applyAlignment="1">
      <alignment horizontal="center" vertical="center" wrapText="1"/>
    </xf>
    <xf numFmtId="9" fontId="5" fillId="0" borderId="2" xfId="1" applyFont="1" applyBorder="1" applyAlignment="1">
      <alignment horizontal="center" vertical="center"/>
    </xf>
    <xf numFmtId="9" fontId="4" fillId="0" borderId="0" xfId="1" applyFont="1" applyAlignment="1" applyProtection="1">
      <alignment horizontal="center" vertical="center" wrapText="1"/>
      <protection locked="0"/>
    </xf>
    <xf numFmtId="0" fontId="4" fillId="0" borderId="0" xfId="0" applyFont="1" applyAlignment="1" applyProtection="1">
      <alignment wrapText="1"/>
      <protection locked="0"/>
    </xf>
    <xf numFmtId="0" fontId="16" fillId="0" borderId="2" xfId="0" applyFont="1" applyBorder="1" applyAlignment="1" applyProtection="1">
      <alignment horizontal="left" vertical="center" wrapText="1"/>
      <protection locked="0"/>
    </xf>
    <xf numFmtId="0" fontId="16" fillId="0" borderId="0" xfId="0" applyFont="1" applyBorder="1" applyAlignment="1" applyProtection="1">
      <alignment horizontal="left" vertical="center" wrapText="1"/>
      <protection locked="0"/>
    </xf>
    <xf numFmtId="9" fontId="4" fillId="0" borderId="0" xfId="0" applyNumberFormat="1" applyFont="1" applyAlignment="1" applyProtection="1">
      <alignment horizontal="center" vertical="center"/>
      <protection locked="0"/>
    </xf>
    <xf numFmtId="0" fontId="4" fillId="0" borderId="1" xfId="0" applyFont="1" applyBorder="1" applyProtection="1">
      <protection locked="0"/>
    </xf>
    <xf numFmtId="0" fontId="5" fillId="0" borderId="4" xfId="0" applyFont="1" applyBorder="1" applyAlignment="1" applyProtection="1">
      <alignment vertical="center" wrapText="1"/>
      <protection locked="0"/>
    </xf>
    <xf numFmtId="0" fontId="8" fillId="0" borderId="4" xfId="0" applyFont="1" applyBorder="1" applyAlignment="1" applyProtection="1">
      <alignment vertical="center" wrapText="1"/>
      <protection locked="0"/>
    </xf>
    <xf numFmtId="0" fontId="4" fillId="0" borderId="2" xfId="0" applyFont="1" applyBorder="1" applyAlignment="1">
      <alignment vertical="center" wrapText="1"/>
    </xf>
    <xf numFmtId="0" fontId="4" fillId="0" borderId="0" xfId="0" applyFont="1" applyBorder="1" applyAlignment="1" applyProtection="1">
      <alignment horizontal="center" vertical="center" wrapText="1"/>
      <protection locked="0"/>
    </xf>
    <xf numFmtId="0" fontId="10" fillId="0" borderId="3" xfId="0" applyFont="1" applyFill="1" applyBorder="1" applyAlignment="1" applyProtection="1">
      <alignment vertical="center" wrapText="1"/>
      <protection locked="0"/>
    </xf>
    <xf numFmtId="0" fontId="2" fillId="0" borderId="3" xfId="0" applyFont="1" applyFill="1" applyBorder="1" applyAlignment="1" applyProtection="1">
      <alignment vertical="center" wrapText="1"/>
      <protection locked="0"/>
    </xf>
    <xf numFmtId="0" fontId="4" fillId="0" borderId="0" xfId="0" applyFont="1" applyFill="1" applyAlignment="1" applyProtection="1">
      <alignment horizontal="left" vertical="center"/>
      <protection locked="0"/>
    </xf>
    <xf numFmtId="0" fontId="14" fillId="0" borderId="2" xfId="0" applyFont="1" applyBorder="1" applyAlignment="1">
      <alignment horizontal="center" vertical="center" wrapText="1"/>
    </xf>
    <xf numFmtId="0" fontId="14" fillId="0" borderId="2" xfId="0" applyFont="1" applyBorder="1" applyAlignment="1">
      <alignment horizontal="left" vertical="center" wrapText="1"/>
    </xf>
    <xf numFmtId="0" fontId="3" fillId="2" borderId="2"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5" xfId="0" applyFont="1" applyFill="1" applyBorder="1" applyAlignment="1">
      <alignment horizontal="center" vertical="center" wrapText="1"/>
    </xf>
    <xf numFmtId="0" fontId="3" fillId="2" borderId="6" xfId="0" applyFont="1" applyFill="1" applyBorder="1" applyAlignment="1">
      <alignment horizontal="center" vertical="center" wrapText="1"/>
    </xf>
    <xf numFmtId="9" fontId="3" fillId="2" borderId="1" xfId="1" applyFont="1" applyFill="1" applyBorder="1" applyAlignment="1">
      <alignment horizontal="center" vertical="center" wrapText="1"/>
    </xf>
    <xf numFmtId="9" fontId="3" fillId="2" borderId="6" xfId="1"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6"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8" xfId="0" applyFont="1" applyFill="1" applyBorder="1" applyAlignment="1">
      <alignment horizontal="center" vertical="center" wrapText="1"/>
    </xf>
    <xf numFmtId="0" fontId="21" fillId="2" borderId="2"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3" fillId="2" borderId="10" xfId="0" applyFont="1" applyFill="1" applyBorder="1" applyAlignment="1">
      <alignment horizontal="center" vertical="center" wrapText="1"/>
    </xf>
    <xf numFmtId="0" fontId="21" fillId="2" borderId="1" xfId="0" applyFont="1" applyFill="1" applyBorder="1" applyAlignment="1">
      <alignment horizontal="center" vertical="center" wrapText="1"/>
    </xf>
    <xf numFmtId="0" fontId="21" fillId="2" borderId="11" xfId="0" applyFont="1" applyFill="1" applyBorder="1" applyAlignment="1">
      <alignment horizontal="center" vertical="center" wrapText="1"/>
    </xf>
  </cellXfs>
  <cellStyles count="2">
    <cellStyle name="Normal" xfId="0" builtinId="0"/>
    <cellStyle name="Percent" xfId="1" builtinId="5"/>
  </cellStyles>
  <dxfs count="2">
    <dxf>
      <border>
        <left style="thin">
          <color auto="1"/>
        </left>
        <bottom style="thin">
          <color auto="1"/>
        </bottom>
        <vertical/>
        <horizontal/>
      </border>
    </dxf>
    <dxf>
      <border>
        <left style="thin">
          <color auto="1"/>
        </left>
        <bottom style="thin">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59</xdr:row>
      <xdr:rowOff>0</xdr:rowOff>
    </xdr:from>
    <xdr:to>
      <xdr:col>4</xdr:col>
      <xdr:colOff>3952293</xdr:colOff>
      <xdr:row>63</xdr:row>
      <xdr:rowOff>11435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626429" y="38930036"/>
          <a:ext cx="7830328" cy="2392685"/>
        </a:xfrm>
        <a:prstGeom prst="rect">
          <a:avLst/>
        </a:prstGeom>
      </xdr:spPr>
    </xdr:pic>
    <xdr:clientData/>
  </xdr:twoCellAnchor>
  <xdr:twoCellAnchor editAs="oneCell">
    <xdr:from>
      <xdr:col>1</xdr:col>
      <xdr:colOff>163286</xdr:colOff>
      <xdr:row>0</xdr:row>
      <xdr:rowOff>149680</xdr:rowOff>
    </xdr:from>
    <xdr:to>
      <xdr:col>1</xdr:col>
      <xdr:colOff>1632857</xdr:colOff>
      <xdr:row>0</xdr:row>
      <xdr:rowOff>598731</xdr:rowOff>
    </xdr:to>
    <xdr:pic>
      <xdr:nvPicPr>
        <xdr:cNvPr id="3" name="Picture 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17072" y="149680"/>
          <a:ext cx="1469571" cy="449051"/>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ile-server\Departments\Users\tmammadov\Desktop\Book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s>
    <sheetDataSet>
      <sheetData sheetId="0">
        <row r="2">
          <cell r="C2" t="str">
            <v>Şöbə</v>
          </cell>
        </row>
        <row r="3">
          <cell r="B3" t="str">
            <v xml:space="preserve">Satış </v>
          </cell>
          <cell r="C3" t="str">
            <v>Korporativ sığorta</v>
          </cell>
        </row>
        <row r="4">
          <cell r="B4" t="str">
            <v xml:space="preserve">Satış </v>
          </cell>
          <cell r="C4" t="str">
            <v>Fərdi sığorta</v>
          </cell>
        </row>
        <row r="5">
          <cell r="B5" t="str">
            <v xml:space="preserve">Satış </v>
          </cell>
          <cell r="C5" t="str">
            <v>Banklarla iş</v>
          </cell>
          <cell r="D5" t="str">
            <v>Xıdır Səfərov</v>
          </cell>
        </row>
        <row r="6">
          <cell r="B6" t="str">
            <v>Sığorta və sığorta hadisələri</v>
          </cell>
          <cell r="C6" t="str">
            <v>Anderraytinq və təkrarsığorta</v>
          </cell>
        </row>
        <row r="7">
          <cell r="B7" t="str">
            <v>Sığorta və sığorta hadisələri</v>
          </cell>
          <cell r="C7" t="str">
            <v xml:space="preserve">Sığorta müqavilələrinin hazırlanması </v>
          </cell>
        </row>
        <row r="8">
          <cell r="B8" t="str">
            <v>Sığorta və sığorta hadisələri</v>
          </cell>
          <cell r="C8" t="str">
            <v>Sığorta hadisələri</v>
          </cell>
          <cell r="D8" t="str">
            <v>Cabir İsrafilov</v>
          </cell>
        </row>
        <row r="9">
          <cell r="B9" t="str">
            <v>Maliyyə</v>
          </cell>
          <cell r="C9" t="str">
            <v>Mühasibatlıq</v>
          </cell>
        </row>
        <row r="10">
          <cell r="B10" t="str">
            <v>Maliyyə</v>
          </cell>
          <cell r="C10" t="str">
            <v>Hesabatlılıq və investisiyalar</v>
          </cell>
        </row>
        <row r="11">
          <cell r="B11" t="str">
            <v>Maliyyə</v>
          </cell>
          <cell r="C11" t="str">
            <v>Maliyyə nəzarəti</v>
          </cell>
          <cell r="D11" t="str">
            <v>Pəri Məmmədova</v>
          </cell>
        </row>
        <row r="12">
          <cell r="B12" t="str">
            <v>İnzibati işlər</v>
          </cell>
          <cell r="C12" t="str">
            <v>Təchizat</v>
          </cell>
        </row>
        <row r="13">
          <cell r="B13" t="str">
            <v>İnzibati işlər</v>
          </cell>
          <cell r="C13" t="str">
            <v>Nəqliyyat xidməti</v>
          </cell>
        </row>
        <row r="14">
          <cell r="B14" t="str">
            <v>İnzibati işlər</v>
          </cell>
          <cell r="C14" t="str">
            <v xml:space="preserve">Təsərrüfat </v>
          </cell>
          <cell r="D14" t="str">
            <v>Samir Mirzəyev</v>
          </cell>
        </row>
        <row r="15">
          <cell r="B15" t="str">
            <v>İnformasiya və ümumi təhlükəsizlik</v>
          </cell>
          <cell r="C15" t="str">
            <v>xxx</v>
          </cell>
          <cell r="D15" t="str">
            <v>Şahsuvar Hümbətov</v>
          </cell>
        </row>
        <row r="16">
          <cell r="B16" t="str">
            <v>İnformasiya texnologiyaları</v>
          </cell>
          <cell r="C16" t="str">
            <v>Proqramlaşdırma</v>
          </cell>
        </row>
        <row r="17">
          <cell r="B17" t="str">
            <v>İnformasiya texnologiyaları</v>
          </cell>
          <cell r="C17" t="str">
            <v xml:space="preserve">İnformasiya sistemlərinin təminatı </v>
          </cell>
          <cell r="D17" t="str">
            <v>Rüfət Musayev</v>
          </cell>
        </row>
        <row r="18">
          <cell r="B18" t="str">
            <v>Hüquq</v>
          </cell>
          <cell r="C18" t="str">
            <v>Korporativ hüquq</v>
          </cell>
        </row>
        <row r="19">
          <cell r="B19" t="str">
            <v>Hüquq</v>
          </cell>
          <cell r="C19" t="str">
            <v xml:space="preserve">Hüquqi təminat </v>
          </cell>
        </row>
        <row r="20">
          <cell r="B20" t="str">
            <v>Hüquq</v>
          </cell>
          <cell r="C20" t="str">
            <v>Kargüzarlıq</v>
          </cell>
        </row>
        <row r="21">
          <cell r="B21" t="str">
            <v>İnsan resursları</v>
          </cell>
          <cell r="C21" t="str">
            <v>Karyera və inkişaf</v>
          </cell>
        </row>
        <row r="22">
          <cell r="B22" t="str">
            <v>İnsan resursları</v>
          </cell>
          <cell r="C22" t="str">
            <v>Kadr inzibatçılığı</v>
          </cell>
        </row>
        <row r="23">
          <cell r="B23" t="str">
            <v>İnsan resursları</v>
          </cell>
          <cell r="C23" t="str">
            <v>Maarifləndirmə</v>
          </cell>
          <cell r="D23" t="str">
            <v>Pərviz Quliyev</v>
          </cell>
        </row>
        <row r="24">
          <cell r="B24" t="str">
            <v>Strateji inkişaf və marketinq</v>
          </cell>
          <cell r="C24" t="str">
            <v>Marketinq və ictimaiyyətlə əlaqələr</v>
          </cell>
        </row>
        <row r="25">
          <cell r="B25" t="str">
            <v>Strateji inkişaf və marketinq</v>
          </cell>
          <cell r="C25" t="str">
            <v>Strategiya və layihələrin idarə edilməsi</v>
          </cell>
        </row>
        <row r="26">
          <cell r="B26" t="str">
            <v>Strateji inkişaf və marketinq</v>
          </cell>
          <cell r="C26" t="str">
            <v>"Çağrı mərkəzi"</v>
          </cell>
          <cell r="D26" t="str">
            <v>Şəhriyar Məcidov</v>
          </cell>
        </row>
        <row r="27">
          <cell r="B27" t="str">
            <v>xxx</v>
          </cell>
          <cell r="C27" t="str">
            <v>Risklərin idarə edilməsi</v>
          </cell>
        </row>
        <row r="28">
          <cell r="B28" t="str">
            <v>xxx</v>
          </cell>
          <cell r="C28" t="str">
            <v>Aktuariat</v>
          </cell>
          <cell r="D28" t="str">
            <v>Fərid Abdullayev</v>
          </cell>
        </row>
        <row r="29">
          <cell r="B29" t="str">
            <v>Filiallar</v>
          </cell>
          <cell r="C29" t="str">
            <v>"Şimal" filialı</v>
          </cell>
        </row>
        <row r="30">
          <cell r="B30" t="str">
            <v>Filiallar</v>
          </cell>
          <cell r="C30" t="str">
            <v>"Qərb"filialı</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39997558519241921"/>
  </sheetPr>
  <dimension ref="A1:V128"/>
  <sheetViews>
    <sheetView showGridLines="0" tabSelected="1" zoomScale="70" zoomScaleNormal="70" workbookViewId="0">
      <pane xSplit="3" ySplit="2" topLeftCell="D3" activePane="bottomRight" state="frozen"/>
      <selection pane="topRight" activeCell="E1" sqref="E1"/>
      <selection pane="bottomLeft" activeCell="A3" sqref="A3"/>
      <selection pane="bottomRight" activeCell="D1" sqref="D1:D2"/>
    </sheetView>
  </sheetViews>
  <sheetFormatPr defaultRowHeight="16.5" x14ac:dyDescent="0.2"/>
  <cols>
    <col min="1" max="1" width="5.28515625" style="9" customWidth="1"/>
    <col min="2" max="2" width="64.140625" style="11" customWidth="1"/>
    <col min="3" max="3" width="19.5703125" style="18" customWidth="1"/>
    <col min="4" max="4" width="38.5703125" style="6" customWidth="1"/>
    <col min="5" max="5" width="92.85546875" style="44" bestFit="1" customWidth="1"/>
    <col min="6" max="6" width="23.5703125" style="44" customWidth="1"/>
    <col min="7" max="7" width="23" style="9" customWidth="1"/>
    <col min="8" max="8" width="38.7109375" style="4" bestFit="1" customWidth="1"/>
    <col min="9" max="9" width="23.28515625" style="12" bestFit="1" customWidth="1"/>
    <col min="10" max="10" width="20.140625" style="10" customWidth="1"/>
    <col min="11" max="11" width="19.140625" style="2" customWidth="1"/>
    <col min="12" max="12" width="21.7109375" style="41" customWidth="1"/>
    <col min="13" max="13" width="29.5703125" style="41" customWidth="1"/>
    <col min="14" max="14" width="15.5703125" style="9" customWidth="1"/>
    <col min="15" max="15" width="18.28515625" style="12" customWidth="1"/>
    <col min="16" max="16" width="17.85546875" style="9" customWidth="1"/>
    <col min="17" max="17" width="18.28515625" style="9" customWidth="1"/>
    <col min="18" max="18" width="15.28515625" style="9" customWidth="1"/>
    <col min="19" max="19" width="16.7109375" style="9" bestFit="1" customWidth="1"/>
    <col min="20" max="20" width="13.42578125" style="6" bestFit="1" customWidth="1"/>
    <col min="21" max="21" width="9.5703125" style="6" bestFit="1" customWidth="1"/>
    <col min="22" max="22" width="8.5703125" style="6" bestFit="1" customWidth="1"/>
    <col min="23" max="16384" width="9.140625" style="1"/>
  </cols>
  <sheetData>
    <row r="1" spans="1:22" ht="75" customHeight="1" x14ac:dyDescent="0.2">
      <c r="A1" s="63" t="s">
        <v>0</v>
      </c>
      <c r="B1" s="57" t="s">
        <v>1</v>
      </c>
      <c r="C1" s="57" t="s">
        <v>14</v>
      </c>
      <c r="D1" s="65" t="s">
        <v>2</v>
      </c>
      <c r="E1" s="67" t="s">
        <v>15</v>
      </c>
      <c r="F1" s="70" t="s">
        <v>291</v>
      </c>
      <c r="G1" s="68" t="s">
        <v>18</v>
      </c>
      <c r="H1" s="57" t="s">
        <v>19</v>
      </c>
      <c r="I1" s="57" t="s">
        <v>20</v>
      </c>
      <c r="J1" s="57" t="s">
        <v>141</v>
      </c>
      <c r="K1" s="57" t="s">
        <v>3</v>
      </c>
      <c r="L1" s="61" t="s">
        <v>16</v>
      </c>
      <c r="M1" s="61" t="s">
        <v>290</v>
      </c>
      <c r="N1" s="56" t="s">
        <v>4</v>
      </c>
      <c r="O1" s="56" t="s">
        <v>5</v>
      </c>
      <c r="P1" s="58" t="s">
        <v>6</v>
      </c>
      <c r="Q1" s="58"/>
      <c r="R1" s="59"/>
      <c r="S1" s="57" t="s">
        <v>7</v>
      </c>
      <c r="T1" s="57" t="s">
        <v>8</v>
      </c>
      <c r="U1" s="57" t="s">
        <v>9</v>
      </c>
      <c r="V1" s="56" t="s">
        <v>10</v>
      </c>
    </row>
    <row r="2" spans="1:22" ht="57.75" customHeight="1" x14ac:dyDescent="0.2">
      <c r="A2" s="64"/>
      <c r="B2" s="60"/>
      <c r="C2" s="60"/>
      <c r="D2" s="66"/>
      <c r="E2" s="67"/>
      <c r="F2" s="71"/>
      <c r="G2" s="69"/>
      <c r="H2" s="60"/>
      <c r="I2" s="60"/>
      <c r="J2" s="60"/>
      <c r="K2" s="60"/>
      <c r="L2" s="62"/>
      <c r="M2" s="62"/>
      <c r="N2" s="57"/>
      <c r="O2" s="56"/>
      <c r="P2" s="30" t="s">
        <v>11</v>
      </c>
      <c r="Q2" s="3" t="s">
        <v>12</v>
      </c>
      <c r="R2" s="3" t="s">
        <v>13</v>
      </c>
      <c r="S2" s="60"/>
      <c r="T2" s="60"/>
      <c r="U2" s="60"/>
      <c r="V2" s="57"/>
    </row>
    <row r="3" spans="1:22" ht="51" x14ac:dyDescent="0.2">
      <c r="A3" s="15">
        <v>1</v>
      </c>
      <c r="B3" s="51" t="s">
        <v>21</v>
      </c>
      <c r="C3" s="49"/>
      <c r="D3" s="47" t="s">
        <v>60</v>
      </c>
      <c r="E3" s="28" t="s">
        <v>289</v>
      </c>
      <c r="F3" s="28"/>
      <c r="G3" s="27" t="s">
        <v>106</v>
      </c>
      <c r="H3" s="13" t="str">
        <f t="shared" ref="H3:H34" si="0">IF(A3="", "", "İnsan resursları departamenti")</f>
        <v>İnsan resursları departamenti</v>
      </c>
      <c r="I3" s="50" t="s">
        <v>292</v>
      </c>
      <c r="J3" s="21" t="s">
        <v>142</v>
      </c>
      <c r="K3" s="26" t="s">
        <v>295</v>
      </c>
      <c r="L3" s="36">
        <v>0.3</v>
      </c>
      <c r="M3" s="36">
        <v>0.05</v>
      </c>
      <c r="N3" s="20" t="s">
        <v>109</v>
      </c>
      <c r="O3" s="37">
        <v>42735</v>
      </c>
      <c r="P3" s="22">
        <v>0.5</v>
      </c>
      <c r="Q3" s="23">
        <v>0.8</v>
      </c>
      <c r="R3" s="24">
        <v>1</v>
      </c>
      <c r="S3" s="21" t="s">
        <v>137</v>
      </c>
      <c r="T3" s="5"/>
      <c r="U3" s="5"/>
      <c r="V3" s="5"/>
    </row>
    <row r="4" spans="1:22" ht="85.5" customHeight="1" x14ac:dyDescent="0.2">
      <c r="A4" s="15">
        <v>2</v>
      </c>
      <c r="B4" s="51" t="s">
        <v>22</v>
      </c>
      <c r="C4" s="49"/>
      <c r="D4" s="48" t="s">
        <v>288</v>
      </c>
      <c r="E4" s="43" t="s">
        <v>257</v>
      </c>
      <c r="F4" s="43"/>
      <c r="G4" s="27" t="s">
        <v>107</v>
      </c>
      <c r="H4" s="13" t="str">
        <f t="shared" si="0"/>
        <v>İnsan resursları departamenti</v>
      </c>
      <c r="I4" s="50" t="s">
        <v>293</v>
      </c>
      <c r="J4" s="21" t="s">
        <v>143</v>
      </c>
      <c r="K4" s="26" t="s">
        <v>299</v>
      </c>
      <c r="L4" s="36">
        <v>0</v>
      </c>
      <c r="M4" s="36">
        <v>0</v>
      </c>
      <c r="N4" s="21" t="s">
        <v>109</v>
      </c>
      <c r="O4" s="7"/>
      <c r="P4" s="31" t="s">
        <v>113</v>
      </c>
      <c r="Q4" s="21" t="s">
        <v>113</v>
      </c>
      <c r="R4" s="19" t="s">
        <v>113</v>
      </c>
      <c r="S4" s="21" t="s">
        <v>113</v>
      </c>
      <c r="T4" s="5"/>
      <c r="U4" s="5"/>
      <c r="V4" s="5"/>
    </row>
    <row r="5" spans="1:22" ht="89.25" x14ac:dyDescent="0.2">
      <c r="A5" s="15">
        <v>3</v>
      </c>
      <c r="B5" s="51" t="s">
        <v>23</v>
      </c>
      <c r="C5" s="49"/>
      <c r="D5" s="47" t="s">
        <v>61</v>
      </c>
      <c r="E5" s="43" t="s">
        <v>258</v>
      </c>
      <c r="F5" s="43"/>
      <c r="G5" s="27" t="s">
        <v>107</v>
      </c>
      <c r="H5" s="13" t="str">
        <f t="shared" si="0"/>
        <v>İnsan resursları departamenti</v>
      </c>
      <c r="I5" s="12" t="s">
        <v>293</v>
      </c>
      <c r="J5" s="21" t="s">
        <v>143</v>
      </c>
      <c r="K5" s="26" t="s">
        <v>299</v>
      </c>
      <c r="L5" s="36">
        <v>0</v>
      </c>
      <c r="M5" s="36">
        <v>0</v>
      </c>
      <c r="N5" s="21" t="s">
        <v>109</v>
      </c>
      <c r="O5" s="7"/>
      <c r="P5" s="31" t="s">
        <v>261</v>
      </c>
      <c r="Q5" s="21" t="s">
        <v>259</v>
      </c>
      <c r="R5" s="21" t="s">
        <v>260</v>
      </c>
      <c r="S5" s="21" t="s">
        <v>137</v>
      </c>
      <c r="T5" s="5"/>
      <c r="U5" s="5"/>
      <c r="V5" s="5"/>
    </row>
    <row r="6" spans="1:22" ht="38.25" x14ac:dyDescent="0.2">
      <c r="A6" s="15">
        <v>4</v>
      </c>
      <c r="B6" s="51" t="s">
        <v>24</v>
      </c>
      <c r="C6" s="49"/>
      <c r="D6" s="47" t="s">
        <v>62</v>
      </c>
      <c r="E6" s="43" t="s">
        <v>153</v>
      </c>
      <c r="F6" s="43"/>
      <c r="G6" s="27" t="s">
        <v>107</v>
      </c>
      <c r="H6" s="13" t="str">
        <f t="shared" si="0"/>
        <v>İnsan resursları departamenti</v>
      </c>
      <c r="I6" s="12" t="s">
        <v>293</v>
      </c>
      <c r="J6" s="21" t="s">
        <v>143</v>
      </c>
      <c r="K6" s="26" t="s">
        <v>299</v>
      </c>
      <c r="L6" s="36">
        <v>0</v>
      </c>
      <c r="M6" s="36">
        <v>0</v>
      </c>
      <c r="N6" s="21" t="s">
        <v>109</v>
      </c>
      <c r="O6" s="7"/>
      <c r="P6" s="31" t="s">
        <v>113</v>
      </c>
      <c r="Q6" s="21" t="s">
        <v>113</v>
      </c>
      <c r="R6" s="19" t="s">
        <v>113</v>
      </c>
      <c r="S6" s="21" t="s">
        <v>113</v>
      </c>
      <c r="T6" s="5"/>
      <c r="U6" s="5"/>
      <c r="V6" s="5"/>
    </row>
    <row r="7" spans="1:22" ht="63.75" x14ac:dyDescent="0.2">
      <c r="A7" s="15">
        <v>5</v>
      </c>
      <c r="B7" s="51" t="s">
        <v>25</v>
      </c>
      <c r="C7" s="49"/>
      <c r="D7" s="47" t="s">
        <v>63</v>
      </c>
      <c r="E7" s="43" t="s">
        <v>152</v>
      </c>
      <c r="F7" s="43"/>
      <c r="G7" s="27" t="s">
        <v>106</v>
      </c>
      <c r="H7" s="13" t="str">
        <f t="shared" si="0"/>
        <v>İnsan resursları departamenti</v>
      </c>
      <c r="I7" s="12" t="s">
        <v>293</v>
      </c>
      <c r="J7" s="21" t="s">
        <v>144</v>
      </c>
      <c r="K7" s="26" t="s">
        <v>299</v>
      </c>
      <c r="L7" s="36">
        <v>0.3</v>
      </c>
      <c r="M7" s="36">
        <v>0.05</v>
      </c>
      <c r="N7" s="21" t="s">
        <v>110</v>
      </c>
      <c r="O7" s="7"/>
      <c r="P7" s="32">
        <v>0.6</v>
      </c>
      <c r="Q7" s="23">
        <v>0.8</v>
      </c>
      <c r="R7" s="24">
        <v>1</v>
      </c>
      <c r="S7" s="21" t="s">
        <v>138</v>
      </c>
      <c r="T7" s="5"/>
      <c r="U7" s="5"/>
      <c r="V7" s="5"/>
    </row>
    <row r="8" spans="1:22" ht="63.75" x14ac:dyDescent="0.2">
      <c r="A8" s="15">
        <v>6</v>
      </c>
      <c r="B8" s="51" t="s">
        <v>26</v>
      </c>
      <c r="C8" s="49"/>
      <c r="D8" s="47" t="s">
        <v>64</v>
      </c>
      <c r="E8" s="28" t="s">
        <v>160</v>
      </c>
      <c r="F8" s="28"/>
      <c r="G8" s="27" t="s">
        <v>108</v>
      </c>
      <c r="H8" s="13" t="str">
        <f t="shared" si="0"/>
        <v>İnsan resursları departamenti</v>
      </c>
      <c r="I8" s="12" t="s">
        <v>293</v>
      </c>
      <c r="J8" s="21" t="s">
        <v>145</v>
      </c>
      <c r="K8" s="26" t="s">
        <v>296</v>
      </c>
      <c r="L8" s="36">
        <v>0.05</v>
      </c>
      <c r="M8" s="36">
        <v>0.15</v>
      </c>
      <c r="N8" s="21" t="s">
        <v>109</v>
      </c>
      <c r="O8" s="8"/>
      <c r="P8" s="32">
        <v>0.1</v>
      </c>
      <c r="Q8" s="23">
        <v>0.05</v>
      </c>
      <c r="R8" s="25">
        <v>0.02</v>
      </c>
      <c r="S8" s="21" t="s">
        <v>139</v>
      </c>
      <c r="T8" s="5"/>
      <c r="U8" s="5"/>
      <c r="V8" s="5"/>
    </row>
    <row r="9" spans="1:22" ht="76.5" x14ac:dyDescent="0.2">
      <c r="A9" s="15">
        <v>7</v>
      </c>
      <c r="B9" s="52" t="s">
        <v>161</v>
      </c>
      <c r="C9" s="49"/>
      <c r="D9" s="47" t="s">
        <v>162</v>
      </c>
      <c r="E9" s="28" t="s">
        <v>287</v>
      </c>
      <c r="F9" s="28"/>
      <c r="G9" s="27" t="s">
        <v>106</v>
      </c>
      <c r="H9" s="13" t="str">
        <f t="shared" si="0"/>
        <v>İnsan resursları departamenti</v>
      </c>
      <c r="I9" s="12" t="s">
        <v>293</v>
      </c>
      <c r="J9" s="21" t="s">
        <v>145</v>
      </c>
      <c r="K9" s="26" t="s">
        <v>296</v>
      </c>
      <c r="L9" s="36">
        <v>0</v>
      </c>
      <c r="M9" s="36">
        <v>0</v>
      </c>
      <c r="N9" s="21" t="s">
        <v>109</v>
      </c>
      <c r="O9" s="8"/>
      <c r="P9" s="32">
        <v>0.8</v>
      </c>
      <c r="Q9" s="23">
        <v>0.9</v>
      </c>
      <c r="R9" s="24">
        <v>1</v>
      </c>
      <c r="S9" s="21" t="s">
        <v>138</v>
      </c>
      <c r="T9" s="5"/>
      <c r="U9" s="5"/>
      <c r="V9" s="5"/>
    </row>
    <row r="10" spans="1:22" ht="63.75" x14ac:dyDescent="0.2">
      <c r="A10" s="15">
        <v>8</v>
      </c>
      <c r="B10" s="52" t="s">
        <v>163</v>
      </c>
      <c r="C10" s="49"/>
      <c r="D10" s="47" t="s">
        <v>65</v>
      </c>
      <c r="E10" s="28" t="s">
        <v>164</v>
      </c>
      <c r="F10" s="28"/>
      <c r="G10" s="27" t="s">
        <v>107</v>
      </c>
      <c r="H10" s="13" t="str">
        <f t="shared" si="0"/>
        <v>İnsan resursları departamenti</v>
      </c>
      <c r="I10" s="12" t="s">
        <v>293</v>
      </c>
      <c r="J10" s="21" t="s">
        <v>145</v>
      </c>
      <c r="K10" s="26" t="s">
        <v>296</v>
      </c>
      <c r="L10" s="36">
        <v>0</v>
      </c>
      <c r="M10" s="36">
        <v>0</v>
      </c>
      <c r="N10" s="21" t="s">
        <v>109</v>
      </c>
      <c r="O10" s="8"/>
      <c r="P10" s="31" t="s">
        <v>113</v>
      </c>
      <c r="Q10" s="21" t="s">
        <v>113</v>
      </c>
      <c r="R10" s="19" t="s">
        <v>113</v>
      </c>
      <c r="S10" s="21" t="s">
        <v>113</v>
      </c>
      <c r="T10" s="5"/>
      <c r="U10" s="5"/>
      <c r="V10" s="5"/>
    </row>
    <row r="11" spans="1:22" ht="89.25" x14ac:dyDescent="0.2">
      <c r="A11" s="15">
        <v>9</v>
      </c>
      <c r="B11" s="52" t="s">
        <v>165</v>
      </c>
      <c r="C11" s="49"/>
      <c r="D11" s="47" t="s">
        <v>166</v>
      </c>
      <c r="E11" s="28" t="s">
        <v>167</v>
      </c>
      <c r="F11" s="28"/>
      <c r="G11" s="27" t="s">
        <v>107</v>
      </c>
      <c r="H11" s="13" t="str">
        <f t="shared" si="0"/>
        <v>İnsan resursları departamenti</v>
      </c>
      <c r="I11" s="12" t="s">
        <v>293</v>
      </c>
      <c r="J11" s="21" t="s">
        <v>145</v>
      </c>
      <c r="K11" s="26" t="s">
        <v>296</v>
      </c>
      <c r="L11" s="36">
        <v>0</v>
      </c>
      <c r="M11" s="36">
        <v>0</v>
      </c>
      <c r="N11" s="21" t="s">
        <v>111</v>
      </c>
      <c r="O11" s="8"/>
      <c r="P11" s="32">
        <v>0.2</v>
      </c>
      <c r="Q11" s="23">
        <v>0.1</v>
      </c>
      <c r="R11" s="19">
        <v>0</v>
      </c>
      <c r="S11" s="21" t="s">
        <v>138</v>
      </c>
      <c r="T11" s="5"/>
      <c r="U11" s="5"/>
      <c r="V11" s="5"/>
    </row>
    <row r="12" spans="1:22" ht="76.5" x14ac:dyDescent="0.2">
      <c r="A12" s="15">
        <v>10</v>
      </c>
      <c r="B12" s="51" t="s">
        <v>27</v>
      </c>
      <c r="C12" s="49"/>
      <c r="D12" s="47" t="s">
        <v>168</v>
      </c>
      <c r="E12" s="28" t="s">
        <v>169</v>
      </c>
      <c r="F12" s="28"/>
      <c r="G12" s="27" t="s">
        <v>108</v>
      </c>
      <c r="H12" s="13" t="str">
        <f t="shared" si="0"/>
        <v>İnsan resursları departamenti</v>
      </c>
      <c r="I12" s="12" t="s">
        <v>293</v>
      </c>
      <c r="J12" s="21" t="s">
        <v>145</v>
      </c>
      <c r="K12" s="26" t="s">
        <v>296</v>
      </c>
      <c r="L12" s="36">
        <v>0.05</v>
      </c>
      <c r="M12" s="36">
        <v>0.1</v>
      </c>
      <c r="N12" s="21" t="s">
        <v>112</v>
      </c>
      <c r="O12" s="7" t="s">
        <v>171</v>
      </c>
      <c r="P12" s="32">
        <v>0.1</v>
      </c>
      <c r="Q12" s="23">
        <v>0.05</v>
      </c>
      <c r="R12" s="24">
        <v>0</v>
      </c>
      <c r="S12" s="21" t="s">
        <v>170</v>
      </c>
      <c r="T12" s="5"/>
      <c r="U12" s="5"/>
      <c r="V12" s="5"/>
    </row>
    <row r="13" spans="1:22" ht="51" x14ac:dyDescent="0.2">
      <c r="A13" s="15">
        <v>11</v>
      </c>
      <c r="B13" s="52" t="s">
        <v>172</v>
      </c>
      <c r="C13" s="49"/>
      <c r="D13" s="47" t="s">
        <v>66</v>
      </c>
      <c r="E13" s="28" t="s">
        <v>173</v>
      </c>
      <c r="F13" s="28"/>
      <c r="G13" s="27" t="s">
        <v>107</v>
      </c>
      <c r="H13" s="13" t="str">
        <f t="shared" si="0"/>
        <v>İnsan resursları departamenti</v>
      </c>
      <c r="I13" s="12" t="s">
        <v>293</v>
      </c>
      <c r="J13" s="21" t="s">
        <v>145</v>
      </c>
      <c r="K13" s="26" t="s">
        <v>296</v>
      </c>
      <c r="L13" s="36">
        <v>0</v>
      </c>
      <c r="M13" s="36">
        <v>0</v>
      </c>
      <c r="N13" s="21" t="s">
        <v>109</v>
      </c>
      <c r="O13" s="8" t="s">
        <v>174</v>
      </c>
      <c r="P13" s="31" t="s">
        <v>113</v>
      </c>
      <c r="Q13" s="21" t="s">
        <v>113</v>
      </c>
      <c r="R13" s="19" t="s">
        <v>113</v>
      </c>
      <c r="S13" s="21" t="s">
        <v>113</v>
      </c>
      <c r="T13" s="5"/>
      <c r="U13" s="5"/>
      <c r="V13" s="5"/>
    </row>
    <row r="14" spans="1:22" ht="38.25" x14ac:dyDescent="0.2">
      <c r="A14" s="15">
        <v>12</v>
      </c>
      <c r="B14" s="52" t="s">
        <v>175</v>
      </c>
      <c r="C14" s="49"/>
      <c r="D14" s="47" t="s">
        <v>67</v>
      </c>
      <c r="E14" s="28" t="s">
        <v>281</v>
      </c>
      <c r="F14" s="28"/>
      <c r="G14" s="27" t="s">
        <v>107</v>
      </c>
      <c r="H14" s="13" t="str">
        <f t="shared" si="0"/>
        <v>İnsan resursları departamenti</v>
      </c>
      <c r="I14" s="12" t="s">
        <v>293</v>
      </c>
      <c r="J14" s="21" t="s">
        <v>145</v>
      </c>
      <c r="K14" s="26" t="s">
        <v>296</v>
      </c>
      <c r="L14" s="36">
        <v>0</v>
      </c>
      <c r="M14" s="36">
        <v>0</v>
      </c>
      <c r="N14" s="21" t="s">
        <v>109</v>
      </c>
      <c r="O14" s="8" t="s">
        <v>174</v>
      </c>
      <c r="P14" s="33">
        <v>8.0000000000000002E-3</v>
      </c>
      <c r="Q14" s="23">
        <v>0.01</v>
      </c>
      <c r="R14" s="24">
        <v>0.02</v>
      </c>
      <c r="S14" s="21" t="s">
        <v>113</v>
      </c>
      <c r="T14" s="5"/>
      <c r="U14" s="5"/>
      <c r="V14" s="5"/>
    </row>
    <row r="15" spans="1:22" ht="51" x14ac:dyDescent="0.2">
      <c r="A15" s="15">
        <v>13</v>
      </c>
      <c r="B15" s="52" t="s">
        <v>28</v>
      </c>
      <c r="C15" s="49"/>
      <c r="D15" s="47" t="s">
        <v>68</v>
      </c>
      <c r="E15" s="28" t="s">
        <v>176</v>
      </c>
      <c r="F15" s="28"/>
      <c r="G15" s="27" t="s">
        <v>107</v>
      </c>
      <c r="H15" s="13" t="str">
        <f t="shared" si="0"/>
        <v>İnsan resursları departamenti</v>
      </c>
      <c r="I15" s="12" t="s">
        <v>293</v>
      </c>
      <c r="J15" s="21" t="s">
        <v>145</v>
      </c>
      <c r="K15" s="26" t="s">
        <v>296</v>
      </c>
      <c r="L15" s="36">
        <v>0.05</v>
      </c>
      <c r="M15" s="36">
        <v>0.1</v>
      </c>
      <c r="N15" s="21" t="s">
        <v>109</v>
      </c>
      <c r="O15" s="8" t="s">
        <v>174</v>
      </c>
      <c r="P15" s="31" t="s">
        <v>178</v>
      </c>
      <c r="Q15" s="21" t="s">
        <v>177</v>
      </c>
      <c r="R15" s="19">
        <v>35</v>
      </c>
      <c r="S15" s="21" t="s">
        <v>138</v>
      </c>
      <c r="T15" s="5"/>
      <c r="U15" s="5"/>
      <c r="V15" s="5"/>
    </row>
    <row r="16" spans="1:22" ht="51" x14ac:dyDescent="0.2">
      <c r="A16" s="15">
        <v>14</v>
      </c>
      <c r="B16" s="52" t="s">
        <v>29</v>
      </c>
      <c r="C16" s="49"/>
      <c r="D16" s="47" t="s">
        <v>282</v>
      </c>
      <c r="E16" s="28" t="s">
        <v>179</v>
      </c>
      <c r="F16" s="28"/>
      <c r="G16" s="27" t="s">
        <v>107</v>
      </c>
      <c r="H16" s="13" t="str">
        <f t="shared" si="0"/>
        <v>İnsan resursları departamenti</v>
      </c>
      <c r="I16" s="12" t="s">
        <v>293</v>
      </c>
      <c r="J16" s="21" t="s">
        <v>145</v>
      </c>
      <c r="K16" s="26" t="s">
        <v>296</v>
      </c>
      <c r="L16" s="36">
        <v>0</v>
      </c>
      <c r="M16" s="36">
        <v>0</v>
      </c>
      <c r="N16" s="21" t="s">
        <v>109</v>
      </c>
      <c r="O16" s="8" t="s">
        <v>174</v>
      </c>
      <c r="P16" s="31" t="s">
        <v>113</v>
      </c>
      <c r="Q16" s="21" t="s">
        <v>113</v>
      </c>
      <c r="R16" s="19" t="s">
        <v>113</v>
      </c>
      <c r="S16" s="21" t="s">
        <v>113</v>
      </c>
      <c r="T16" s="5"/>
      <c r="U16" s="5"/>
      <c r="V16" s="5"/>
    </row>
    <row r="17" spans="1:22" ht="33" x14ac:dyDescent="0.2">
      <c r="A17" s="15">
        <v>15</v>
      </c>
      <c r="B17" s="52" t="s">
        <v>283</v>
      </c>
      <c r="C17" s="49"/>
      <c r="D17" s="47" t="s">
        <v>69</v>
      </c>
      <c r="E17" s="28" t="s">
        <v>284</v>
      </c>
      <c r="F17" s="28"/>
      <c r="G17" s="27" t="s">
        <v>108</v>
      </c>
      <c r="H17" s="13" t="str">
        <f t="shared" si="0"/>
        <v>İnsan resursları departamenti</v>
      </c>
      <c r="I17" s="12" t="s">
        <v>293</v>
      </c>
      <c r="J17" s="21" t="s">
        <v>145</v>
      </c>
      <c r="K17" s="26" t="s">
        <v>296</v>
      </c>
      <c r="L17" s="36">
        <v>0</v>
      </c>
      <c r="M17" s="36">
        <v>0</v>
      </c>
      <c r="N17" s="21" t="s">
        <v>109</v>
      </c>
      <c r="O17" s="8"/>
      <c r="P17" s="32" t="s">
        <v>181</v>
      </c>
      <c r="Q17" s="23" t="s">
        <v>182</v>
      </c>
      <c r="R17" s="23" t="s">
        <v>180</v>
      </c>
      <c r="S17" s="21" t="s">
        <v>113</v>
      </c>
      <c r="T17" s="5"/>
      <c r="U17" s="5"/>
      <c r="V17" s="5"/>
    </row>
    <row r="18" spans="1:22" ht="25.5" x14ac:dyDescent="0.2">
      <c r="A18" s="15">
        <v>16</v>
      </c>
      <c r="B18" s="51" t="s">
        <v>30</v>
      </c>
      <c r="C18" s="49"/>
      <c r="D18" s="47" t="s">
        <v>71</v>
      </c>
      <c r="E18" s="28" t="s">
        <v>183</v>
      </c>
      <c r="F18" s="28"/>
      <c r="G18" s="27" t="s">
        <v>107</v>
      </c>
      <c r="H18" s="13" t="str">
        <f t="shared" si="0"/>
        <v>İnsan resursları departamenti</v>
      </c>
      <c r="I18" s="12" t="s">
        <v>293</v>
      </c>
      <c r="J18" s="21" t="s">
        <v>145</v>
      </c>
      <c r="K18" s="26" t="s">
        <v>296</v>
      </c>
      <c r="L18" s="36">
        <v>0.05</v>
      </c>
      <c r="M18" s="36">
        <v>0.15</v>
      </c>
      <c r="N18" s="21" t="s">
        <v>112</v>
      </c>
      <c r="O18" s="7" t="s">
        <v>171</v>
      </c>
      <c r="P18" s="31" t="s">
        <v>186</v>
      </c>
      <c r="Q18" s="21" t="s">
        <v>185</v>
      </c>
      <c r="R18" s="19" t="s">
        <v>184</v>
      </c>
      <c r="S18" s="21" t="s">
        <v>138</v>
      </c>
      <c r="T18" s="5"/>
      <c r="U18" s="5"/>
      <c r="V18" s="5"/>
    </row>
    <row r="19" spans="1:22" ht="51" x14ac:dyDescent="0.2">
      <c r="A19" s="15">
        <v>17</v>
      </c>
      <c r="B19" s="52" t="s">
        <v>187</v>
      </c>
      <c r="C19" s="49"/>
      <c r="D19" s="47" t="s">
        <v>72</v>
      </c>
      <c r="E19" s="28" t="s">
        <v>188</v>
      </c>
      <c r="F19" s="28"/>
      <c r="G19" s="27" t="s">
        <v>107</v>
      </c>
      <c r="H19" s="13" t="str">
        <f t="shared" si="0"/>
        <v>İnsan resursları departamenti</v>
      </c>
      <c r="I19" s="12" t="s">
        <v>293</v>
      </c>
      <c r="J19" s="21" t="s">
        <v>145</v>
      </c>
      <c r="K19" s="26" t="s">
        <v>296</v>
      </c>
      <c r="L19" s="36">
        <v>0</v>
      </c>
      <c r="M19" s="36">
        <v>0</v>
      </c>
      <c r="N19" s="21" t="s">
        <v>112</v>
      </c>
      <c r="O19" s="7" t="s">
        <v>171</v>
      </c>
      <c r="P19" s="31" t="s">
        <v>191</v>
      </c>
      <c r="Q19" s="21" t="s">
        <v>190</v>
      </c>
      <c r="R19" s="21" t="s">
        <v>189</v>
      </c>
      <c r="S19" s="21" t="s">
        <v>138</v>
      </c>
      <c r="T19" s="5"/>
      <c r="U19" s="5"/>
      <c r="V19" s="5"/>
    </row>
    <row r="20" spans="1:22" ht="76.5" x14ac:dyDescent="0.2">
      <c r="A20" s="15">
        <v>18</v>
      </c>
      <c r="B20" s="52" t="s">
        <v>236</v>
      </c>
      <c r="C20" s="49"/>
      <c r="D20" s="47" t="s">
        <v>237</v>
      </c>
      <c r="E20" s="28" t="s">
        <v>226</v>
      </c>
      <c r="F20" s="28"/>
      <c r="G20" s="27" t="s">
        <v>106</v>
      </c>
      <c r="H20" s="13" t="str">
        <f t="shared" si="0"/>
        <v>İnsan resursları departamenti</v>
      </c>
      <c r="I20" s="12" t="s">
        <v>292</v>
      </c>
      <c r="J20" s="21" t="s">
        <v>146</v>
      </c>
      <c r="K20" s="26" t="s">
        <v>298</v>
      </c>
      <c r="L20" s="36">
        <v>0.1</v>
      </c>
      <c r="M20" s="36">
        <v>0.1</v>
      </c>
      <c r="N20" s="21" t="s">
        <v>110</v>
      </c>
      <c r="O20" s="7" t="s">
        <v>205</v>
      </c>
      <c r="P20" s="32">
        <v>0.66</v>
      </c>
      <c r="Q20" s="23">
        <v>0.85</v>
      </c>
      <c r="R20" s="24">
        <v>1</v>
      </c>
      <c r="S20" s="21" t="s">
        <v>138</v>
      </c>
      <c r="T20" s="5"/>
      <c r="U20" s="5"/>
      <c r="V20" s="5"/>
    </row>
    <row r="21" spans="1:22" ht="51" x14ac:dyDescent="0.2">
      <c r="A21" s="15">
        <v>19</v>
      </c>
      <c r="B21" s="51" t="s">
        <v>31</v>
      </c>
      <c r="C21" s="49"/>
      <c r="D21" s="47" t="s">
        <v>73</v>
      </c>
      <c r="E21" s="28" t="s">
        <v>227</v>
      </c>
      <c r="F21" s="28"/>
      <c r="G21" s="27" t="s">
        <v>108</v>
      </c>
      <c r="H21" s="13" t="str">
        <f t="shared" si="0"/>
        <v>İnsan resursları departamenti</v>
      </c>
      <c r="I21" s="12" t="s">
        <v>292</v>
      </c>
      <c r="J21" s="21" t="s">
        <v>146</v>
      </c>
      <c r="K21" s="26" t="s">
        <v>298</v>
      </c>
      <c r="L21" s="36">
        <v>0.15</v>
      </c>
      <c r="M21" s="36">
        <v>0.15</v>
      </c>
      <c r="N21" s="21" t="s">
        <v>111</v>
      </c>
      <c r="O21" s="7" t="s">
        <v>228</v>
      </c>
      <c r="P21" s="31">
        <v>3</v>
      </c>
      <c r="Q21" s="21">
        <v>1</v>
      </c>
      <c r="R21" s="19">
        <v>0</v>
      </c>
      <c r="S21" s="21" t="s">
        <v>138</v>
      </c>
      <c r="T21" s="5"/>
      <c r="U21" s="5"/>
      <c r="V21" s="5"/>
    </row>
    <row r="22" spans="1:22" ht="25.5" x14ac:dyDescent="0.2">
      <c r="A22" s="15">
        <v>20</v>
      </c>
      <c r="B22" s="52" t="s">
        <v>230</v>
      </c>
      <c r="C22" s="49"/>
      <c r="D22" s="47" t="s">
        <v>74</v>
      </c>
      <c r="E22" s="28" t="s">
        <v>229</v>
      </c>
      <c r="F22" s="28"/>
      <c r="G22" s="27" t="s">
        <v>108</v>
      </c>
      <c r="H22" s="13" t="str">
        <f t="shared" si="0"/>
        <v>İnsan resursları departamenti</v>
      </c>
      <c r="I22" s="12" t="s">
        <v>292</v>
      </c>
      <c r="J22" s="21" t="s">
        <v>146</v>
      </c>
      <c r="K22" s="26" t="s">
        <v>298</v>
      </c>
      <c r="L22" s="36">
        <v>0.1</v>
      </c>
      <c r="M22" s="36">
        <v>0.15</v>
      </c>
      <c r="N22" s="21" t="s">
        <v>110</v>
      </c>
      <c r="O22" s="7" t="s">
        <v>205</v>
      </c>
      <c r="P22" s="32">
        <v>0.02</v>
      </c>
      <c r="Q22" s="23">
        <v>0.01</v>
      </c>
      <c r="R22" s="19">
        <v>0</v>
      </c>
      <c r="S22" s="21" t="s">
        <v>113</v>
      </c>
      <c r="T22" s="5"/>
      <c r="U22" s="5"/>
      <c r="V22" s="5"/>
    </row>
    <row r="23" spans="1:22" ht="114.75" x14ac:dyDescent="0.2">
      <c r="A23" s="15">
        <v>21</v>
      </c>
      <c r="B23" s="52" t="s">
        <v>238</v>
      </c>
      <c r="C23" s="49"/>
      <c r="D23" s="47" t="s">
        <v>239</v>
      </c>
      <c r="E23" s="28" t="s">
        <v>231</v>
      </c>
      <c r="F23" s="28"/>
      <c r="G23" s="27" t="s">
        <v>106</v>
      </c>
      <c r="H23" s="13" t="str">
        <f t="shared" si="0"/>
        <v>İnsan resursları departamenti</v>
      </c>
      <c r="I23" s="12" t="s">
        <v>292</v>
      </c>
      <c r="J23" s="21" t="s">
        <v>146</v>
      </c>
      <c r="K23" s="26" t="s">
        <v>298</v>
      </c>
      <c r="L23" s="36">
        <v>0.05</v>
      </c>
      <c r="M23" s="36">
        <v>0</v>
      </c>
      <c r="N23" s="21" t="s">
        <v>109</v>
      </c>
      <c r="O23" s="7" t="s">
        <v>222</v>
      </c>
      <c r="P23" s="32" t="s">
        <v>232</v>
      </c>
      <c r="Q23" s="23" t="s">
        <v>233</v>
      </c>
      <c r="R23" s="24" t="s">
        <v>234</v>
      </c>
      <c r="S23" s="21" t="s">
        <v>138</v>
      </c>
      <c r="T23" s="5"/>
      <c r="U23" s="5"/>
      <c r="V23" s="5"/>
    </row>
    <row r="24" spans="1:22" ht="38.25" x14ac:dyDescent="0.2">
      <c r="A24" s="15">
        <v>22</v>
      </c>
      <c r="B24" s="51" t="s">
        <v>32</v>
      </c>
      <c r="C24" s="49"/>
      <c r="D24" s="47" t="s">
        <v>75</v>
      </c>
      <c r="E24" s="28" t="s">
        <v>235</v>
      </c>
      <c r="F24" s="28"/>
      <c r="G24" s="27" t="s">
        <v>106</v>
      </c>
      <c r="H24" s="13" t="str">
        <f t="shared" si="0"/>
        <v>İnsan resursları departamenti</v>
      </c>
      <c r="I24" s="12" t="s">
        <v>292</v>
      </c>
      <c r="J24" s="21" t="s">
        <v>146</v>
      </c>
      <c r="K24" s="26" t="s">
        <v>298</v>
      </c>
      <c r="L24" s="36">
        <v>0.1</v>
      </c>
      <c r="M24" s="36">
        <v>0.1</v>
      </c>
      <c r="N24" s="21" t="s">
        <v>111</v>
      </c>
      <c r="O24" s="7" t="s">
        <v>228</v>
      </c>
      <c r="P24" s="31" t="s">
        <v>114</v>
      </c>
      <c r="Q24" s="21" t="s">
        <v>115</v>
      </c>
      <c r="R24" s="19" t="s">
        <v>116</v>
      </c>
      <c r="S24" s="21" t="s">
        <v>138</v>
      </c>
      <c r="T24" s="5"/>
      <c r="U24" s="5"/>
      <c r="V24" s="5"/>
    </row>
    <row r="25" spans="1:22" ht="83.25" customHeight="1" x14ac:dyDescent="0.2">
      <c r="A25" s="15">
        <v>23</v>
      </c>
      <c r="B25" s="51" t="s">
        <v>33</v>
      </c>
      <c r="C25" s="49"/>
      <c r="D25" s="47" t="s">
        <v>240</v>
      </c>
      <c r="E25" s="43" t="s">
        <v>241</v>
      </c>
      <c r="F25" s="43"/>
      <c r="G25" s="27" t="s">
        <v>108</v>
      </c>
      <c r="H25" s="13" t="str">
        <f t="shared" si="0"/>
        <v>İnsan resursları departamenti</v>
      </c>
      <c r="I25" s="12" t="s">
        <v>292</v>
      </c>
      <c r="J25" s="21" t="s">
        <v>146</v>
      </c>
      <c r="K25" s="26" t="s">
        <v>299</v>
      </c>
      <c r="L25" s="36">
        <v>0.05</v>
      </c>
      <c r="M25" s="36">
        <v>0</v>
      </c>
      <c r="N25" s="21" t="s">
        <v>110</v>
      </c>
      <c r="O25" s="7" t="s">
        <v>205</v>
      </c>
      <c r="P25" s="31" t="s">
        <v>243</v>
      </c>
      <c r="Q25" s="21" t="s">
        <v>244</v>
      </c>
      <c r="R25" s="21" t="s">
        <v>242</v>
      </c>
      <c r="S25" s="21" t="s">
        <v>113</v>
      </c>
      <c r="T25" s="5"/>
      <c r="U25" s="5"/>
      <c r="V25" s="5"/>
    </row>
    <row r="26" spans="1:22" ht="76.5" x14ac:dyDescent="0.2">
      <c r="A26" s="15">
        <v>24</v>
      </c>
      <c r="B26" s="51" t="s">
        <v>34</v>
      </c>
      <c r="C26" s="49"/>
      <c r="D26" s="47" t="s">
        <v>76</v>
      </c>
      <c r="E26" s="43" t="s">
        <v>245</v>
      </c>
      <c r="F26" s="43"/>
      <c r="G26" s="27" t="s">
        <v>107</v>
      </c>
      <c r="H26" s="13" t="str">
        <f t="shared" si="0"/>
        <v>İnsan resursları departamenti</v>
      </c>
      <c r="I26" s="12" t="s">
        <v>292</v>
      </c>
      <c r="J26" s="21" t="s">
        <v>146</v>
      </c>
      <c r="K26" s="26" t="s">
        <v>299</v>
      </c>
      <c r="L26" s="36">
        <v>0.05</v>
      </c>
      <c r="M26" s="36">
        <v>0</v>
      </c>
      <c r="N26" s="21" t="s">
        <v>109</v>
      </c>
      <c r="O26" s="7"/>
      <c r="P26" s="31" t="s">
        <v>113</v>
      </c>
      <c r="Q26" s="21" t="s">
        <v>113</v>
      </c>
      <c r="R26" s="19" t="s">
        <v>113</v>
      </c>
      <c r="S26" s="21" t="s">
        <v>113</v>
      </c>
      <c r="T26" s="5"/>
      <c r="U26" s="5"/>
      <c r="V26" s="5"/>
    </row>
    <row r="27" spans="1:22" ht="51" x14ac:dyDescent="0.2">
      <c r="A27" s="15">
        <v>25</v>
      </c>
      <c r="B27" s="51" t="s">
        <v>35</v>
      </c>
      <c r="C27" s="49"/>
      <c r="D27" s="47" t="s">
        <v>77</v>
      </c>
      <c r="E27" s="43" t="s">
        <v>246</v>
      </c>
      <c r="F27" s="43"/>
      <c r="G27" s="27" t="s">
        <v>107</v>
      </c>
      <c r="H27" s="13" t="str">
        <f t="shared" si="0"/>
        <v>İnsan resursları departamenti</v>
      </c>
      <c r="I27" s="12" t="s">
        <v>292</v>
      </c>
      <c r="J27" s="21" t="s">
        <v>146</v>
      </c>
      <c r="K27" s="26" t="s">
        <v>299</v>
      </c>
      <c r="L27" s="36">
        <v>0.05</v>
      </c>
      <c r="M27" s="36">
        <v>0</v>
      </c>
      <c r="N27" s="21" t="s">
        <v>109</v>
      </c>
      <c r="O27" s="7" t="s">
        <v>247</v>
      </c>
      <c r="P27" s="31" t="s">
        <v>113</v>
      </c>
      <c r="Q27" s="21" t="s">
        <v>113</v>
      </c>
      <c r="R27" s="19" t="s">
        <v>113</v>
      </c>
      <c r="S27" s="21" t="s">
        <v>113</v>
      </c>
      <c r="T27" s="5"/>
      <c r="U27" s="5"/>
      <c r="V27" s="5"/>
    </row>
    <row r="28" spans="1:22" ht="45" x14ac:dyDescent="0.2">
      <c r="A28" s="15">
        <v>26</v>
      </c>
      <c r="B28" s="51" t="s">
        <v>36</v>
      </c>
      <c r="C28" s="49"/>
      <c r="D28" s="47" t="s">
        <v>78</v>
      </c>
      <c r="E28" s="43" t="s">
        <v>248</v>
      </c>
      <c r="F28" s="43"/>
      <c r="G28" s="27" t="s">
        <v>107</v>
      </c>
      <c r="H28" s="13" t="str">
        <f t="shared" si="0"/>
        <v>İnsan resursları departamenti</v>
      </c>
      <c r="I28" s="12" t="s">
        <v>292</v>
      </c>
      <c r="J28" s="21" t="s">
        <v>146</v>
      </c>
      <c r="K28" s="26" t="s">
        <v>298</v>
      </c>
      <c r="L28" s="36">
        <v>0.05</v>
      </c>
      <c r="M28" s="36">
        <v>0</v>
      </c>
      <c r="N28" s="21" t="s">
        <v>110</v>
      </c>
      <c r="O28" s="7" t="s">
        <v>205</v>
      </c>
      <c r="P28" s="31" t="s">
        <v>113</v>
      </c>
      <c r="Q28" s="21" t="s">
        <v>113</v>
      </c>
      <c r="R28" s="19" t="s">
        <v>113</v>
      </c>
      <c r="S28" s="21" t="s">
        <v>113</v>
      </c>
      <c r="T28" s="5"/>
      <c r="U28" s="5"/>
      <c r="V28" s="5"/>
    </row>
    <row r="29" spans="1:22" ht="51" x14ac:dyDescent="0.2">
      <c r="A29" s="15">
        <v>27</v>
      </c>
      <c r="B29" s="51" t="s">
        <v>37</v>
      </c>
      <c r="C29" s="49"/>
      <c r="D29" s="47" t="s">
        <v>79</v>
      </c>
      <c r="E29" s="43" t="s">
        <v>249</v>
      </c>
      <c r="F29" s="43"/>
      <c r="G29" s="27" t="s">
        <v>106</v>
      </c>
      <c r="H29" s="13" t="str">
        <f t="shared" si="0"/>
        <v>İnsan resursları departamenti</v>
      </c>
      <c r="I29" s="12" t="s">
        <v>292</v>
      </c>
      <c r="J29" s="21" t="s">
        <v>146</v>
      </c>
      <c r="K29" s="26" t="s">
        <v>299</v>
      </c>
      <c r="L29" s="36">
        <v>0.05</v>
      </c>
      <c r="M29" s="36">
        <v>0</v>
      </c>
      <c r="N29" s="21" t="s">
        <v>109</v>
      </c>
      <c r="O29" s="7" t="s">
        <v>222</v>
      </c>
      <c r="P29" s="32">
        <v>0.1</v>
      </c>
      <c r="Q29" s="23">
        <v>0.2</v>
      </c>
      <c r="R29" s="24">
        <v>0.4</v>
      </c>
      <c r="S29" s="21" t="s">
        <v>138</v>
      </c>
      <c r="T29" s="5"/>
      <c r="U29" s="5"/>
      <c r="V29" s="5"/>
    </row>
    <row r="30" spans="1:22" ht="38.25" x14ac:dyDescent="0.2">
      <c r="A30" s="15">
        <v>28</v>
      </c>
      <c r="B30" s="51" t="s">
        <v>38</v>
      </c>
      <c r="C30" s="49"/>
      <c r="D30" s="47" t="s">
        <v>80</v>
      </c>
      <c r="E30" s="28" t="s">
        <v>192</v>
      </c>
      <c r="F30" s="28"/>
      <c r="G30" s="27" t="s">
        <v>108</v>
      </c>
      <c r="H30" s="13" t="str">
        <f t="shared" si="0"/>
        <v>İnsan resursları departamenti</v>
      </c>
      <c r="I30" s="12" t="s">
        <v>293</v>
      </c>
      <c r="J30" s="21" t="s">
        <v>147</v>
      </c>
      <c r="K30" s="26" t="s">
        <v>296</v>
      </c>
      <c r="L30" s="36">
        <v>0.2</v>
      </c>
      <c r="M30" s="36">
        <v>0.5</v>
      </c>
      <c r="N30" s="21" t="s">
        <v>112</v>
      </c>
      <c r="O30" s="7" t="s">
        <v>171</v>
      </c>
      <c r="P30" s="31" t="s">
        <v>118</v>
      </c>
      <c r="Q30" s="21" t="s">
        <v>119</v>
      </c>
      <c r="R30" s="19" t="s">
        <v>120</v>
      </c>
      <c r="S30" s="21" t="s">
        <v>138</v>
      </c>
      <c r="T30" s="5"/>
      <c r="U30" s="5"/>
      <c r="V30" s="5"/>
    </row>
    <row r="31" spans="1:22" ht="66" x14ac:dyDescent="0.2">
      <c r="A31" s="15">
        <v>29</v>
      </c>
      <c r="B31" s="52" t="s">
        <v>193</v>
      </c>
      <c r="C31" s="49"/>
      <c r="D31" s="47" t="s">
        <v>194</v>
      </c>
      <c r="E31" s="28" t="s">
        <v>195</v>
      </c>
      <c r="F31" s="28"/>
      <c r="G31" s="27" t="s">
        <v>106</v>
      </c>
      <c r="H31" s="13" t="str">
        <f t="shared" si="0"/>
        <v>İnsan resursları departamenti</v>
      </c>
      <c r="I31" s="12" t="s">
        <v>293</v>
      </c>
      <c r="J31" s="21" t="s">
        <v>147</v>
      </c>
      <c r="K31" s="26" t="s">
        <v>296</v>
      </c>
      <c r="L31" s="36">
        <v>0.05</v>
      </c>
      <c r="M31" s="36">
        <v>0.15</v>
      </c>
      <c r="N31" s="21" t="s">
        <v>112</v>
      </c>
      <c r="O31" s="7" t="s">
        <v>171</v>
      </c>
      <c r="P31" s="23" t="s">
        <v>198</v>
      </c>
      <c r="Q31" s="23" t="s">
        <v>197</v>
      </c>
      <c r="R31" s="23" t="s">
        <v>196</v>
      </c>
      <c r="S31" s="21" t="s">
        <v>138</v>
      </c>
      <c r="T31" s="5"/>
      <c r="U31" s="5"/>
      <c r="V31" s="5"/>
    </row>
    <row r="32" spans="1:22" ht="38.25" x14ac:dyDescent="0.2">
      <c r="A32" s="15">
        <v>30</v>
      </c>
      <c r="B32" s="51" t="s">
        <v>39</v>
      </c>
      <c r="C32" s="49"/>
      <c r="D32" s="47" t="s">
        <v>81</v>
      </c>
      <c r="E32" s="28" t="s">
        <v>285</v>
      </c>
      <c r="F32" s="28"/>
      <c r="G32" s="27" t="s">
        <v>106</v>
      </c>
      <c r="H32" s="13" t="str">
        <f t="shared" si="0"/>
        <v>İnsan resursları departamenti</v>
      </c>
      <c r="I32" s="12" t="s">
        <v>293</v>
      </c>
      <c r="J32" s="21" t="s">
        <v>147</v>
      </c>
      <c r="K32" s="26" t="s">
        <v>296</v>
      </c>
      <c r="L32" s="36">
        <v>0.1</v>
      </c>
      <c r="M32" s="36">
        <v>0.7</v>
      </c>
      <c r="N32" s="21" t="s">
        <v>112</v>
      </c>
      <c r="O32" s="7" t="s">
        <v>171</v>
      </c>
      <c r="P32" s="32">
        <v>0.6</v>
      </c>
      <c r="Q32" s="23">
        <v>0.8</v>
      </c>
      <c r="R32" s="24">
        <v>1</v>
      </c>
      <c r="S32" s="21" t="s">
        <v>138</v>
      </c>
      <c r="T32" s="5"/>
      <c r="U32" s="5"/>
      <c r="V32" s="5"/>
    </row>
    <row r="33" spans="1:22" ht="33" x14ac:dyDescent="0.2">
      <c r="A33" s="15">
        <v>31</v>
      </c>
      <c r="B33" s="52" t="s">
        <v>202</v>
      </c>
      <c r="C33" s="49"/>
      <c r="D33" s="47" t="s">
        <v>82</v>
      </c>
      <c r="E33" s="28" t="s">
        <v>199</v>
      </c>
      <c r="F33" s="28"/>
      <c r="G33" s="27" t="s">
        <v>108</v>
      </c>
      <c r="H33" s="13" t="str">
        <f t="shared" si="0"/>
        <v>İnsan resursları departamenti</v>
      </c>
      <c r="I33" s="12" t="s">
        <v>293</v>
      </c>
      <c r="J33" s="21" t="s">
        <v>147</v>
      </c>
      <c r="K33" s="26" t="s">
        <v>296</v>
      </c>
      <c r="L33" s="36">
        <v>0.05</v>
      </c>
      <c r="M33" s="36">
        <v>0.7</v>
      </c>
      <c r="N33" s="21" t="s">
        <v>112</v>
      </c>
      <c r="O33" s="8" t="s">
        <v>171</v>
      </c>
      <c r="P33" s="31" t="s">
        <v>113</v>
      </c>
      <c r="Q33" s="21" t="s">
        <v>113</v>
      </c>
      <c r="R33" s="19" t="s">
        <v>121</v>
      </c>
      <c r="S33" s="21" t="s">
        <v>113</v>
      </c>
      <c r="T33" s="5"/>
      <c r="U33" s="5"/>
      <c r="V33" s="5"/>
    </row>
    <row r="34" spans="1:22" ht="25.5" x14ac:dyDescent="0.2">
      <c r="A34" s="15">
        <v>32</v>
      </c>
      <c r="B34" s="51" t="s">
        <v>40</v>
      </c>
      <c r="C34" s="49"/>
      <c r="D34" s="47" t="s">
        <v>83</v>
      </c>
      <c r="E34" s="28" t="s">
        <v>200</v>
      </c>
      <c r="F34" s="28"/>
      <c r="G34" s="27" t="s">
        <v>106</v>
      </c>
      <c r="H34" s="13" t="str">
        <f t="shared" si="0"/>
        <v>İnsan resursları departamenti</v>
      </c>
      <c r="I34" s="12" t="s">
        <v>293</v>
      </c>
      <c r="J34" s="21" t="s">
        <v>147</v>
      </c>
      <c r="K34" s="26" t="s">
        <v>296</v>
      </c>
      <c r="L34" s="36">
        <v>0.15</v>
      </c>
      <c r="M34" s="36">
        <v>0.8</v>
      </c>
      <c r="N34" s="21" t="s">
        <v>112</v>
      </c>
      <c r="O34" s="7" t="s">
        <v>171</v>
      </c>
      <c r="P34" s="34" t="s">
        <v>122</v>
      </c>
      <c r="Q34" s="21" t="s">
        <v>123</v>
      </c>
      <c r="R34" s="19" t="s">
        <v>124</v>
      </c>
      <c r="S34" s="21" t="s">
        <v>138</v>
      </c>
      <c r="T34" s="5"/>
      <c r="U34" s="5"/>
      <c r="V34" s="5"/>
    </row>
    <row r="35" spans="1:22" ht="36" x14ac:dyDescent="0.2">
      <c r="A35" s="15">
        <v>33</v>
      </c>
      <c r="B35" s="51" t="s">
        <v>41</v>
      </c>
      <c r="C35" s="49"/>
      <c r="D35" s="47" t="s">
        <v>83</v>
      </c>
      <c r="E35" s="28" t="s">
        <v>286</v>
      </c>
      <c r="F35" s="28"/>
      <c r="G35" s="27" t="s">
        <v>106</v>
      </c>
      <c r="H35" s="13" t="str">
        <f t="shared" ref="H35:H66" si="1">IF(A35="", "", "İnsan resursları departamenti")</f>
        <v>İnsan resursları departamenti</v>
      </c>
      <c r="I35" s="12" t="s">
        <v>293</v>
      </c>
      <c r="J35" s="21" t="s">
        <v>147</v>
      </c>
      <c r="K35" s="26" t="s">
        <v>296</v>
      </c>
      <c r="L35" s="36">
        <v>0.1</v>
      </c>
      <c r="M35" s="36">
        <v>0.8</v>
      </c>
      <c r="N35" s="21" t="s">
        <v>112</v>
      </c>
      <c r="O35" s="7" t="s">
        <v>171</v>
      </c>
      <c r="P35" s="34" t="s">
        <v>122</v>
      </c>
      <c r="Q35" s="21" t="s">
        <v>123</v>
      </c>
      <c r="R35" s="19" t="s">
        <v>124</v>
      </c>
      <c r="S35" s="21" t="s">
        <v>138</v>
      </c>
      <c r="T35" s="5"/>
      <c r="U35" s="5"/>
      <c r="V35" s="5"/>
    </row>
    <row r="36" spans="1:22" ht="63.75" x14ac:dyDescent="0.2">
      <c r="A36" s="15">
        <v>34</v>
      </c>
      <c r="B36" s="51" t="s">
        <v>42</v>
      </c>
      <c r="C36" s="49"/>
      <c r="D36" s="47" t="s">
        <v>84</v>
      </c>
      <c r="E36" s="28" t="s">
        <v>201</v>
      </c>
      <c r="F36" s="28"/>
      <c r="G36" s="27" t="s">
        <v>108</v>
      </c>
      <c r="H36" s="13" t="str">
        <f t="shared" si="1"/>
        <v>İnsan resursları departamenti</v>
      </c>
      <c r="I36" s="12" t="s">
        <v>293</v>
      </c>
      <c r="J36" s="21" t="s">
        <v>147</v>
      </c>
      <c r="K36" s="26" t="s">
        <v>296</v>
      </c>
      <c r="L36" s="36">
        <v>0.05</v>
      </c>
      <c r="M36" s="36">
        <v>0.6</v>
      </c>
      <c r="N36" s="21" t="s">
        <v>112</v>
      </c>
      <c r="O36" s="7" t="s">
        <v>171</v>
      </c>
      <c r="P36" s="31" t="s">
        <v>125</v>
      </c>
      <c r="Q36" s="21" t="s">
        <v>126</v>
      </c>
      <c r="R36" s="19" t="s">
        <v>127</v>
      </c>
      <c r="S36" s="21" t="s">
        <v>138</v>
      </c>
      <c r="T36" s="5"/>
      <c r="U36" s="5"/>
      <c r="V36" s="5"/>
    </row>
    <row r="37" spans="1:22" ht="38.25" x14ac:dyDescent="0.2">
      <c r="A37" s="15">
        <v>35</v>
      </c>
      <c r="B37" s="52" t="s">
        <v>203</v>
      </c>
      <c r="C37" s="49"/>
      <c r="D37" s="47" t="s">
        <v>85</v>
      </c>
      <c r="E37" s="28" t="s">
        <v>204</v>
      </c>
      <c r="F37" s="28"/>
      <c r="G37" s="27" t="s">
        <v>106</v>
      </c>
      <c r="H37" s="13" t="str">
        <f t="shared" si="1"/>
        <v>İnsan resursları departamenti</v>
      </c>
      <c r="I37" s="12" t="s">
        <v>294</v>
      </c>
      <c r="J37" s="21" t="s">
        <v>148</v>
      </c>
      <c r="K37" s="26" t="s">
        <v>297</v>
      </c>
      <c r="L37" s="36">
        <v>0</v>
      </c>
      <c r="M37" s="36">
        <v>0</v>
      </c>
      <c r="N37" s="21" t="s">
        <v>110</v>
      </c>
      <c r="O37" s="7" t="s">
        <v>205</v>
      </c>
      <c r="P37" s="31" t="s">
        <v>117</v>
      </c>
      <c r="Q37" s="23">
        <v>0.8</v>
      </c>
      <c r="R37" s="24">
        <v>1</v>
      </c>
      <c r="S37" s="21" t="s">
        <v>138</v>
      </c>
      <c r="T37" s="5"/>
      <c r="U37" s="5"/>
      <c r="V37" s="5"/>
    </row>
    <row r="38" spans="1:22" ht="66" x14ac:dyDescent="0.2">
      <c r="A38" s="15">
        <v>36</v>
      </c>
      <c r="B38" s="52" t="s">
        <v>251</v>
      </c>
      <c r="C38" s="49"/>
      <c r="D38" s="47" t="s">
        <v>250</v>
      </c>
      <c r="E38" s="54" t="s">
        <v>252</v>
      </c>
      <c r="F38" s="54"/>
      <c r="G38" s="27" t="s">
        <v>108</v>
      </c>
      <c r="H38" s="13" t="str">
        <f t="shared" si="1"/>
        <v>İnsan resursları departamenti</v>
      </c>
      <c r="I38" s="12" t="s">
        <v>292</v>
      </c>
      <c r="J38" s="21" t="s">
        <v>17</v>
      </c>
      <c r="K38" s="26" t="s">
        <v>298</v>
      </c>
      <c r="L38" s="36">
        <v>0.2</v>
      </c>
      <c r="M38" s="36">
        <v>0.8</v>
      </c>
      <c r="N38" s="21" t="s">
        <v>109</v>
      </c>
      <c r="O38" s="7"/>
      <c r="P38" s="31" t="s">
        <v>113</v>
      </c>
      <c r="Q38" s="21" t="s">
        <v>113</v>
      </c>
      <c r="R38" s="19" t="s">
        <v>113</v>
      </c>
      <c r="S38" s="21" t="s">
        <v>113</v>
      </c>
      <c r="T38" s="5"/>
      <c r="U38" s="5"/>
      <c r="V38" s="5"/>
    </row>
    <row r="39" spans="1:22" ht="51" x14ac:dyDescent="0.2">
      <c r="A39" s="15">
        <v>37</v>
      </c>
      <c r="B39" s="52" t="s">
        <v>280</v>
      </c>
      <c r="C39" s="49"/>
      <c r="D39" s="47" t="s">
        <v>86</v>
      </c>
      <c r="E39" s="28"/>
      <c r="F39" s="28"/>
      <c r="G39" s="27" t="s">
        <v>106</v>
      </c>
      <c r="H39" s="13" t="str">
        <f t="shared" si="1"/>
        <v>İnsan resursları departamenti</v>
      </c>
      <c r="I39" s="12" t="s">
        <v>292</v>
      </c>
      <c r="J39" s="21" t="s">
        <v>17</v>
      </c>
      <c r="K39" s="26" t="s">
        <v>295</v>
      </c>
      <c r="L39" s="36">
        <v>0.3</v>
      </c>
      <c r="M39" s="36">
        <v>0.9</v>
      </c>
      <c r="N39" s="21" t="s">
        <v>111</v>
      </c>
      <c r="O39" s="7"/>
      <c r="P39" s="31" t="s">
        <v>128</v>
      </c>
      <c r="Q39" s="21" t="s">
        <v>129</v>
      </c>
      <c r="R39" s="19" t="s">
        <v>130</v>
      </c>
      <c r="S39" s="21" t="s">
        <v>138</v>
      </c>
      <c r="T39" s="5"/>
      <c r="U39" s="5"/>
      <c r="V39" s="5"/>
    </row>
    <row r="40" spans="1:22" ht="51" x14ac:dyDescent="0.2">
      <c r="A40" s="15">
        <v>38</v>
      </c>
      <c r="B40" s="51" t="s">
        <v>43</v>
      </c>
      <c r="C40" s="49"/>
      <c r="D40" s="47" t="s">
        <v>87</v>
      </c>
      <c r="E40" s="43" t="s">
        <v>262</v>
      </c>
      <c r="F40" s="43"/>
      <c r="G40" s="27" t="s">
        <v>108</v>
      </c>
      <c r="H40" s="13" t="str">
        <f t="shared" si="1"/>
        <v>İnsan resursları departamenti</v>
      </c>
      <c r="I40" s="12" t="s">
        <v>293</v>
      </c>
      <c r="J40" s="21" t="s">
        <v>149</v>
      </c>
      <c r="K40" s="26" t="s">
        <v>296</v>
      </c>
      <c r="L40" s="36">
        <v>0.05</v>
      </c>
      <c r="M40" s="36">
        <v>0</v>
      </c>
      <c r="N40" s="21" t="s">
        <v>112</v>
      </c>
      <c r="O40" s="7" t="s">
        <v>171</v>
      </c>
      <c r="P40" s="31" t="s">
        <v>113</v>
      </c>
      <c r="Q40" s="21" t="s">
        <v>113</v>
      </c>
      <c r="R40" s="24">
        <v>0</v>
      </c>
      <c r="S40" s="21" t="s">
        <v>113</v>
      </c>
      <c r="T40" s="5"/>
      <c r="U40" s="5"/>
      <c r="V40" s="5"/>
    </row>
    <row r="41" spans="1:22" ht="38.25" x14ac:dyDescent="0.2">
      <c r="A41" s="15">
        <v>39</v>
      </c>
      <c r="B41" s="51" t="s">
        <v>44</v>
      </c>
      <c r="C41" s="49"/>
      <c r="D41" s="47" t="s">
        <v>88</v>
      </c>
      <c r="E41" s="55" t="s">
        <v>263</v>
      </c>
      <c r="F41" s="55"/>
      <c r="G41" s="27" t="s">
        <v>106</v>
      </c>
      <c r="H41" s="13" t="str">
        <f t="shared" si="1"/>
        <v>İnsan resursları departamenti</v>
      </c>
      <c r="I41" s="12" t="s">
        <v>293</v>
      </c>
      <c r="J41" s="21" t="s">
        <v>149</v>
      </c>
      <c r="K41" s="26" t="s">
        <v>299</v>
      </c>
      <c r="L41" s="36">
        <v>0.05</v>
      </c>
      <c r="M41" s="36">
        <v>0</v>
      </c>
      <c r="N41" s="21" t="s">
        <v>110</v>
      </c>
      <c r="O41" s="7" t="s">
        <v>205</v>
      </c>
      <c r="P41" s="32">
        <v>0.6</v>
      </c>
      <c r="Q41" s="23">
        <v>0.8</v>
      </c>
      <c r="R41" s="24">
        <v>1</v>
      </c>
      <c r="S41" s="21" t="s">
        <v>138</v>
      </c>
      <c r="T41" s="5"/>
      <c r="U41" s="5"/>
      <c r="V41" s="5"/>
    </row>
    <row r="42" spans="1:22" ht="63.75" x14ac:dyDescent="0.2">
      <c r="A42" s="15">
        <v>40</v>
      </c>
      <c r="B42" s="51" t="s">
        <v>45</v>
      </c>
      <c r="C42" s="49"/>
      <c r="D42" s="47" t="s">
        <v>89</v>
      </c>
      <c r="E42" s="55" t="s">
        <v>264</v>
      </c>
      <c r="F42" s="55"/>
      <c r="G42" s="27" t="s">
        <v>108</v>
      </c>
      <c r="H42" s="13" t="str">
        <f t="shared" si="1"/>
        <v>İnsan resursları departamenti</v>
      </c>
      <c r="I42" s="12" t="s">
        <v>293</v>
      </c>
      <c r="J42" s="21" t="s">
        <v>151</v>
      </c>
      <c r="K42" s="26" t="s">
        <v>297</v>
      </c>
      <c r="L42" s="36">
        <v>0.05</v>
      </c>
      <c r="M42" s="36">
        <v>0</v>
      </c>
      <c r="N42" s="21" t="s">
        <v>109</v>
      </c>
      <c r="O42" s="7" t="s">
        <v>209</v>
      </c>
      <c r="P42" s="31" t="s">
        <v>131</v>
      </c>
      <c r="Q42" s="21" t="s">
        <v>132</v>
      </c>
      <c r="R42" s="19" t="s">
        <v>133</v>
      </c>
      <c r="S42" s="21" t="s">
        <v>140</v>
      </c>
      <c r="T42" s="5"/>
      <c r="U42" s="5"/>
      <c r="V42" s="5"/>
    </row>
    <row r="43" spans="1:22" ht="41.25" customHeight="1" x14ac:dyDescent="0.2">
      <c r="A43" s="15">
        <v>41</v>
      </c>
      <c r="B43" s="51" t="s">
        <v>46</v>
      </c>
      <c r="C43" s="49"/>
      <c r="D43" s="47" t="s">
        <v>90</v>
      </c>
      <c r="E43" s="43" t="s">
        <v>265</v>
      </c>
      <c r="F43" s="43"/>
      <c r="G43" s="27" t="s">
        <v>108</v>
      </c>
      <c r="H43" s="13" t="str">
        <f t="shared" si="1"/>
        <v>İnsan resursları departamenti</v>
      </c>
      <c r="I43" s="12" t="s">
        <v>293</v>
      </c>
      <c r="J43" s="21" t="s">
        <v>149</v>
      </c>
      <c r="K43" s="26" t="s">
        <v>296</v>
      </c>
      <c r="L43" s="36">
        <v>0.05</v>
      </c>
      <c r="M43" s="36">
        <v>0</v>
      </c>
      <c r="N43" s="21" t="s">
        <v>110</v>
      </c>
      <c r="O43" s="7" t="s">
        <v>205</v>
      </c>
      <c r="P43" s="31" t="s">
        <v>113</v>
      </c>
      <c r="Q43" s="21" t="s">
        <v>113</v>
      </c>
      <c r="R43" s="19" t="s">
        <v>113</v>
      </c>
      <c r="S43" s="21" t="s">
        <v>113</v>
      </c>
      <c r="T43" s="5"/>
      <c r="U43" s="5"/>
      <c r="V43" s="5"/>
    </row>
    <row r="44" spans="1:22" ht="51" x14ac:dyDescent="0.2">
      <c r="A44" s="15">
        <v>42</v>
      </c>
      <c r="B44" s="51" t="s">
        <v>47</v>
      </c>
      <c r="C44" s="49"/>
      <c r="D44" s="47" t="s">
        <v>91</v>
      </c>
      <c r="E44" s="43" t="s">
        <v>266</v>
      </c>
      <c r="F44" s="43"/>
      <c r="G44" s="27" t="s">
        <v>107</v>
      </c>
      <c r="H44" s="13" t="str">
        <f t="shared" si="1"/>
        <v>İnsan resursları departamenti</v>
      </c>
      <c r="I44" s="12" t="s">
        <v>293</v>
      </c>
      <c r="J44" s="21" t="s">
        <v>149</v>
      </c>
      <c r="K44" s="26" t="s">
        <v>299</v>
      </c>
      <c r="L44" s="36">
        <v>0.05</v>
      </c>
      <c r="M44" s="36">
        <v>0</v>
      </c>
      <c r="N44" s="21" t="s">
        <v>109</v>
      </c>
      <c r="O44" s="7" t="s">
        <v>222</v>
      </c>
      <c r="P44" s="31" t="s">
        <v>113</v>
      </c>
      <c r="Q44" s="21" t="s">
        <v>113</v>
      </c>
      <c r="R44" s="19" t="s">
        <v>113</v>
      </c>
      <c r="S44" s="21" t="s">
        <v>113</v>
      </c>
      <c r="T44" s="5"/>
      <c r="U44" s="5"/>
      <c r="V44" s="5"/>
    </row>
    <row r="45" spans="1:22" ht="51" x14ac:dyDescent="0.2">
      <c r="A45" s="15">
        <v>43</v>
      </c>
      <c r="B45" s="52" t="s">
        <v>269</v>
      </c>
      <c r="C45" s="49"/>
      <c r="D45" s="47" t="s">
        <v>91</v>
      </c>
      <c r="E45" s="43" t="s">
        <v>270</v>
      </c>
      <c r="F45" s="43"/>
      <c r="G45" s="27" t="s">
        <v>107</v>
      </c>
      <c r="H45" s="13" t="str">
        <f t="shared" si="1"/>
        <v>İnsan resursları departamenti</v>
      </c>
      <c r="I45" s="12" t="s">
        <v>293</v>
      </c>
      <c r="J45" s="21" t="s">
        <v>149</v>
      </c>
      <c r="K45" s="26" t="s">
        <v>299</v>
      </c>
      <c r="L45" s="36">
        <v>0.05</v>
      </c>
      <c r="M45" s="36">
        <v>0</v>
      </c>
      <c r="N45" s="21" t="s">
        <v>109</v>
      </c>
      <c r="O45" s="7" t="s">
        <v>222</v>
      </c>
      <c r="P45" s="31" t="s">
        <v>113</v>
      </c>
      <c r="Q45" s="21" t="s">
        <v>113</v>
      </c>
      <c r="R45" s="19" t="s">
        <v>113</v>
      </c>
      <c r="S45" s="21" t="s">
        <v>113</v>
      </c>
      <c r="T45" s="5"/>
      <c r="U45" s="5"/>
      <c r="V45" s="5"/>
    </row>
    <row r="46" spans="1:22" ht="52.5" x14ac:dyDescent="0.2">
      <c r="A46" s="15">
        <v>44</v>
      </c>
      <c r="B46" s="52" t="s">
        <v>267</v>
      </c>
      <c r="C46" s="49"/>
      <c r="D46" s="47" t="s">
        <v>70</v>
      </c>
      <c r="E46" s="43" t="s">
        <v>268</v>
      </c>
      <c r="F46" s="43"/>
      <c r="G46" s="27" t="s">
        <v>107</v>
      </c>
      <c r="H46" s="13" t="str">
        <f t="shared" si="1"/>
        <v>İnsan resursları departamenti</v>
      </c>
      <c r="I46" s="12" t="s">
        <v>293</v>
      </c>
      <c r="J46" s="21" t="s">
        <v>149</v>
      </c>
      <c r="K46" s="26" t="s">
        <v>299</v>
      </c>
      <c r="L46" s="36">
        <v>0.05</v>
      </c>
      <c r="M46" s="36">
        <v>0</v>
      </c>
      <c r="N46" s="21" t="s">
        <v>109</v>
      </c>
      <c r="O46" s="7" t="s">
        <v>222</v>
      </c>
      <c r="P46" s="31" t="s">
        <v>113</v>
      </c>
      <c r="Q46" s="21" t="s">
        <v>113</v>
      </c>
      <c r="R46" s="19" t="s">
        <v>113</v>
      </c>
      <c r="S46" s="21" t="s">
        <v>113</v>
      </c>
      <c r="T46" s="5"/>
      <c r="U46" s="5"/>
      <c r="V46" s="5"/>
    </row>
    <row r="47" spans="1:22" ht="38.25" x14ac:dyDescent="0.2">
      <c r="A47" s="15">
        <v>45</v>
      </c>
      <c r="B47" s="52" t="s">
        <v>273</v>
      </c>
      <c r="C47" s="49"/>
      <c r="D47" s="47" t="s">
        <v>92</v>
      </c>
      <c r="E47" s="43" t="s">
        <v>271</v>
      </c>
      <c r="F47" s="43"/>
      <c r="G47" s="27" t="s">
        <v>106</v>
      </c>
      <c r="H47" s="13" t="str">
        <f t="shared" si="1"/>
        <v>İnsan resursları departamenti</v>
      </c>
      <c r="I47" s="12" t="s">
        <v>293</v>
      </c>
      <c r="J47" s="21" t="s">
        <v>150</v>
      </c>
      <c r="K47" s="26" t="s">
        <v>299</v>
      </c>
      <c r="L47" s="36">
        <v>0.05</v>
      </c>
      <c r="M47" s="36">
        <v>0</v>
      </c>
      <c r="N47" s="21" t="s">
        <v>109</v>
      </c>
      <c r="O47" s="7" t="s">
        <v>247</v>
      </c>
      <c r="P47" s="31" t="s">
        <v>113</v>
      </c>
      <c r="Q47" s="21" t="s">
        <v>113</v>
      </c>
      <c r="R47" s="19" t="s">
        <v>113</v>
      </c>
      <c r="S47" s="21" t="s">
        <v>113</v>
      </c>
      <c r="T47" s="5"/>
      <c r="U47" s="5"/>
      <c r="V47" s="5"/>
    </row>
    <row r="48" spans="1:22" ht="25.5" x14ac:dyDescent="0.2">
      <c r="A48" s="15">
        <v>46</v>
      </c>
      <c r="B48" s="51" t="s">
        <v>48</v>
      </c>
      <c r="C48" s="49"/>
      <c r="D48" s="47" t="s">
        <v>93</v>
      </c>
      <c r="E48" s="43" t="s">
        <v>272</v>
      </c>
      <c r="F48" s="43"/>
      <c r="G48" s="27" t="s">
        <v>108</v>
      </c>
      <c r="H48" s="13" t="str">
        <f t="shared" si="1"/>
        <v>İnsan resursları departamenti</v>
      </c>
      <c r="I48" s="12" t="s">
        <v>293</v>
      </c>
      <c r="J48" s="21" t="s">
        <v>150</v>
      </c>
      <c r="K48" s="26" t="s">
        <v>299</v>
      </c>
      <c r="L48" s="36">
        <v>0.05</v>
      </c>
      <c r="M48" s="36">
        <v>0.05</v>
      </c>
      <c r="N48" s="21" t="s">
        <v>109</v>
      </c>
      <c r="O48" s="7" t="s">
        <v>247</v>
      </c>
      <c r="P48" s="31" t="s">
        <v>113</v>
      </c>
      <c r="Q48" s="21" t="s">
        <v>113</v>
      </c>
      <c r="R48" s="19" t="s">
        <v>113</v>
      </c>
      <c r="S48" s="21" t="s">
        <v>113</v>
      </c>
      <c r="T48" s="5"/>
      <c r="U48" s="5"/>
      <c r="V48" s="5"/>
    </row>
    <row r="49" spans="1:22" ht="63.75" x14ac:dyDescent="0.2">
      <c r="A49" s="15">
        <v>47</v>
      </c>
      <c r="B49" s="51" t="s">
        <v>49</v>
      </c>
      <c r="C49" s="49"/>
      <c r="D49" s="47" t="s">
        <v>94</v>
      </c>
      <c r="E49" s="43" t="s">
        <v>274</v>
      </c>
      <c r="F49" s="43"/>
      <c r="G49" s="27" t="s">
        <v>106</v>
      </c>
      <c r="H49" s="13" t="str">
        <f t="shared" si="1"/>
        <v>İnsan resursları departamenti</v>
      </c>
      <c r="I49" s="12" t="s">
        <v>293</v>
      </c>
      <c r="J49" s="21" t="s">
        <v>150</v>
      </c>
      <c r="K49" s="26" t="s">
        <v>299</v>
      </c>
      <c r="L49" s="36">
        <v>0.05</v>
      </c>
      <c r="M49" s="36">
        <v>0</v>
      </c>
      <c r="N49" s="21" t="s">
        <v>109</v>
      </c>
      <c r="O49" s="7" t="s">
        <v>247</v>
      </c>
      <c r="P49" s="31" t="s">
        <v>113</v>
      </c>
      <c r="Q49" s="21" t="s">
        <v>113</v>
      </c>
      <c r="R49" s="19" t="s">
        <v>113</v>
      </c>
      <c r="S49" s="21" t="s">
        <v>113</v>
      </c>
      <c r="T49" s="5"/>
      <c r="U49" s="5"/>
      <c r="V49" s="5"/>
    </row>
    <row r="50" spans="1:22" ht="63.75" x14ac:dyDescent="0.2">
      <c r="A50" s="15">
        <v>48</v>
      </c>
      <c r="B50" s="51" t="s">
        <v>50</v>
      </c>
      <c r="C50" s="49"/>
      <c r="D50" s="47" t="s">
        <v>154</v>
      </c>
      <c r="E50" s="28" t="s">
        <v>155</v>
      </c>
      <c r="F50" s="28"/>
      <c r="G50" s="27" t="s">
        <v>108</v>
      </c>
      <c r="H50" s="13" t="str">
        <f t="shared" si="1"/>
        <v>İnsan resursları departamenti</v>
      </c>
      <c r="I50" s="12" t="s">
        <v>292</v>
      </c>
      <c r="J50" s="21" t="s">
        <v>150</v>
      </c>
      <c r="K50" s="26" t="s">
        <v>295</v>
      </c>
      <c r="L50" s="36">
        <v>0.25</v>
      </c>
      <c r="M50" s="36">
        <v>0.05</v>
      </c>
      <c r="N50" s="21" t="s">
        <v>109</v>
      </c>
      <c r="O50" s="37">
        <v>42735</v>
      </c>
      <c r="P50" s="38">
        <v>0.3</v>
      </c>
      <c r="Q50" s="39">
        <v>0.15</v>
      </c>
      <c r="R50" s="40">
        <v>0</v>
      </c>
      <c r="S50" s="21" t="s">
        <v>137</v>
      </c>
      <c r="T50" s="5"/>
      <c r="U50" s="5"/>
      <c r="V50" s="5"/>
    </row>
    <row r="51" spans="1:22" ht="25.5" x14ac:dyDescent="0.2">
      <c r="A51" s="15">
        <v>49</v>
      </c>
      <c r="B51" s="51" t="s">
        <v>51</v>
      </c>
      <c r="C51" s="49"/>
      <c r="D51" s="47" t="s">
        <v>95</v>
      </c>
      <c r="E51" s="28" t="s">
        <v>206</v>
      </c>
      <c r="F51" s="28"/>
      <c r="G51" s="27" t="s">
        <v>106</v>
      </c>
      <c r="H51" s="13" t="str">
        <f t="shared" si="1"/>
        <v>İnsan resursları departamenti</v>
      </c>
      <c r="I51" s="12" t="s">
        <v>294</v>
      </c>
      <c r="J51" s="21" t="s">
        <v>150</v>
      </c>
      <c r="K51" s="26" t="s">
        <v>297</v>
      </c>
      <c r="L51" s="36">
        <v>0.1</v>
      </c>
      <c r="M51" s="36">
        <v>0.2</v>
      </c>
      <c r="N51" s="21" t="s">
        <v>110</v>
      </c>
      <c r="O51" s="7" t="s">
        <v>205</v>
      </c>
      <c r="P51" s="35" t="s">
        <v>117</v>
      </c>
      <c r="Q51" s="24">
        <v>0.8</v>
      </c>
      <c r="R51" s="24">
        <v>1</v>
      </c>
      <c r="S51" s="21" t="s">
        <v>138</v>
      </c>
      <c r="T51" s="5"/>
      <c r="U51" s="5"/>
      <c r="V51" s="5"/>
    </row>
    <row r="52" spans="1:22" ht="25.5" x14ac:dyDescent="0.2">
      <c r="A52" s="15">
        <v>50</v>
      </c>
      <c r="B52" s="51" t="s">
        <v>52</v>
      </c>
      <c r="C52" s="49"/>
      <c r="D52" s="47" t="s">
        <v>96</v>
      </c>
      <c r="E52" s="28" t="s">
        <v>207</v>
      </c>
      <c r="F52" s="28"/>
      <c r="G52" s="27" t="s">
        <v>106</v>
      </c>
      <c r="H52" s="13" t="str">
        <f t="shared" si="1"/>
        <v>İnsan resursları departamenti</v>
      </c>
      <c r="I52" s="12" t="s">
        <v>294</v>
      </c>
      <c r="J52" s="21" t="s">
        <v>150</v>
      </c>
      <c r="K52" s="26" t="s">
        <v>300</v>
      </c>
      <c r="L52" s="36">
        <v>0.1</v>
      </c>
      <c r="M52" s="36">
        <v>0.1</v>
      </c>
      <c r="N52" s="21" t="s">
        <v>110</v>
      </c>
      <c r="O52" s="7" t="s">
        <v>205</v>
      </c>
      <c r="P52" s="35" t="s">
        <v>117</v>
      </c>
      <c r="Q52" s="24">
        <v>0.8</v>
      </c>
      <c r="R52" s="24">
        <v>1</v>
      </c>
      <c r="S52" s="21" t="s">
        <v>138</v>
      </c>
      <c r="T52" s="5"/>
      <c r="U52" s="5"/>
      <c r="V52" s="5"/>
    </row>
    <row r="53" spans="1:22" ht="38.25" x14ac:dyDescent="0.2">
      <c r="A53" s="15">
        <v>51</v>
      </c>
      <c r="B53" s="51" t="s">
        <v>53</v>
      </c>
      <c r="C53" s="49"/>
      <c r="D53" s="47" t="s">
        <v>208</v>
      </c>
      <c r="E53" s="28" t="s">
        <v>210</v>
      </c>
      <c r="F53" s="28"/>
      <c r="G53" s="27" t="s">
        <v>106</v>
      </c>
      <c r="H53" s="13" t="str">
        <f t="shared" si="1"/>
        <v>İnsan resursları departamenti</v>
      </c>
      <c r="I53" s="12" t="s">
        <v>294</v>
      </c>
      <c r="J53" s="21" t="s">
        <v>150</v>
      </c>
      <c r="K53" s="26" t="s">
        <v>300</v>
      </c>
      <c r="L53" s="36">
        <v>0</v>
      </c>
      <c r="M53" s="36">
        <v>0</v>
      </c>
      <c r="N53" s="21" t="s">
        <v>109</v>
      </c>
      <c r="O53" s="7" t="s">
        <v>209</v>
      </c>
      <c r="P53" s="35">
        <v>0.6</v>
      </c>
      <c r="Q53" s="24">
        <v>0.8</v>
      </c>
      <c r="R53" s="24">
        <v>1</v>
      </c>
      <c r="S53" s="21" t="s">
        <v>138</v>
      </c>
      <c r="T53" s="5"/>
      <c r="U53" s="5"/>
      <c r="V53" s="5"/>
    </row>
    <row r="54" spans="1:22" ht="33" x14ac:dyDescent="0.2">
      <c r="A54" s="15">
        <v>52</v>
      </c>
      <c r="B54" s="52" t="s">
        <v>157</v>
      </c>
      <c r="C54" s="49"/>
      <c r="D54" s="47" t="s">
        <v>97</v>
      </c>
      <c r="E54" s="28" t="s">
        <v>156</v>
      </c>
      <c r="F54" s="28"/>
      <c r="G54" s="27" t="s">
        <v>107</v>
      </c>
      <c r="H54" s="13" t="str">
        <f t="shared" si="1"/>
        <v>İnsan resursları departamenti</v>
      </c>
      <c r="I54" s="12" t="s">
        <v>292</v>
      </c>
      <c r="J54" s="21" t="s">
        <v>150</v>
      </c>
      <c r="K54" s="26" t="s">
        <v>295</v>
      </c>
      <c r="L54" s="36">
        <v>0.15</v>
      </c>
      <c r="M54" s="36">
        <v>0.05</v>
      </c>
      <c r="N54" s="21" t="s">
        <v>109</v>
      </c>
      <c r="O54" s="37">
        <v>42735</v>
      </c>
      <c r="P54" s="38" t="s">
        <v>159</v>
      </c>
      <c r="Q54" s="39" t="s">
        <v>158</v>
      </c>
      <c r="R54" s="40">
        <v>1</v>
      </c>
      <c r="S54" s="21" t="s">
        <v>137</v>
      </c>
      <c r="T54" s="5"/>
      <c r="U54" s="5"/>
      <c r="V54" s="5"/>
    </row>
    <row r="55" spans="1:22" ht="25.5" x14ac:dyDescent="0.2">
      <c r="A55" s="15">
        <v>53</v>
      </c>
      <c r="B55" s="52" t="s">
        <v>276</v>
      </c>
      <c r="C55" s="49"/>
      <c r="D55" s="47" t="s">
        <v>98</v>
      </c>
      <c r="E55" s="43" t="s">
        <v>275</v>
      </c>
      <c r="F55" s="43"/>
      <c r="G55" s="27" t="s">
        <v>108</v>
      </c>
      <c r="H55" s="13" t="str">
        <f t="shared" si="1"/>
        <v>İnsan resursları departamenti</v>
      </c>
      <c r="I55" s="12" t="s">
        <v>293</v>
      </c>
      <c r="J55" s="21" t="s">
        <v>150</v>
      </c>
      <c r="K55" s="26" t="s">
        <v>299</v>
      </c>
      <c r="L55" s="36">
        <v>0.05</v>
      </c>
      <c r="M55" s="36">
        <v>0</v>
      </c>
      <c r="N55" s="21" t="s">
        <v>109</v>
      </c>
      <c r="O55" s="7" t="s">
        <v>222</v>
      </c>
      <c r="P55" s="31" t="s">
        <v>113</v>
      </c>
      <c r="Q55" s="21" t="s">
        <v>113</v>
      </c>
      <c r="R55" s="19" t="s">
        <v>113</v>
      </c>
      <c r="S55" s="21" t="s">
        <v>113</v>
      </c>
      <c r="T55" s="5"/>
      <c r="U55" s="5"/>
      <c r="V55" s="5"/>
    </row>
    <row r="56" spans="1:22" ht="33" x14ac:dyDescent="0.2">
      <c r="A56" s="15">
        <v>54</v>
      </c>
      <c r="B56" s="52" t="s">
        <v>217</v>
      </c>
      <c r="C56" s="49"/>
      <c r="D56" s="47" t="s">
        <v>99</v>
      </c>
      <c r="E56" s="28" t="s">
        <v>218</v>
      </c>
      <c r="F56" s="28"/>
      <c r="G56" s="27" t="s">
        <v>107</v>
      </c>
      <c r="H56" s="13" t="str">
        <f t="shared" si="1"/>
        <v>İnsan resursları departamenti</v>
      </c>
      <c r="I56" s="12" t="s">
        <v>294</v>
      </c>
      <c r="J56" s="21" t="s">
        <v>151</v>
      </c>
      <c r="K56" s="26" t="s">
        <v>297</v>
      </c>
      <c r="L56" s="36">
        <v>0.15</v>
      </c>
      <c r="M56" s="36">
        <v>0.1</v>
      </c>
      <c r="N56" s="21" t="s">
        <v>109</v>
      </c>
      <c r="O56" s="7" t="s">
        <v>209</v>
      </c>
      <c r="P56" s="31" t="s">
        <v>219</v>
      </c>
      <c r="Q56" s="21" t="s">
        <v>220</v>
      </c>
      <c r="R56" s="21" t="s">
        <v>221</v>
      </c>
      <c r="S56" s="21" t="s">
        <v>138</v>
      </c>
      <c r="T56" s="5"/>
      <c r="U56" s="5"/>
      <c r="V56" s="5"/>
    </row>
    <row r="57" spans="1:22" ht="25.5" x14ac:dyDescent="0.2">
      <c r="A57" s="15">
        <v>55</v>
      </c>
      <c r="B57" s="51" t="s">
        <v>54</v>
      </c>
      <c r="C57" s="49"/>
      <c r="D57" s="47" t="s">
        <v>100</v>
      </c>
      <c r="E57" s="28" t="s">
        <v>211</v>
      </c>
      <c r="F57" s="28"/>
      <c r="G57" s="27" t="s">
        <v>108</v>
      </c>
      <c r="H57" s="13" t="str">
        <f t="shared" si="1"/>
        <v>İnsan resursları departamenti</v>
      </c>
      <c r="I57" s="12" t="s">
        <v>294</v>
      </c>
      <c r="J57" s="21" t="s">
        <v>151</v>
      </c>
      <c r="K57" s="26" t="s">
        <v>297</v>
      </c>
      <c r="L57" s="36">
        <v>0.05</v>
      </c>
      <c r="M57" s="36">
        <v>0.1</v>
      </c>
      <c r="N57" s="21" t="s">
        <v>109</v>
      </c>
      <c r="O57" s="7" t="s">
        <v>209</v>
      </c>
      <c r="P57" s="31" t="s">
        <v>113</v>
      </c>
      <c r="Q57" s="21" t="s">
        <v>113</v>
      </c>
      <c r="R57" s="19" t="s">
        <v>113</v>
      </c>
      <c r="S57" s="21" t="s">
        <v>113</v>
      </c>
      <c r="T57" s="5"/>
      <c r="U57" s="5"/>
      <c r="V57" s="5"/>
    </row>
    <row r="58" spans="1:22" ht="66" x14ac:dyDescent="0.2">
      <c r="A58" s="15">
        <v>56</v>
      </c>
      <c r="B58" s="51" t="s">
        <v>55</v>
      </c>
      <c r="C58" s="49"/>
      <c r="D58" s="47" t="s">
        <v>101</v>
      </c>
      <c r="E58" s="28" t="s">
        <v>225</v>
      </c>
      <c r="F58" s="28"/>
      <c r="G58" s="27" t="s">
        <v>106</v>
      </c>
      <c r="H58" s="13" t="str">
        <f t="shared" si="1"/>
        <v>İnsan resursları departamenti</v>
      </c>
      <c r="I58" s="12" t="s">
        <v>294</v>
      </c>
      <c r="J58" s="21" t="s">
        <v>151</v>
      </c>
      <c r="K58" s="26" t="s">
        <v>297</v>
      </c>
      <c r="L58" s="36">
        <v>0.15</v>
      </c>
      <c r="M58" s="36">
        <v>0.8</v>
      </c>
      <c r="N58" s="21" t="s">
        <v>110</v>
      </c>
      <c r="O58" s="7" t="s">
        <v>205</v>
      </c>
      <c r="P58" s="32">
        <v>0</v>
      </c>
      <c r="Q58" s="23">
        <v>0.2</v>
      </c>
      <c r="R58" s="24">
        <v>0.4</v>
      </c>
      <c r="S58" s="21" t="s">
        <v>138</v>
      </c>
      <c r="T58" s="5"/>
      <c r="U58" s="5"/>
      <c r="V58" s="5"/>
    </row>
    <row r="59" spans="1:22" ht="38.25" x14ac:dyDescent="0.2">
      <c r="A59" s="15">
        <v>57</v>
      </c>
      <c r="B59" s="51" t="s">
        <v>56</v>
      </c>
      <c r="C59" s="49"/>
      <c r="D59" s="47" t="s">
        <v>102</v>
      </c>
      <c r="E59" s="28" t="s">
        <v>212</v>
      </c>
      <c r="F59" s="28"/>
      <c r="G59" s="27" t="s">
        <v>106</v>
      </c>
      <c r="H59" s="13" t="str">
        <f t="shared" si="1"/>
        <v>İnsan resursları departamenti</v>
      </c>
      <c r="I59" s="12" t="s">
        <v>294</v>
      </c>
      <c r="J59" s="21" t="s">
        <v>151</v>
      </c>
      <c r="K59" s="26" t="s">
        <v>297</v>
      </c>
      <c r="L59" s="36">
        <v>0.05</v>
      </c>
      <c r="M59" s="36">
        <v>0.2</v>
      </c>
      <c r="N59" s="21" t="s">
        <v>109</v>
      </c>
      <c r="O59" s="7" t="s">
        <v>213</v>
      </c>
      <c r="P59" s="31" t="s">
        <v>113</v>
      </c>
      <c r="Q59" s="21" t="s">
        <v>113</v>
      </c>
      <c r="R59" s="19" t="s">
        <v>113</v>
      </c>
      <c r="S59" s="21" t="s">
        <v>113</v>
      </c>
      <c r="T59" s="5"/>
      <c r="U59" s="5"/>
      <c r="V59" s="5"/>
    </row>
    <row r="60" spans="1:22" ht="63.75" x14ac:dyDescent="0.2">
      <c r="A60" s="15">
        <v>58</v>
      </c>
      <c r="B60" s="51" t="s">
        <v>57</v>
      </c>
      <c r="C60" s="49"/>
      <c r="D60" s="47" t="s">
        <v>94</v>
      </c>
      <c r="E60" s="28" t="s">
        <v>214</v>
      </c>
      <c r="F60" s="28"/>
      <c r="G60" s="27" t="s">
        <v>108</v>
      </c>
      <c r="H60" s="13" t="str">
        <f t="shared" si="1"/>
        <v>İnsan resursları departamenti</v>
      </c>
      <c r="I60" s="12" t="s">
        <v>294</v>
      </c>
      <c r="J60" s="21" t="s">
        <v>151</v>
      </c>
      <c r="K60" s="26" t="s">
        <v>297</v>
      </c>
      <c r="L60" s="36">
        <v>0.05</v>
      </c>
      <c r="M60" s="36">
        <v>0.05</v>
      </c>
      <c r="N60" s="21" t="s">
        <v>109</v>
      </c>
      <c r="O60" s="7" t="s">
        <v>213</v>
      </c>
      <c r="P60" s="31" t="s">
        <v>113</v>
      </c>
      <c r="Q60" s="21" t="s">
        <v>113</v>
      </c>
      <c r="R60" s="19" t="s">
        <v>113</v>
      </c>
      <c r="S60" s="21" t="s">
        <v>113</v>
      </c>
      <c r="T60" s="5"/>
      <c r="U60" s="5"/>
      <c r="V60" s="5"/>
    </row>
    <row r="61" spans="1:22" ht="33" x14ac:dyDescent="0.2">
      <c r="A61" s="15">
        <v>59</v>
      </c>
      <c r="B61" s="52" t="s">
        <v>216</v>
      </c>
      <c r="C61" s="49"/>
      <c r="D61" s="47" t="s">
        <v>103</v>
      </c>
      <c r="E61" s="28" t="s">
        <v>215</v>
      </c>
      <c r="F61" s="28"/>
      <c r="G61" s="27" t="s">
        <v>107</v>
      </c>
      <c r="H61" s="13" t="str">
        <f t="shared" si="1"/>
        <v>İnsan resursları departamenti</v>
      </c>
      <c r="I61" s="12" t="s">
        <v>294</v>
      </c>
      <c r="J61" s="21" t="s">
        <v>151</v>
      </c>
      <c r="K61" s="26" t="s">
        <v>297</v>
      </c>
      <c r="L61" s="36">
        <v>0.05</v>
      </c>
      <c r="M61" s="36">
        <v>0.15</v>
      </c>
      <c r="N61" s="21" t="s">
        <v>110</v>
      </c>
      <c r="O61" s="7" t="s">
        <v>205</v>
      </c>
      <c r="P61" s="31" t="s">
        <v>113</v>
      </c>
      <c r="Q61" s="21" t="s">
        <v>113</v>
      </c>
      <c r="R61" s="19" t="s">
        <v>113</v>
      </c>
      <c r="S61" s="21" t="s">
        <v>113</v>
      </c>
      <c r="T61" s="5"/>
      <c r="U61" s="5"/>
      <c r="V61" s="5"/>
    </row>
    <row r="62" spans="1:22" ht="51" x14ac:dyDescent="0.2">
      <c r="A62" s="15">
        <v>60</v>
      </c>
      <c r="B62" s="51" t="s">
        <v>58</v>
      </c>
      <c r="C62" s="49"/>
      <c r="D62" s="47" t="s">
        <v>104</v>
      </c>
      <c r="E62" s="28" t="s">
        <v>223</v>
      </c>
      <c r="F62" s="28"/>
      <c r="G62" s="27" t="s">
        <v>107</v>
      </c>
      <c r="H62" s="13" t="str">
        <f t="shared" si="1"/>
        <v>İnsan resursları departamenti</v>
      </c>
      <c r="I62" s="12" t="s">
        <v>294</v>
      </c>
      <c r="J62" s="21" t="s">
        <v>151</v>
      </c>
      <c r="K62" s="26" t="s">
        <v>297</v>
      </c>
      <c r="L62" s="36">
        <v>0.1</v>
      </c>
      <c r="M62" s="36">
        <v>0.3</v>
      </c>
      <c r="N62" s="21" t="s">
        <v>109</v>
      </c>
      <c r="O62" s="7" t="s">
        <v>222</v>
      </c>
      <c r="P62" s="31" t="s">
        <v>113</v>
      </c>
      <c r="Q62" s="21" t="s">
        <v>113</v>
      </c>
      <c r="R62" s="19" t="s">
        <v>113</v>
      </c>
      <c r="S62" s="21" t="s">
        <v>113</v>
      </c>
      <c r="T62" s="5"/>
      <c r="U62" s="5"/>
      <c r="V62" s="5"/>
    </row>
    <row r="63" spans="1:22" ht="38.25" x14ac:dyDescent="0.2">
      <c r="A63" s="15">
        <v>61</v>
      </c>
      <c r="B63" s="51" t="s">
        <v>59</v>
      </c>
      <c r="C63" s="49"/>
      <c r="D63" s="47" t="s">
        <v>105</v>
      </c>
      <c r="E63" s="28" t="s">
        <v>224</v>
      </c>
      <c r="F63" s="28"/>
      <c r="G63" s="27" t="s">
        <v>106</v>
      </c>
      <c r="H63" s="13" t="str">
        <f t="shared" si="1"/>
        <v>İnsan resursları departamenti</v>
      </c>
      <c r="I63" s="12" t="s">
        <v>294</v>
      </c>
      <c r="J63" s="21" t="s">
        <v>151</v>
      </c>
      <c r="K63" s="26" t="s">
        <v>297</v>
      </c>
      <c r="L63" s="36">
        <v>0.15</v>
      </c>
      <c r="M63" s="36">
        <v>0.5</v>
      </c>
      <c r="N63" s="21" t="s">
        <v>109</v>
      </c>
      <c r="O63" s="7" t="s">
        <v>222</v>
      </c>
      <c r="P63" s="31" t="s">
        <v>134</v>
      </c>
      <c r="Q63" s="21" t="s">
        <v>135</v>
      </c>
      <c r="R63" s="19" t="s">
        <v>136</v>
      </c>
      <c r="S63" s="21" t="s">
        <v>138</v>
      </c>
      <c r="T63" s="5"/>
      <c r="U63" s="5"/>
      <c r="V63" s="5"/>
    </row>
    <row r="64" spans="1:22" ht="65.25" customHeight="1" x14ac:dyDescent="0.2">
      <c r="A64" s="15">
        <v>62</v>
      </c>
      <c r="B64" s="53" t="s">
        <v>253</v>
      </c>
      <c r="C64" s="49"/>
      <c r="D64" s="42" t="s">
        <v>254</v>
      </c>
      <c r="E64" s="28" t="s">
        <v>255</v>
      </c>
      <c r="F64" s="28"/>
      <c r="G64" s="9" t="s">
        <v>108</v>
      </c>
      <c r="H64" s="13" t="str">
        <f t="shared" si="1"/>
        <v>İnsan resursları departamenti</v>
      </c>
      <c r="I64" s="12" t="s">
        <v>292</v>
      </c>
      <c r="J64" s="10" t="s">
        <v>17</v>
      </c>
      <c r="K64" s="14" t="s">
        <v>298</v>
      </c>
      <c r="L64" s="36">
        <v>0.25</v>
      </c>
      <c r="M64" s="36">
        <v>0.7</v>
      </c>
      <c r="N64" s="9" t="s">
        <v>109</v>
      </c>
      <c r="O64" s="9" t="s">
        <v>222</v>
      </c>
      <c r="P64" s="9">
        <v>3</v>
      </c>
      <c r="Q64" s="9">
        <v>1</v>
      </c>
      <c r="R64" s="9">
        <v>0</v>
      </c>
      <c r="S64" s="9" t="s">
        <v>113</v>
      </c>
      <c r="T64" s="46" t="s">
        <v>256</v>
      </c>
      <c r="U64" s="46"/>
      <c r="V64" s="46"/>
    </row>
    <row r="65" spans="1:22" ht="43.5" customHeight="1" x14ac:dyDescent="0.2">
      <c r="A65" s="15">
        <v>63</v>
      </c>
      <c r="B65" s="53" t="s">
        <v>277</v>
      </c>
      <c r="C65" s="49"/>
      <c r="D65" s="6" t="s">
        <v>278</v>
      </c>
      <c r="E65" s="28" t="s">
        <v>279</v>
      </c>
      <c r="F65" s="28"/>
      <c r="G65" s="9" t="s">
        <v>107</v>
      </c>
      <c r="H65" s="13" t="str">
        <f t="shared" si="1"/>
        <v>İnsan resursları departamenti</v>
      </c>
      <c r="I65" s="12" t="s">
        <v>293</v>
      </c>
      <c r="J65" s="10" t="s">
        <v>149</v>
      </c>
      <c r="K65" s="14" t="s">
        <v>299</v>
      </c>
      <c r="L65" s="41">
        <v>0.2</v>
      </c>
      <c r="M65" s="41">
        <v>0.4</v>
      </c>
      <c r="N65" s="9" t="s">
        <v>109</v>
      </c>
      <c r="O65" s="9" t="s">
        <v>213</v>
      </c>
      <c r="P65" s="45">
        <v>0.4</v>
      </c>
      <c r="Q65" s="45">
        <v>0.8</v>
      </c>
      <c r="R65" s="45">
        <v>1</v>
      </c>
      <c r="S65" s="21" t="s">
        <v>138</v>
      </c>
      <c r="T65" s="5"/>
      <c r="U65" s="5"/>
      <c r="V65" s="5"/>
    </row>
    <row r="66" spans="1:22" x14ac:dyDescent="0.2">
      <c r="A66" s="15"/>
      <c r="C66" s="16"/>
      <c r="E66" s="29"/>
      <c r="F66" s="29"/>
      <c r="H66" s="13" t="str">
        <f t="shared" si="1"/>
        <v/>
      </c>
      <c r="K66" s="14" t="str">
        <f>IF(I66="","", IF(I66=#REF!,#REF!, IF(I66=#REF!,#REF!, IF(I66=#REF!,#REF!))))</f>
        <v/>
      </c>
      <c r="L66" s="12"/>
      <c r="M66" s="12"/>
      <c r="O66" s="9"/>
    </row>
    <row r="67" spans="1:22" x14ac:dyDescent="0.2">
      <c r="A67" s="15"/>
      <c r="C67" s="16"/>
      <c r="E67" s="29"/>
      <c r="F67" s="29"/>
      <c r="H67" s="13" t="str">
        <f t="shared" ref="H67:H98" si="2">IF(A67="", "", "İnsan resursları departamenti")</f>
        <v/>
      </c>
      <c r="K67" s="14" t="str">
        <f>IF(I67="","", IF(I67=#REF!,#REF!, IF(I67=#REF!,#REF!, IF(I67=#REF!,#REF!))))</f>
        <v/>
      </c>
      <c r="L67" s="12"/>
      <c r="M67" s="12"/>
      <c r="O67" s="9"/>
    </row>
    <row r="68" spans="1:22" x14ac:dyDescent="0.2">
      <c r="A68" s="15"/>
      <c r="C68" s="16"/>
      <c r="E68" s="29"/>
      <c r="F68" s="29"/>
      <c r="H68" s="13" t="str">
        <f t="shared" si="2"/>
        <v/>
      </c>
      <c r="K68" s="14" t="str">
        <f>IF(I68="","", IF(I68=#REF!,#REF!, IF(I68=#REF!,#REF!, IF(I68=#REF!,#REF!))))</f>
        <v/>
      </c>
      <c r="L68" s="12"/>
      <c r="M68" s="12"/>
      <c r="O68" s="9"/>
    </row>
    <row r="69" spans="1:22" x14ac:dyDescent="0.2">
      <c r="A69" s="15"/>
      <c r="C69" s="16"/>
      <c r="E69" s="29"/>
      <c r="F69" s="29"/>
      <c r="H69" s="13" t="str">
        <f t="shared" si="2"/>
        <v/>
      </c>
      <c r="K69" s="14" t="str">
        <f>IF(I69="","", IF(I69=#REF!,#REF!, IF(I69=#REF!,#REF!, IF(I69=#REF!,#REF!))))</f>
        <v/>
      </c>
      <c r="L69" s="12"/>
      <c r="M69" s="12"/>
      <c r="O69" s="9"/>
    </row>
    <row r="70" spans="1:22" x14ac:dyDescent="0.2">
      <c r="A70" s="15"/>
      <c r="C70" s="16"/>
      <c r="E70" s="29"/>
      <c r="F70" s="29"/>
      <c r="H70" s="13" t="str">
        <f t="shared" si="2"/>
        <v/>
      </c>
      <c r="K70" s="14" t="str">
        <f>IF(I70="","", IF(I70=#REF!,#REF!, IF(I70=#REF!,#REF!, IF(I70=#REF!,#REF!))))</f>
        <v/>
      </c>
      <c r="L70" s="12"/>
      <c r="M70" s="12"/>
      <c r="O70" s="9"/>
    </row>
    <row r="71" spans="1:22" x14ac:dyDescent="0.2">
      <c r="A71" s="15"/>
      <c r="C71" s="16"/>
      <c r="E71" s="29"/>
      <c r="F71" s="29"/>
      <c r="H71" s="13" t="str">
        <f t="shared" si="2"/>
        <v/>
      </c>
      <c r="K71" s="14" t="str">
        <f>IF(I71="","", IF(I71=#REF!,#REF!, IF(I71=#REF!,#REF!, IF(I71=#REF!,#REF!))))</f>
        <v/>
      </c>
      <c r="L71" s="12"/>
      <c r="M71" s="12"/>
      <c r="O71" s="9"/>
    </row>
    <row r="72" spans="1:22" x14ac:dyDescent="0.2">
      <c r="A72" s="15"/>
      <c r="C72" s="16"/>
      <c r="E72" s="29"/>
      <c r="F72" s="29"/>
      <c r="H72" s="13" t="str">
        <f t="shared" si="2"/>
        <v/>
      </c>
      <c r="K72" s="14" t="str">
        <f>IF(I72="","", IF(I72=#REF!,#REF!, IF(I72=#REF!,#REF!, IF(I72=#REF!,#REF!))))</f>
        <v/>
      </c>
      <c r="L72" s="12"/>
      <c r="M72" s="12"/>
      <c r="O72" s="9"/>
    </row>
    <row r="73" spans="1:22" x14ac:dyDescent="0.2">
      <c r="A73" s="15"/>
      <c r="C73" s="16"/>
      <c r="E73" s="29"/>
      <c r="F73" s="29"/>
      <c r="H73" s="13" t="str">
        <f t="shared" si="2"/>
        <v/>
      </c>
      <c r="K73" s="14" t="str">
        <f>IF(I73="","", IF(I73=#REF!,#REF!, IF(I73=#REF!,#REF!, IF(I73=#REF!,#REF!))))</f>
        <v/>
      </c>
      <c r="L73" s="12"/>
      <c r="M73" s="12"/>
      <c r="O73" s="9"/>
    </row>
    <row r="74" spans="1:22" x14ac:dyDescent="0.2">
      <c r="A74" s="15"/>
      <c r="C74" s="16"/>
      <c r="E74" s="29"/>
      <c r="F74" s="29"/>
      <c r="H74" s="13" t="str">
        <f t="shared" si="2"/>
        <v/>
      </c>
      <c r="K74" s="14" t="str">
        <f>IF(I74="","", IF(I74=#REF!,#REF!, IF(I74=#REF!,#REF!, IF(I74=#REF!,#REF!))))</f>
        <v/>
      </c>
      <c r="L74" s="12"/>
      <c r="M74" s="12"/>
      <c r="O74" s="9"/>
    </row>
    <row r="75" spans="1:22" x14ac:dyDescent="0.2">
      <c r="A75" s="15"/>
      <c r="C75" s="16"/>
      <c r="E75" s="29"/>
      <c r="F75" s="29"/>
      <c r="H75" s="13" t="str">
        <f t="shared" si="2"/>
        <v/>
      </c>
      <c r="K75" s="14" t="str">
        <f>IF(I75="","", IF(I75=#REF!,#REF!, IF(I75=#REF!,#REF!, IF(I75=#REF!,#REF!))))</f>
        <v/>
      </c>
      <c r="L75" s="12"/>
      <c r="M75" s="12"/>
      <c r="O75" s="9"/>
    </row>
    <row r="76" spans="1:22" x14ac:dyDescent="0.2">
      <c r="A76" s="15"/>
      <c r="C76" s="16"/>
      <c r="E76" s="29"/>
      <c r="F76" s="29"/>
      <c r="H76" s="13" t="str">
        <f t="shared" si="2"/>
        <v/>
      </c>
      <c r="K76" s="14" t="str">
        <f>IF(I76="","", IF(I76=#REF!,#REF!, IF(I76=#REF!,#REF!, IF(I76=#REF!,#REF!))))</f>
        <v/>
      </c>
      <c r="L76" s="12"/>
      <c r="M76" s="12"/>
      <c r="O76" s="9"/>
    </row>
    <row r="77" spans="1:22" x14ac:dyDescent="0.2">
      <c r="A77" s="15"/>
      <c r="C77" s="16"/>
      <c r="E77" s="29"/>
      <c r="F77" s="29"/>
      <c r="H77" s="13" t="str">
        <f t="shared" si="2"/>
        <v/>
      </c>
      <c r="K77" s="14" t="str">
        <f>IF(I77="","", IF(I77=#REF!,#REF!, IF(I77=#REF!,#REF!, IF(I77=#REF!,#REF!))))</f>
        <v/>
      </c>
      <c r="L77" s="12"/>
      <c r="M77" s="12"/>
      <c r="O77" s="9"/>
    </row>
    <row r="78" spans="1:22" x14ac:dyDescent="0.2">
      <c r="A78" s="15"/>
      <c r="C78" s="16"/>
      <c r="E78" s="29"/>
      <c r="F78" s="29"/>
      <c r="H78" s="13" t="str">
        <f t="shared" si="2"/>
        <v/>
      </c>
      <c r="K78" s="14" t="str">
        <f>IF(I78="","", IF(I78=#REF!,#REF!, IF(I78=#REF!,#REF!, IF(I78=#REF!,#REF!))))</f>
        <v/>
      </c>
      <c r="L78" s="12"/>
      <c r="M78" s="12"/>
      <c r="O78" s="9"/>
    </row>
    <row r="79" spans="1:22" x14ac:dyDescent="0.2">
      <c r="A79" s="15"/>
      <c r="C79" s="16"/>
      <c r="E79" s="29"/>
      <c r="F79" s="29"/>
      <c r="H79" s="13" t="str">
        <f t="shared" si="2"/>
        <v/>
      </c>
      <c r="K79" s="14" t="str">
        <f>IF(I79="","", IF(I79=#REF!,#REF!, IF(I79=#REF!,#REF!, IF(I79=#REF!,#REF!))))</f>
        <v/>
      </c>
      <c r="L79" s="12"/>
      <c r="M79" s="12"/>
      <c r="O79" s="9"/>
    </row>
    <row r="80" spans="1:22" x14ac:dyDescent="0.2">
      <c r="A80" s="15"/>
      <c r="C80" s="16"/>
      <c r="E80" s="29"/>
      <c r="F80" s="29"/>
      <c r="H80" s="13" t="str">
        <f t="shared" si="2"/>
        <v/>
      </c>
      <c r="K80" s="14" t="str">
        <f>IF(I80="","", IF(I80=#REF!,#REF!, IF(I80=#REF!,#REF!, IF(I80=#REF!,#REF!))))</f>
        <v/>
      </c>
      <c r="L80" s="12"/>
      <c r="M80" s="12"/>
      <c r="O80" s="9"/>
    </row>
    <row r="81" spans="1:15" x14ac:dyDescent="0.2">
      <c r="A81" s="15"/>
      <c r="C81" s="16"/>
      <c r="E81" s="29"/>
      <c r="F81" s="29"/>
      <c r="H81" s="13" t="str">
        <f t="shared" si="2"/>
        <v/>
      </c>
      <c r="K81" s="14" t="str">
        <f>IF(I81="","", IF(I81=#REF!,#REF!, IF(I81=#REF!,#REF!, IF(I81=#REF!,#REF!))))</f>
        <v/>
      </c>
      <c r="L81" s="12"/>
      <c r="M81" s="12"/>
      <c r="O81" s="9"/>
    </row>
    <row r="82" spans="1:15" x14ac:dyDescent="0.2">
      <c r="A82" s="15"/>
      <c r="C82" s="16"/>
      <c r="E82" s="29"/>
      <c r="F82" s="29"/>
      <c r="H82" s="13" t="str">
        <f t="shared" si="2"/>
        <v/>
      </c>
      <c r="K82" s="14" t="str">
        <f>IF(I82="","", IF(I82=#REF!,#REF!, IF(I82=#REF!,#REF!, IF(I82=#REF!,#REF!))))</f>
        <v/>
      </c>
      <c r="L82" s="12"/>
      <c r="M82" s="12"/>
      <c r="O82" s="9"/>
    </row>
    <row r="83" spans="1:15" x14ac:dyDescent="0.2">
      <c r="A83" s="15"/>
      <c r="C83" s="16"/>
      <c r="E83" s="29"/>
      <c r="F83" s="29"/>
      <c r="H83" s="13" t="str">
        <f t="shared" si="2"/>
        <v/>
      </c>
      <c r="K83" s="14" t="str">
        <f>IF(I83="","", IF(I83=#REF!,#REF!, IF(I83=#REF!,#REF!, IF(I83=#REF!,#REF!))))</f>
        <v/>
      </c>
      <c r="L83" s="12"/>
      <c r="M83" s="12"/>
      <c r="O83" s="9"/>
    </row>
    <row r="84" spans="1:15" x14ac:dyDescent="0.2">
      <c r="A84" s="15"/>
      <c r="C84" s="16"/>
      <c r="E84" s="29"/>
      <c r="F84" s="29"/>
      <c r="H84" s="13" t="str">
        <f t="shared" si="2"/>
        <v/>
      </c>
      <c r="K84" s="14" t="str">
        <f>IF(I84="","", IF(I84=#REF!,#REF!, IF(I84=#REF!,#REF!, IF(I84=#REF!,#REF!))))</f>
        <v/>
      </c>
      <c r="L84" s="12"/>
      <c r="M84" s="12"/>
      <c r="O84" s="9"/>
    </row>
    <row r="85" spans="1:15" x14ac:dyDescent="0.2">
      <c r="A85" s="15"/>
      <c r="C85" s="16"/>
      <c r="E85" s="29"/>
      <c r="F85" s="29"/>
      <c r="H85" s="13" t="str">
        <f t="shared" si="2"/>
        <v/>
      </c>
      <c r="K85" s="14" t="str">
        <f>IF(I85="","", IF(I85=#REF!,#REF!, IF(I85=#REF!,#REF!, IF(I85=#REF!,#REF!))))</f>
        <v/>
      </c>
      <c r="L85" s="12"/>
      <c r="M85" s="12"/>
      <c r="O85" s="9"/>
    </row>
    <row r="86" spans="1:15" x14ac:dyDescent="0.2">
      <c r="A86" s="15"/>
      <c r="C86" s="16"/>
      <c r="E86" s="29"/>
      <c r="F86" s="29"/>
      <c r="H86" s="13" t="str">
        <f t="shared" si="2"/>
        <v/>
      </c>
      <c r="K86" s="14" t="str">
        <f>IF(I86="","", IF(I86=#REF!,#REF!, IF(I86=#REF!,#REF!, IF(I86=#REF!,#REF!))))</f>
        <v/>
      </c>
      <c r="L86" s="12"/>
      <c r="M86" s="12"/>
      <c r="O86" s="9"/>
    </row>
    <row r="87" spans="1:15" x14ac:dyDescent="0.2">
      <c r="A87" s="15"/>
      <c r="C87" s="16"/>
      <c r="E87" s="29"/>
      <c r="F87" s="29"/>
      <c r="H87" s="13" t="str">
        <f t="shared" si="2"/>
        <v/>
      </c>
      <c r="K87" s="14" t="str">
        <f>IF(I87="","", IF(I87=#REF!,#REF!, IF(I87=#REF!,#REF!, IF(I87=#REF!,#REF!))))</f>
        <v/>
      </c>
      <c r="L87" s="12"/>
      <c r="M87" s="12"/>
      <c r="O87" s="9"/>
    </row>
    <row r="88" spans="1:15" x14ac:dyDescent="0.2">
      <c r="A88" s="15"/>
      <c r="C88" s="16"/>
      <c r="E88" s="29"/>
      <c r="F88" s="29"/>
      <c r="H88" s="13" t="str">
        <f t="shared" si="2"/>
        <v/>
      </c>
      <c r="K88" s="14" t="str">
        <f>IF(I88="","", IF(I88=#REF!,#REF!, IF(I88=#REF!,#REF!, IF(I88=#REF!,#REF!))))</f>
        <v/>
      </c>
      <c r="L88" s="12"/>
      <c r="M88" s="12"/>
      <c r="O88" s="9"/>
    </row>
    <row r="89" spans="1:15" x14ac:dyDescent="0.2">
      <c r="A89" s="15"/>
      <c r="C89" s="16"/>
      <c r="E89" s="29"/>
      <c r="F89" s="29"/>
      <c r="H89" s="13" t="str">
        <f t="shared" si="2"/>
        <v/>
      </c>
      <c r="K89" s="14" t="str">
        <f>IF(I89="","", IF(I89=#REF!,#REF!, IF(I89=#REF!,#REF!, IF(I89=#REF!,#REF!))))</f>
        <v/>
      </c>
      <c r="L89" s="12"/>
      <c r="M89" s="12"/>
      <c r="O89" s="9"/>
    </row>
    <row r="90" spans="1:15" x14ac:dyDescent="0.2">
      <c r="A90" s="15"/>
      <c r="C90" s="16"/>
      <c r="E90" s="29"/>
      <c r="F90" s="29"/>
      <c r="H90" s="13" t="str">
        <f t="shared" si="2"/>
        <v/>
      </c>
      <c r="K90" s="14" t="str">
        <f>IF(I90="","", IF(I90=#REF!,#REF!, IF(I90=#REF!,#REF!, IF(I90=#REF!,#REF!))))</f>
        <v/>
      </c>
      <c r="L90" s="12"/>
      <c r="M90" s="12"/>
      <c r="O90" s="9"/>
    </row>
    <row r="91" spans="1:15" x14ac:dyDescent="0.2">
      <c r="A91" s="15"/>
      <c r="C91" s="16"/>
      <c r="E91" s="29"/>
      <c r="F91" s="29"/>
      <c r="H91" s="13" t="str">
        <f t="shared" si="2"/>
        <v/>
      </c>
      <c r="K91" s="14" t="str">
        <f>IF(I91="","", IF(I91=#REF!,#REF!, IF(I91=#REF!,#REF!, IF(I91=#REF!,#REF!))))</f>
        <v/>
      </c>
      <c r="L91" s="12"/>
      <c r="M91" s="12"/>
      <c r="O91" s="9"/>
    </row>
    <row r="92" spans="1:15" x14ac:dyDescent="0.2">
      <c r="A92" s="15"/>
      <c r="C92" s="16"/>
      <c r="E92" s="29"/>
      <c r="F92" s="29"/>
      <c r="H92" s="13" t="str">
        <f t="shared" si="2"/>
        <v/>
      </c>
      <c r="K92" s="14" t="str">
        <f>IF(I92="","", IF(I92=#REF!,#REF!, IF(I92=#REF!,#REF!, IF(I92=#REF!,#REF!))))</f>
        <v/>
      </c>
      <c r="L92" s="12"/>
      <c r="M92" s="12"/>
      <c r="O92" s="9"/>
    </row>
    <row r="93" spans="1:15" x14ac:dyDescent="0.2">
      <c r="A93" s="15"/>
      <c r="C93" s="16"/>
      <c r="E93" s="29"/>
      <c r="F93" s="29"/>
      <c r="H93" s="13" t="str">
        <f t="shared" si="2"/>
        <v/>
      </c>
      <c r="K93" s="14" t="str">
        <f>IF(I93="","", IF(I93=#REF!,#REF!, IF(I93=#REF!,#REF!, IF(I93=#REF!,#REF!))))</f>
        <v/>
      </c>
      <c r="L93" s="12"/>
      <c r="M93" s="12"/>
      <c r="O93" s="9"/>
    </row>
    <row r="94" spans="1:15" x14ac:dyDescent="0.2">
      <c r="A94" s="15"/>
      <c r="C94" s="16"/>
      <c r="E94" s="29"/>
      <c r="F94" s="29"/>
      <c r="H94" s="13" t="str">
        <f t="shared" si="2"/>
        <v/>
      </c>
      <c r="K94" s="14" t="str">
        <f>IF(I94="","", IF(I94=#REF!,#REF!, IF(I94=#REF!,#REF!, IF(I94=#REF!,#REF!))))</f>
        <v/>
      </c>
      <c r="L94" s="12"/>
      <c r="M94" s="12"/>
      <c r="O94" s="9"/>
    </row>
    <row r="95" spans="1:15" x14ac:dyDescent="0.2">
      <c r="A95" s="15"/>
      <c r="C95" s="16"/>
      <c r="E95" s="29"/>
      <c r="F95" s="29"/>
      <c r="H95" s="13" t="str">
        <f t="shared" si="2"/>
        <v/>
      </c>
      <c r="K95" s="14" t="str">
        <f>IF(I95="","", IF(I95=#REF!,#REF!, IF(I95=#REF!,#REF!, IF(I95=#REF!,#REF!))))</f>
        <v/>
      </c>
      <c r="L95" s="12"/>
      <c r="M95" s="12"/>
      <c r="O95" s="9"/>
    </row>
    <row r="96" spans="1:15" x14ac:dyDescent="0.2">
      <c r="A96" s="15"/>
      <c r="C96" s="16"/>
      <c r="E96" s="29"/>
      <c r="F96" s="29"/>
      <c r="H96" s="13" t="str">
        <f t="shared" si="2"/>
        <v/>
      </c>
      <c r="K96" s="14" t="str">
        <f>IF(I96="","", IF(I96=#REF!,#REF!, IF(I96=#REF!,#REF!, IF(I96=#REF!,#REF!))))</f>
        <v/>
      </c>
      <c r="L96" s="12"/>
      <c r="M96" s="12"/>
      <c r="O96" s="9"/>
    </row>
    <row r="97" spans="1:15" x14ac:dyDescent="0.2">
      <c r="A97" s="15"/>
      <c r="C97" s="16"/>
      <c r="E97" s="29"/>
      <c r="F97" s="29"/>
      <c r="H97" s="13" t="str">
        <f t="shared" si="2"/>
        <v/>
      </c>
      <c r="K97" s="14" t="str">
        <f>IF(I97="","", IF(I97=#REF!,#REF!, IF(I97=#REF!,#REF!, IF(I97=#REF!,#REF!))))</f>
        <v/>
      </c>
      <c r="L97" s="12"/>
      <c r="M97" s="12"/>
      <c r="O97" s="9"/>
    </row>
    <row r="98" spans="1:15" x14ac:dyDescent="0.2">
      <c r="A98" s="15"/>
      <c r="C98" s="16"/>
      <c r="E98" s="29"/>
      <c r="F98" s="29"/>
      <c r="H98" s="13" t="str">
        <f t="shared" si="2"/>
        <v/>
      </c>
      <c r="K98" s="14" t="str">
        <f>IF(I98="","", IF(I98=#REF!,#REF!, IF(I98=#REF!,#REF!, IF(I98=#REF!,#REF!))))</f>
        <v/>
      </c>
      <c r="L98" s="12"/>
      <c r="M98" s="12"/>
      <c r="O98" s="9"/>
    </row>
    <row r="99" spans="1:15" x14ac:dyDescent="0.2">
      <c r="A99" s="15"/>
      <c r="C99" s="16"/>
      <c r="E99" s="29"/>
      <c r="F99" s="29"/>
      <c r="H99" s="13" t="str">
        <f t="shared" ref="H99:H128" si="3">IF(A99="", "", "İnsan resursları departamenti")</f>
        <v/>
      </c>
      <c r="K99" s="14" t="str">
        <f>IF(I99="","", IF(I99=#REF!,#REF!, IF(I99=#REF!,#REF!, IF(I99=#REF!,#REF!))))</f>
        <v/>
      </c>
      <c r="L99" s="12"/>
      <c r="M99" s="12"/>
      <c r="O99" s="9"/>
    </row>
    <row r="100" spans="1:15" x14ac:dyDescent="0.2">
      <c r="A100" s="15"/>
      <c r="C100" s="16"/>
      <c r="E100" s="29"/>
      <c r="F100" s="29"/>
      <c r="H100" s="13" t="str">
        <f t="shared" si="3"/>
        <v/>
      </c>
      <c r="K100" s="14" t="str">
        <f>IF(I100="","", IF(I100=#REF!,#REF!, IF(I100=#REF!,#REF!, IF(I100=#REF!,#REF!))))</f>
        <v/>
      </c>
      <c r="L100" s="12"/>
      <c r="M100" s="12"/>
      <c r="O100" s="9"/>
    </row>
    <row r="101" spans="1:15" x14ac:dyDescent="0.2">
      <c r="A101" s="15"/>
      <c r="C101" s="16"/>
      <c r="E101" s="29"/>
      <c r="F101" s="29"/>
      <c r="H101" s="13" t="str">
        <f t="shared" si="3"/>
        <v/>
      </c>
      <c r="K101" s="14" t="str">
        <f>IF(I101="","", IF(I101=#REF!,#REF!, IF(I101=#REF!,#REF!, IF(I101=#REF!,#REF!))))</f>
        <v/>
      </c>
      <c r="L101" s="12"/>
      <c r="M101" s="12"/>
      <c r="O101" s="9"/>
    </row>
    <row r="102" spans="1:15" x14ac:dyDescent="0.2">
      <c r="A102" s="15"/>
      <c r="C102" s="16"/>
      <c r="E102" s="29"/>
      <c r="F102" s="29"/>
      <c r="H102" s="13" t="str">
        <f t="shared" si="3"/>
        <v/>
      </c>
      <c r="K102" s="14" t="str">
        <f>IF(I102="","", IF(I102=#REF!,#REF!, IF(I102=#REF!,#REF!, IF(I102=#REF!,#REF!))))</f>
        <v/>
      </c>
      <c r="L102" s="12"/>
      <c r="M102" s="12"/>
      <c r="O102" s="9"/>
    </row>
    <row r="103" spans="1:15" x14ac:dyDescent="0.2">
      <c r="A103" s="15"/>
      <c r="C103" s="16"/>
      <c r="E103" s="29"/>
      <c r="F103" s="29"/>
      <c r="H103" s="13" t="str">
        <f t="shared" si="3"/>
        <v/>
      </c>
      <c r="K103" s="14" t="str">
        <f>IF(I103="","", IF(I103=#REF!,#REF!, IF(I103=#REF!,#REF!, IF(I103=#REF!,#REF!))))</f>
        <v/>
      </c>
      <c r="L103" s="12"/>
      <c r="M103" s="12"/>
      <c r="O103" s="9"/>
    </row>
    <row r="104" spans="1:15" x14ac:dyDescent="0.2">
      <c r="A104" s="15"/>
      <c r="C104" s="16"/>
      <c r="E104" s="29"/>
      <c r="F104" s="29"/>
      <c r="H104" s="13" t="str">
        <f t="shared" si="3"/>
        <v/>
      </c>
      <c r="K104" s="14" t="str">
        <f>IF(I104="","", IF(I104=#REF!,#REF!, IF(I104=#REF!,#REF!, IF(I104=#REF!,#REF!))))</f>
        <v/>
      </c>
      <c r="L104" s="12"/>
      <c r="M104" s="12"/>
      <c r="O104" s="9"/>
    </row>
    <row r="105" spans="1:15" x14ac:dyDescent="0.2">
      <c r="A105" s="15"/>
      <c r="C105" s="16"/>
      <c r="E105" s="29"/>
      <c r="F105" s="29"/>
      <c r="H105" s="13" t="str">
        <f t="shared" si="3"/>
        <v/>
      </c>
      <c r="K105" s="14" t="str">
        <f>IF(I105="","", IF(I105=#REF!,#REF!, IF(I105=#REF!,#REF!, IF(I105=#REF!,#REF!))))</f>
        <v/>
      </c>
      <c r="L105" s="12"/>
      <c r="M105" s="12"/>
      <c r="O105" s="9"/>
    </row>
    <row r="106" spans="1:15" x14ac:dyDescent="0.2">
      <c r="A106" s="15"/>
      <c r="C106" s="16"/>
      <c r="E106" s="29"/>
      <c r="F106" s="29"/>
      <c r="H106" s="13" t="str">
        <f t="shared" si="3"/>
        <v/>
      </c>
      <c r="K106" s="14" t="str">
        <f>IF(I106="","", IF(I106=#REF!,#REF!, IF(I106=#REF!,#REF!, IF(I106=#REF!,#REF!))))</f>
        <v/>
      </c>
      <c r="L106" s="12"/>
      <c r="M106" s="12"/>
      <c r="O106" s="9"/>
    </row>
    <row r="107" spans="1:15" x14ac:dyDescent="0.2">
      <c r="A107" s="15"/>
      <c r="C107" s="16"/>
      <c r="E107" s="29"/>
      <c r="F107" s="29"/>
      <c r="H107" s="13" t="str">
        <f t="shared" si="3"/>
        <v/>
      </c>
      <c r="K107" s="14" t="str">
        <f>IF(I107="","", IF(I107=#REF!,#REF!, IF(I107=#REF!,#REF!, IF(I107=#REF!,#REF!))))</f>
        <v/>
      </c>
      <c r="L107" s="12"/>
      <c r="M107" s="12"/>
      <c r="O107" s="9"/>
    </row>
    <row r="108" spans="1:15" x14ac:dyDescent="0.2">
      <c r="A108" s="15"/>
      <c r="C108" s="16"/>
      <c r="E108" s="29"/>
      <c r="F108" s="29"/>
      <c r="H108" s="13" t="str">
        <f t="shared" si="3"/>
        <v/>
      </c>
      <c r="K108" s="14" t="str">
        <f>IF(I108="","", IF(I108=#REF!,#REF!, IF(I108=#REF!,#REF!, IF(I108=#REF!,#REF!))))</f>
        <v/>
      </c>
      <c r="L108" s="12"/>
      <c r="M108" s="12"/>
      <c r="O108" s="9"/>
    </row>
    <row r="109" spans="1:15" x14ac:dyDescent="0.2">
      <c r="A109" s="15"/>
      <c r="C109" s="16"/>
      <c r="E109" s="29"/>
      <c r="F109" s="29"/>
      <c r="H109" s="13" t="str">
        <f t="shared" si="3"/>
        <v/>
      </c>
      <c r="K109" s="14" t="str">
        <f>IF(I109="","", IF(I109=#REF!,#REF!, IF(I109=#REF!,#REF!, IF(I109=#REF!,#REF!))))</f>
        <v/>
      </c>
      <c r="L109" s="12"/>
      <c r="M109" s="12"/>
      <c r="O109" s="9"/>
    </row>
    <row r="110" spans="1:15" x14ac:dyDescent="0.2">
      <c r="A110" s="15"/>
      <c r="C110" s="16"/>
      <c r="E110" s="29"/>
      <c r="F110" s="29"/>
      <c r="H110" s="13" t="str">
        <f t="shared" si="3"/>
        <v/>
      </c>
      <c r="K110" s="14" t="str">
        <f>IF(I110="","", IF(I110=#REF!,#REF!, IF(I110=#REF!,#REF!, IF(I110=#REF!,#REF!))))</f>
        <v/>
      </c>
      <c r="L110" s="12"/>
      <c r="M110" s="12"/>
      <c r="O110" s="9"/>
    </row>
    <row r="111" spans="1:15" x14ac:dyDescent="0.2">
      <c r="A111" s="15"/>
      <c r="C111" s="16"/>
      <c r="E111" s="29"/>
      <c r="F111" s="29"/>
      <c r="H111" s="13" t="str">
        <f t="shared" si="3"/>
        <v/>
      </c>
      <c r="K111" s="14" t="str">
        <f>IF(I111="","", IF(I111=#REF!,#REF!, IF(I111=#REF!,#REF!, IF(I111=#REF!,#REF!))))</f>
        <v/>
      </c>
      <c r="L111" s="12"/>
      <c r="M111" s="12"/>
      <c r="O111" s="9"/>
    </row>
    <row r="112" spans="1:15" x14ac:dyDescent="0.2">
      <c r="A112" s="15"/>
      <c r="C112" s="16"/>
      <c r="E112" s="29"/>
      <c r="F112" s="29"/>
      <c r="H112" s="13" t="str">
        <f t="shared" si="3"/>
        <v/>
      </c>
      <c r="K112" s="14" t="str">
        <f>IF(I112="","", IF(I112=#REF!,#REF!, IF(I112=#REF!,#REF!, IF(I112=#REF!,#REF!))))</f>
        <v/>
      </c>
      <c r="L112" s="12"/>
      <c r="M112" s="12"/>
      <c r="O112" s="9"/>
    </row>
    <row r="113" spans="1:15" x14ac:dyDescent="0.2">
      <c r="A113" s="15"/>
      <c r="C113" s="16"/>
      <c r="E113" s="29"/>
      <c r="F113" s="29"/>
      <c r="H113" s="13" t="str">
        <f t="shared" si="3"/>
        <v/>
      </c>
      <c r="K113" s="14" t="str">
        <f>IF(I113="","", IF(I113=#REF!,#REF!, IF(I113=#REF!,#REF!, IF(I113=#REF!,#REF!))))</f>
        <v/>
      </c>
      <c r="L113" s="12"/>
      <c r="M113" s="12"/>
      <c r="O113" s="9"/>
    </row>
    <row r="114" spans="1:15" x14ac:dyDescent="0.2">
      <c r="A114" s="15"/>
      <c r="C114" s="16"/>
      <c r="E114" s="29"/>
      <c r="F114" s="29"/>
      <c r="H114" s="13" t="str">
        <f t="shared" si="3"/>
        <v/>
      </c>
      <c r="K114" s="14" t="str">
        <f>IF(I114="","", IF(I114=#REF!,#REF!, IF(I114=#REF!,#REF!, IF(I114=#REF!,#REF!))))</f>
        <v/>
      </c>
      <c r="L114" s="12"/>
      <c r="M114" s="12"/>
      <c r="O114" s="9"/>
    </row>
    <row r="115" spans="1:15" x14ac:dyDescent="0.2">
      <c r="A115" s="15"/>
      <c r="C115" s="16"/>
      <c r="E115" s="29"/>
      <c r="F115" s="29"/>
      <c r="H115" s="13" t="str">
        <f t="shared" si="3"/>
        <v/>
      </c>
      <c r="K115" s="14" t="str">
        <f>IF(I115="","", IF(I115=#REF!,#REF!, IF(I115=#REF!,#REF!, IF(I115=#REF!,#REF!))))</f>
        <v/>
      </c>
      <c r="L115" s="12"/>
      <c r="M115" s="12"/>
      <c r="O115" s="9"/>
    </row>
    <row r="116" spans="1:15" x14ac:dyDescent="0.2">
      <c r="A116" s="15"/>
      <c r="C116" s="16"/>
      <c r="E116" s="29"/>
      <c r="F116" s="29"/>
      <c r="H116" s="13" t="str">
        <f t="shared" si="3"/>
        <v/>
      </c>
      <c r="K116" s="14" t="str">
        <f>IF(I116="","", IF(I116=#REF!,#REF!, IF(I116=#REF!,#REF!, IF(I116=#REF!,#REF!))))</f>
        <v/>
      </c>
      <c r="L116" s="12"/>
      <c r="M116" s="12"/>
      <c r="O116" s="9"/>
    </row>
    <row r="117" spans="1:15" x14ac:dyDescent="0.2">
      <c r="A117" s="15"/>
      <c r="C117" s="16"/>
      <c r="E117" s="29"/>
      <c r="F117" s="29"/>
      <c r="H117" s="13" t="str">
        <f t="shared" si="3"/>
        <v/>
      </c>
      <c r="K117" s="14" t="str">
        <f>IF(I117="","", IF(I117=#REF!,#REF!, IF(I117=#REF!,#REF!, IF(I117=#REF!,#REF!))))</f>
        <v/>
      </c>
      <c r="L117" s="12"/>
      <c r="M117" s="12"/>
      <c r="O117" s="9"/>
    </row>
    <row r="118" spans="1:15" x14ac:dyDescent="0.2">
      <c r="A118" s="15"/>
      <c r="C118" s="16"/>
      <c r="E118" s="29"/>
      <c r="F118" s="29"/>
      <c r="H118" s="13" t="str">
        <f t="shared" si="3"/>
        <v/>
      </c>
      <c r="K118" s="14" t="str">
        <f>IF(I118="","", IF(I118=#REF!,#REF!, IF(I118=#REF!,#REF!, IF(I118=#REF!,#REF!))))</f>
        <v/>
      </c>
      <c r="L118" s="12"/>
      <c r="M118" s="12"/>
      <c r="O118" s="9"/>
    </row>
    <row r="119" spans="1:15" x14ac:dyDescent="0.2">
      <c r="A119" s="15"/>
      <c r="C119" s="16"/>
      <c r="E119" s="29"/>
      <c r="F119" s="29"/>
      <c r="H119" s="13" t="str">
        <f t="shared" si="3"/>
        <v/>
      </c>
      <c r="K119" s="14" t="str">
        <f>IF(I119="","", IF(I119=#REF!,#REF!, IF(I119=#REF!,#REF!, IF(I119=#REF!,#REF!))))</f>
        <v/>
      </c>
      <c r="L119" s="12"/>
      <c r="M119" s="12"/>
      <c r="O119" s="9"/>
    </row>
    <row r="120" spans="1:15" x14ac:dyDescent="0.2">
      <c r="A120" s="15"/>
      <c r="C120" s="16"/>
      <c r="E120" s="29"/>
      <c r="F120" s="29"/>
      <c r="H120" s="13" t="str">
        <f t="shared" si="3"/>
        <v/>
      </c>
      <c r="K120" s="14" t="str">
        <f>IF(I120="","", IF(I120=#REF!,#REF!, IF(I120=#REF!,#REF!, IF(I120=#REF!,#REF!))))</f>
        <v/>
      </c>
      <c r="L120" s="12"/>
      <c r="M120" s="12"/>
      <c r="O120" s="9"/>
    </row>
    <row r="121" spans="1:15" x14ac:dyDescent="0.2">
      <c r="A121" s="15"/>
      <c r="C121" s="16"/>
      <c r="E121" s="29"/>
      <c r="F121" s="29"/>
      <c r="H121" s="13" t="str">
        <f t="shared" si="3"/>
        <v/>
      </c>
      <c r="K121" s="14" t="str">
        <f>IF(I121="","", IF(I121=#REF!,#REF!, IF(I121=#REF!,#REF!, IF(I121=#REF!,#REF!))))</f>
        <v/>
      </c>
      <c r="L121" s="12"/>
      <c r="M121" s="12"/>
      <c r="O121" s="9"/>
    </row>
    <row r="122" spans="1:15" x14ac:dyDescent="0.2">
      <c r="A122" s="15"/>
      <c r="C122" s="16"/>
      <c r="E122" s="29"/>
      <c r="F122" s="29"/>
      <c r="H122" s="13" t="str">
        <f t="shared" si="3"/>
        <v/>
      </c>
      <c r="K122" s="14" t="str">
        <f>IF(I122="","", IF(I122=#REF!,#REF!, IF(I122=#REF!,#REF!, IF(I122=#REF!,#REF!))))</f>
        <v/>
      </c>
      <c r="L122" s="12"/>
      <c r="M122" s="12"/>
      <c r="O122" s="9"/>
    </row>
    <row r="123" spans="1:15" x14ac:dyDescent="0.2">
      <c r="A123" s="15"/>
      <c r="C123" s="16"/>
      <c r="E123" s="29"/>
      <c r="F123" s="29"/>
      <c r="H123" s="13" t="str">
        <f t="shared" si="3"/>
        <v/>
      </c>
      <c r="K123" s="14" t="str">
        <f>IF(I123="","", IF(I123=#REF!,#REF!, IF(I123=#REF!,#REF!, IF(I123=#REF!,#REF!))))</f>
        <v/>
      </c>
      <c r="L123" s="12"/>
      <c r="M123" s="12"/>
      <c r="O123" s="9"/>
    </row>
    <row r="124" spans="1:15" x14ac:dyDescent="0.2">
      <c r="A124" s="15"/>
      <c r="C124" s="16"/>
      <c r="E124" s="29"/>
      <c r="F124" s="29"/>
      <c r="H124" s="13" t="str">
        <f t="shared" si="3"/>
        <v/>
      </c>
      <c r="K124" s="14" t="str">
        <f>IF(I124="","", IF(I124=#REF!,#REF!, IF(I124=#REF!,#REF!, IF(I124=#REF!,#REF!))))</f>
        <v/>
      </c>
      <c r="L124" s="12"/>
      <c r="M124" s="12"/>
      <c r="O124" s="9"/>
    </row>
    <row r="125" spans="1:15" x14ac:dyDescent="0.2">
      <c r="A125" s="15"/>
      <c r="C125" s="16"/>
      <c r="E125" s="29"/>
      <c r="F125" s="29"/>
      <c r="H125" s="13" t="str">
        <f t="shared" si="3"/>
        <v/>
      </c>
      <c r="K125" s="14" t="str">
        <f>IF(I125="","", IF(I125=#REF!,#REF!, IF(I125=#REF!,#REF!, IF(I125=#REF!,#REF!))))</f>
        <v/>
      </c>
      <c r="L125" s="12"/>
      <c r="M125" s="12"/>
      <c r="O125" s="9"/>
    </row>
    <row r="126" spans="1:15" x14ac:dyDescent="0.2">
      <c r="A126" s="15"/>
      <c r="C126" s="16"/>
      <c r="E126" s="29"/>
      <c r="F126" s="29"/>
      <c r="H126" s="13" t="str">
        <f t="shared" si="3"/>
        <v/>
      </c>
      <c r="K126" s="14" t="str">
        <f>IF(I126="","", IF(I126=#REF!,#REF!, IF(I126=#REF!,#REF!, IF(I126=#REF!,#REF!))))</f>
        <v/>
      </c>
      <c r="L126" s="12"/>
      <c r="M126" s="12"/>
      <c r="O126" s="9"/>
    </row>
    <row r="127" spans="1:15" x14ac:dyDescent="0.2">
      <c r="A127" s="15"/>
      <c r="C127" s="17"/>
      <c r="E127" s="29"/>
      <c r="F127" s="29"/>
      <c r="H127" s="13" t="str">
        <f t="shared" si="3"/>
        <v/>
      </c>
      <c r="K127" s="14" t="str">
        <f>IF(I127="","", IF(I127=#REF!,#REF!, IF(I127=#REF!,#REF!, IF(I127=#REF!,#REF!))))</f>
        <v/>
      </c>
      <c r="L127" s="12"/>
      <c r="M127" s="12"/>
      <c r="O127" s="9"/>
    </row>
    <row r="128" spans="1:15" x14ac:dyDescent="0.2">
      <c r="A128" s="15"/>
      <c r="C128" s="17"/>
      <c r="E128" s="29"/>
      <c r="F128" s="29"/>
      <c r="H128" s="13" t="str">
        <f t="shared" si="3"/>
        <v/>
      </c>
      <c r="K128" s="14" t="str">
        <f>IF(I128="","", IF(I128=#REF!,#REF!, IF(I128=#REF!,#REF!, IF(I128=#REF!,#REF!))))</f>
        <v/>
      </c>
      <c r="L128" s="12"/>
      <c r="M128" s="12"/>
      <c r="O128" s="9"/>
    </row>
  </sheetData>
  <autoFilter ref="A2:V128"/>
  <mergeCells count="20">
    <mergeCell ref="M1:M2"/>
    <mergeCell ref="L1:L2"/>
    <mergeCell ref="A1:A2"/>
    <mergeCell ref="B1:B2"/>
    <mergeCell ref="C1:C2"/>
    <mergeCell ref="D1:D2"/>
    <mergeCell ref="E1:E2"/>
    <mergeCell ref="G1:G2"/>
    <mergeCell ref="H1:H2"/>
    <mergeCell ref="I1:I2"/>
    <mergeCell ref="K1:K2"/>
    <mergeCell ref="J1:J2"/>
    <mergeCell ref="F1:F2"/>
    <mergeCell ref="V1:V2"/>
    <mergeCell ref="N1:N2"/>
    <mergeCell ref="O1:O2"/>
    <mergeCell ref="P1:R1"/>
    <mergeCell ref="S1:S2"/>
    <mergeCell ref="T1:T2"/>
    <mergeCell ref="U1:U2"/>
  </mergeCells>
  <conditionalFormatting sqref="G19 N131:V132 I4:J128 H3:H128 K3:V128 A4:A65 A129:V130 B19:D19 A3:G3 A66:G128 B4:G18 A133:V1048576 A131:K132 B20:G65">
    <cfRule type="notContainsBlanks" dxfId="1" priority="4">
      <formula>LEN(TRIM(A3))&gt;0</formula>
    </cfRule>
  </conditionalFormatting>
  <conditionalFormatting sqref="I3:J3">
    <cfRule type="notContainsBlanks" dxfId="0" priority="3">
      <formula>LEN(TRIM(I3))&gt;0</formula>
    </cfRule>
  </conditionalFormatting>
  <pageMargins left="0.7" right="0.7" top="0.75" bottom="0.75" header="0.3" footer="0.3"/>
  <pageSetup paperSize="9" orientation="portrait" copies="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HD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Tural Mammadov</dc:creator>
  <cp:lastModifiedBy>Orxan</cp:lastModifiedBy>
  <dcterms:created xsi:type="dcterms:W3CDTF">2016-03-30T14:02:47Z</dcterms:created>
  <dcterms:modified xsi:type="dcterms:W3CDTF">2018-11-07T18:50:05Z</dcterms:modified>
</cp:coreProperties>
</file>