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iziv/switchdrive/ACCURACY/RESTORE/data/cnf_files/"/>
    </mc:Choice>
  </mc:AlternateContent>
  <xr:revisionPtr revIDLastSave="0" documentId="13_ncr:1_{E62B432F-53A6-4A4A-979C-D24E99598BA1}" xr6:coauthVersionLast="47" xr6:coauthVersionMax="47" xr10:uidLastSave="{00000000-0000-0000-0000-000000000000}"/>
  <bookViews>
    <workbookView xWindow="38400" yWindow="-4880" windowWidth="21600" windowHeight="37900" firstSheet="4" activeTab="10" xr2:uid="{7D23F7FD-CED4-D849-A2DB-E011B314F00F}"/>
  </bookViews>
  <sheets>
    <sheet name="info" sheetId="16" r:id="rId1"/>
    <sheet name="country" sheetId="17" r:id="rId2"/>
    <sheet name="input_eff" sheetId="6" r:id="rId3"/>
    <sheet name="input_factor" sheetId="1" r:id="rId4"/>
    <sheet name="input_ratio" sheetId="7" r:id="rId5"/>
    <sheet name="output_eff" sheetId="5" r:id="rId6"/>
    <sheet name="output_factor" sheetId="3" r:id="rId7"/>
    <sheet name="output_ratio" sheetId="8" r:id="rId8"/>
    <sheet name="conversion_chp_elec" sheetId="13" r:id="rId9"/>
    <sheet name="conversion_transmission" sheetId="18" r:id="rId10"/>
    <sheet name="flows" sheetId="12" r:id="rId11"/>
    <sheet name="generation" sheetId="9" r:id="rId12"/>
    <sheet name="trade" sheetId="11" r:id="rId13"/>
    <sheet name="storage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84" authorId="0" shapeId="0" xr:uid="{3AFFE9DF-411A-0541-8926-EC93AA29228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tco2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1" authorId="0" shapeId="0" xr:uid="{BB00D018-43A8-3C4D-AD66-C033D854D22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TWh</t>
        </r>
      </text>
    </comment>
    <comment ref="A41" authorId="0" shapeId="0" xr:uid="{1B4BF702-5F08-9843-A80B-5003533C257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GW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M5" authorId="0" shapeId="0" xr:uid="{BDB67DBB-CC74-C840-BC37-05C7A158FD4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Net capacity</t>
        </r>
      </text>
    </comment>
    <comment ref="O5" authorId="0" shapeId="0" xr:uid="{3D8D004B-07C1-0340-9707-FDE0772690D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MWe</t>
        </r>
      </text>
    </comment>
    <comment ref="M35" authorId="0" shapeId="0" xr:uid="{F338AE33-8AF4-E94C-9FA3-5F4CC3D9C0B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Imports, Storage and Supply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2" authorId="0" shapeId="0" xr:uid="{BAC807B9-F50A-5543-819D-93B14610B68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export</t>
        </r>
      </text>
    </comment>
  </commentList>
</comments>
</file>

<file path=xl/sharedStrings.xml><?xml version="1.0" encoding="utf-8"?>
<sst xmlns="http://schemas.openxmlformats.org/spreadsheetml/2006/main" count="424" uniqueCount="106">
  <si>
    <t>biogas</t>
  </si>
  <si>
    <t>biomass</t>
  </si>
  <si>
    <t>hydro</t>
  </si>
  <si>
    <t>oil</t>
  </si>
  <si>
    <t>onshorewind</t>
  </si>
  <si>
    <t>solar</t>
  </si>
  <si>
    <t>uranium</t>
  </si>
  <si>
    <t>waste</t>
  </si>
  <si>
    <t>elecsupply</t>
  </si>
  <si>
    <t>elecdelivered</t>
  </si>
  <si>
    <t>gen_biogas</t>
  </si>
  <si>
    <t>gen_biomass</t>
  </si>
  <si>
    <t>gen_hydro</t>
  </si>
  <si>
    <t>gen_oil</t>
  </si>
  <si>
    <t>gen_onshorewind</t>
  </si>
  <si>
    <t>gen_solar</t>
  </si>
  <si>
    <t>gen_uranium</t>
  </si>
  <si>
    <t>gen_waste</t>
  </si>
  <si>
    <t>coal</t>
  </si>
  <si>
    <t>gas</t>
  </si>
  <si>
    <t>Primary</t>
  </si>
  <si>
    <t>heatsupply</t>
  </si>
  <si>
    <t>heatdelivered</t>
  </si>
  <si>
    <t>Transformation</t>
  </si>
  <si>
    <t>dem_elec</t>
  </si>
  <si>
    <t>cost_generation</t>
  </si>
  <si>
    <t>max_activity_annual</t>
  </si>
  <si>
    <t>proven_reserves</t>
  </si>
  <si>
    <t>actual_capacity</t>
  </si>
  <si>
    <t>actual_export</t>
  </si>
  <si>
    <t>actual_import</t>
  </si>
  <si>
    <t>actual_new_capacity</t>
  </si>
  <si>
    <t>co2_factor</t>
  </si>
  <si>
    <t>cost_fixed_om_annual</t>
  </si>
  <si>
    <t>cost_import</t>
  </si>
  <si>
    <t>cost_investment</t>
  </si>
  <si>
    <t>cost_variable_om</t>
  </si>
  <si>
    <t>efficiency</t>
  </si>
  <si>
    <t>learning_rate</t>
  </si>
  <si>
    <t>lf_max</t>
  </si>
  <si>
    <t>lf_min</t>
  </si>
  <si>
    <t>lifetime</t>
  </si>
  <si>
    <t>max_capacity_annual</t>
  </si>
  <si>
    <t>ramp_rate</t>
  </si>
  <si>
    <t>revenue_export</t>
  </si>
  <si>
    <t>buildrate</t>
  </si>
  <si>
    <t>actual_flow</t>
  </si>
  <si>
    <t>heatchp</t>
  </si>
  <si>
    <t>actual_activity</t>
  </si>
  <si>
    <t>actual_retired_capacity</t>
  </si>
  <si>
    <t>initial_retired_capacity</t>
  </si>
  <si>
    <t>peak_ratio</t>
  </si>
  <si>
    <t>First version of RESTORE</t>
  </si>
  <si>
    <t>Sectors included</t>
  </si>
  <si>
    <t>Electricity</t>
  </si>
  <si>
    <t>Primarily using D-EXPANSE data, re-arranged to an ESOM compatible format.</t>
  </si>
  <si>
    <t>actual_population</t>
  </si>
  <si>
    <t>actual_gdp</t>
  </si>
  <si>
    <t>elasticity_factor</t>
  </si>
  <si>
    <t>discount_factor</t>
  </si>
  <si>
    <t>actual_energy_supply</t>
  </si>
  <si>
    <t>actual_energy_imports</t>
  </si>
  <si>
    <t>actual_energy_exports</t>
  </si>
  <si>
    <t>value</t>
  </si>
  <si>
    <t>actual_energy_demand</t>
  </si>
  <si>
    <t>generation</t>
  </si>
  <si>
    <t>export</t>
  </si>
  <si>
    <t>storage</t>
  </si>
  <si>
    <t>conversion_chp_elec</t>
  </si>
  <si>
    <t>conversion_transmission</t>
  </si>
  <si>
    <t>demand</t>
  </si>
  <si>
    <t>import</t>
  </si>
  <si>
    <t>enable_import</t>
  </si>
  <si>
    <t>enable_export</t>
  </si>
  <si>
    <t>configuration</t>
  </si>
  <si>
    <t>enable_capacity</t>
  </si>
  <si>
    <t>sto_elec_pumpedhydro</t>
  </si>
  <si>
    <t>conv_chp_biogas</t>
  </si>
  <si>
    <t>conv_chp_biomass</t>
  </si>
  <si>
    <t>conv_chp_gas</t>
  </si>
  <si>
    <t>conv_chp_oil</t>
  </si>
  <si>
    <t>conv_chp_waste</t>
  </si>
  <si>
    <t>conv_elec_hardcoal</t>
  </si>
  <si>
    <t>conv_elec_hydrodam</t>
  </si>
  <si>
    <t>conv_elec_hydroror</t>
  </si>
  <si>
    <t>conv_elec_nuclear</t>
  </si>
  <si>
    <t>conv_elec_onshorewind</t>
  </si>
  <si>
    <t>conv_elec_pv</t>
  </si>
  <si>
    <t>conv_trans_electricity</t>
  </si>
  <si>
    <t>conv_trans_heat</t>
  </si>
  <si>
    <t>conv_trans_chpheat</t>
  </si>
  <si>
    <t>max_inflow_share</t>
  </si>
  <si>
    <t>max_outflow_share</t>
  </si>
  <si>
    <t>enable_max_inflow_share</t>
  </si>
  <si>
    <t>enable_max_outflow_share</t>
  </si>
  <si>
    <t>peak_capacity_margin</t>
  </si>
  <si>
    <t>base_capacity_demand</t>
  </si>
  <si>
    <t>peak_capacity_demand</t>
  </si>
  <si>
    <t>enable_peak_capacity_demand</t>
  </si>
  <si>
    <t>enable_base_capacity_demand</t>
  </si>
  <si>
    <t>country</t>
  </si>
  <si>
    <t>trd_coal</t>
  </si>
  <si>
    <t>trd_elecsupply</t>
  </si>
  <si>
    <t>trd_gas</t>
  </si>
  <si>
    <t>actual_emissions_elec_heat</t>
  </si>
  <si>
    <t>actual_co2_emissions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</si>
</sst>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3" fontId="0" fillId="0" borderId="5" xfId="0" applyNumberFormat="1" applyBorder="1" applyAlignment="1">
      <alignment horizontal="right" indent="1"/>
    </xf>
    <xf numFmtId="3" fontId="0" fillId="0" borderId="0" xfId="0" applyNumberFormat="1" applyAlignment="1">
      <alignment horizontal="right" indent="1"/>
    </xf>
    <xf numFmtId="3" fontId="0" fillId="0" borderId="0" xfId="0" applyNumberForma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9511-3915-EC4F-A367-043607C24BDE}">
  <dimension ref="A1:B3"/>
  <sheetViews>
    <sheetView workbookViewId="0">
      <selection activeCell="B4" sqref="B4"/>
    </sheetView>
  </sheetViews>
  <sheetFormatPr baseColWidth="10" defaultRowHeight="16" x14ac:dyDescent="0.2"/>
  <cols>
    <col min="1" max="1" width="21.83203125" bestFit="1" customWidth="1"/>
  </cols>
  <sheetData>
    <row r="1" spans="1:2" x14ac:dyDescent="0.2">
      <c r="A1" t="s">
        <v>52</v>
      </c>
      <c r="B1" t="s">
        <v>55</v>
      </c>
    </row>
    <row r="3" spans="1:2" x14ac:dyDescent="0.2">
      <c r="A3" t="s">
        <v>53</v>
      </c>
      <c r="B3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4F439-ABAC-CF4E-A501-4692510352F0}">
  <dimension ref="A1:E7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baseColWidth="10" defaultRowHeight="16" x14ac:dyDescent="0.2"/>
  <cols>
    <col min="1" max="1" width="20.5" style="6" bestFit="1" customWidth="1"/>
    <col min="2" max="2" width="19" bestFit="1" customWidth="1"/>
    <col min="3" max="3" width="20.83203125" bestFit="1" customWidth="1"/>
    <col min="4" max="4" width="20.33203125" bestFit="1" customWidth="1"/>
    <col min="5" max="5" width="21.1640625" bestFit="1" customWidth="1"/>
    <col min="6" max="6" width="9" bestFit="1" customWidth="1"/>
    <col min="7" max="7" width="12" bestFit="1" customWidth="1"/>
    <col min="8" max="8" width="14.5" bestFit="1" customWidth="1"/>
    <col min="9" max="9" width="15.6640625" bestFit="1" customWidth="1"/>
    <col min="10" max="10" width="14.33203125" bestFit="1" customWidth="1"/>
    <col min="11" max="11" width="13.5" bestFit="1" customWidth="1"/>
    <col min="12" max="12" width="18.5" bestFit="1" customWidth="1"/>
    <col min="13" max="13" width="9.33203125" bestFit="1" customWidth="1"/>
  </cols>
  <sheetData>
    <row r="1" spans="1:5" x14ac:dyDescent="0.2">
      <c r="C1" t="s">
        <v>88</v>
      </c>
      <c r="D1" t="s">
        <v>90</v>
      </c>
      <c r="E1" t="s">
        <v>89</v>
      </c>
    </row>
    <row r="2" spans="1:5" x14ac:dyDescent="0.2">
      <c r="A2" s="1" t="s">
        <v>74</v>
      </c>
      <c r="B2" t="s">
        <v>75</v>
      </c>
    </row>
    <row r="3" spans="1:5" x14ac:dyDescent="0.2">
      <c r="A3" s="13" t="s">
        <v>63</v>
      </c>
      <c r="B3" t="s">
        <v>45</v>
      </c>
    </row>
    <row r="4" spans="1:5" x14ac:dyDescent="0.2">
      <c r="A4" s="13"/>
      <c r="B4" s="6" t="s">
        <v>32</v>
      </c>
      <c r="C4">
        <v>0</v>
      </c>
      <c r="D4">
        <v>0</v>
      </c>
      <c r="E4">
        <v>0</v>
      </c>
    </row>
    <row r="5" spans="1:5" x14ac:dyDescent="0.2">
      <c r="A5" s="13"/>
      <c r="B5" s="6" t="s">
        <v>38</v>
      </c>
    </row>
    <row r="6" spans="1:5" x14ac:dyDescent="0.2">
      <c r="A6" s="13"/>
      <c r="B6" s="6" t="s">
        <v>41</v>
      </c>
    </row>
    <row r="7" spans="1:5" x14ac:dyDescent="0.2">
      <c r="A7" s="13"/>
      <c r="B7" s="6" t="s">
        <v>26</v>
      </c>
    </row>
    <row r="8" spans="1:5" x14ac:dyDescent="0.2">
      <c r="A8" s="13"/>
      <c r="B8" s="6" t="s">
        <v>42</v>
      </c>
    </row>
    <row r="9" spans="1:5" x14ac:dyDescent="0.2">
      <c r="A9" s="13"/>
      <c r="B9" s="6" t="s">
        <v>51</v>
      </c>
    </row>
    <row r="10" spans="1:5" x14ac:dyDescent="0.2">
      <c r="A10" s="13"/>
      <c r="B10" s="6" t="s">
        <v>43</v>
      </c>
    </row>
    <row r="11" spans="1:5" x14ac:dyDescent="0.2">
      <c r="A11" s="13" t="s">
        <v>48</v>
      </c>
      <c r="B11">
        <v>1990</v>
      </c>
    </row>
    <row r="12" spans="1:5" x14ac:dyDescent="0.2">
      <c r="A12" s="13"/>
      <c r="B12">
        <v>1991</v>
      </c>
    </row>
    <row r="13" spans="1:5" x14ac:dyDescent="0.2">
      <c r="A13" s="13"/>
      <c r="B13">
        <v>1992</v>
      </c>
    </row>
    <row r="14" spans="1:5" x14ac:dyDescent="0.2">
      <c r="A14" s="13"/>
      <c r="B14">
        <v>1993</v>
      </c>
    </row>
    <row r="15" spans="1:5" x14ac:dyDescent="0.2">
      <c r="A15" s="13"/>
      <c r="B15">
        <v>1994</v>
      </c>
    </row>
    <row r="16" spans="1:5" x14ac:dyDescent="0.2">
      <c r="A16" s="13"/>
      <c r="B16">
        <v>1995</v>
      </c>
    </row>
    <row r="17" spans="1:2" x14ac:dyDescent="0.2">
      <c r="A17" s="13"/>
      <c r="B17">
        <v>1996</v>
      </c>
    </row>
    <row r="18" spans="1:2" x14ac:dyDescent="0.2">
      <c r="A18" s="13"/>
      <c r="B18">
        <v>1997</v>
      </c>
    </row>
    <row r="19" spans="1:2" x14ac:dyDescent="0.2">
      <c r="A19" s="13"/>
      <c r="B19">
        <v>1998</v>
      </c>
    </row>
    <row r="20" spans="1:2" x14ac:dyDescent="0.2">
      <c r="A20" s="13"/>
      <c r="B20">
        <v>1999</v>
      </c>
    </row>
    <row r="21" spans="1:2" x14ac:dyDescent="0.2">
      <c r="A21" s="13"/>
      <c r="B21">
        <v>2000</v>
      </c>
    </row>
    <row r="22" spans="1:2" x14ac:dyDescent="0.2">
      <c r="A22" s="13"/>
      <c r="B22">
        <v>2001</v>
      </c>
    </row>
    <row r="23" spans="1:2" x14ac:dyDescent="0.2">
      <c r="A23" s="13"/>
      <c r="B23">
        <v>2002</v>
      </c>
    </row>
    <row r="24" spans="1:2" x14ac:dyDescent="0.2">
      <c r="A24" s="13"/>
      <c r="B24">
        <v>2003</v>
      </c>
    </row>
    <row r="25" spans="1:2" x14ac:dyDescent="0.2">
      <c r="A25" s="13"/>
      <c r="B25">
        <v>2004</v>
      </c>
    </row>
    <row r="26" spans="1:2" x14ac:dyDescent="0.2">
      <c r="A26" s="13"/>
      <c r="B26">
        <v>2005</v>
      </c>
    </row>
    <row r="27" spans="1:2" x14ac:dyDescent="0.2">
      <c r="A27" s="13"/>
      <c r="B27">
        <v>2006</v>
      </c>
    </row>
    <row r="28" spans="1:2" x14ac:dyDescent="0.2">
      <c r="A28" s="13"/>
      <c r="B28">
        <v>2007</v>
      </c>
    </row>
    <row r="29" spans="1:2" x14ac:dyDescent="0.2">
      <c r="A29" s="13"/>
      <c r="B29">
        <v>2008</v>
      </c>
    </row>
    <row r="30" spans="1:2" x14ac:dyDescent="0.2">
      <c r="A30" s="13"/>
      <c r="B30">
        <v>2009</v>
      </c>
    </row>
    <row r="31" spans="1:2" x14ac:dyDescent="0.2">
      <c r="A31" s="13"/>
      <c r="B31">
        <v>2010</v>
      </c>
    </row>
    <row r="32" spans="1:2" x14ac:dyDescent="0.2">
      <c r="A32" s="13"/>
      <c r="B32">
        <v>2011</v>
      </c>
    </row>
    <row r="33" spans="1:5" x14ac:dyDescent="0.2">
      <c r="A33" s="13"/>
      <c r="B33">
        <v>2012</v>
      </c>
    </row>
    <row r="34" spans="1:5" x14ac:dyDescent="0.2">
      <c r="A34" s="13"/>
      <c r="B34">
        <v>2013</v>
      </c>
    </row>
    <row r="35" spans="1:5" x14ac:dyDescent="0.2">
      <c r="A35" s="13"/>
      <c r="B35">
        <v>2014</v>
      </c>
    </row>
    <row r="36" spans="1:5" x14ac:dyDescent="0.2">
      <c r="A36" s="13"/>
      <c r="B36">
        <v>2015</v>
      </c>
    </row>
    <row r="37" spans="1:5" x14ac:dyDescent="0.2">
      <c r="A37" s="13"/>
      <c r="B37">
        <v>2016</v>
      </c>
    </row>
    <row r="38" spans="1:5" x14ac:dyDescent="0.2">
      <c r="A38" s="13"/>
      <c r="B38">
        <v>2017</v>
      </c>
    </row>
    <row r="39" spans="1:5" x14ac:dyDescent="0.2">
      <c r="A39" s="13"/>
      <c r="B39">
        <v>2018</v>
      </c>
    </row>
    <row r="40" spans="1:5" x14ac:dyDescent="0.2">
      <c r="A40" s="13"/>
      <c r="B40">
        <v>2019</v>
      </c>
    </row>
    <row r="41" spans="1:5" x14ac:dyDescent="0.2">
      <c r="A41" s="13" t="s">
        <v>36</v>
      </c>
      <c r="B41">
        <v>1990</v>
      </c>
      <c r="C41">
        <v>0</v>
      </c>
      <c r="D41">
        <v>0</v>
      </c>
      <c r="E41">
        <v>0</v>
      </c>
    </row>
    <row r="42" spans="1:5" x14ac:dyDescent="0.2">
      <c r="A42" s="13"/>
      <c r="B42">
        <v>1991</v>
      </c>
      <c r="C42">
        <v>0</v>
      </c>
      <c r="D42">
        <v>0</v>
      </c>
      <c r="E42">
        <v>0</v>
      </c>
    </row>
    <row r="43" spans="1:5" x14ac:dyDescent="0.2">
      <c r="A43" s="13"/>
      <c r="B43">
        <v>1992</v>
      </c>
      <c r="C43">
        <v>0</v>
      </c>
      <c r="D43">
        <v>0</v>
      </c>
      <c r="E43">
        <v>0</v>
      </c>
    </row>
    <row r="44" spans="1:5" x14ac:dyDescent="0.2">
      <c r="A44" s="13"/>
      <c r="B44">
        <v>1993</v>
      </c>
      <c r="C44">
        <v>0</v>
      </c>
      <c r="D44">
        <v>0</v>
      </c>
      <c r="E44">
        <v>0</v>
      </c>
    </row>
    <row r="45" spans="1:5" x14ac:dyDescent="0.2">
      <c r="A45" s="13"/>
      <c r="B45">
        <v>1994</v>
      </c>
      <c r="C45">
        <v>0</v>
      </c>
      <c r="D45">
        <v>0</v>
      </c>
      <c r="E45">
        <v>0</v>
      </c>
    </row>
    <row r="46" spans="1:5" x14ac:dyDescent="0.2">
      <c r="A46" s="13"/>
      <c r="B46">
        <v>1995</v>
      </c>
      <c r="C46">
        <v>0</v>
      </c>
      <c r="D46">
        <v>0</v>
      </c>
      <c r="E46">
        <v>0</v>
      </c>
    </row>
    <row r="47" spans="1:5" x14ac:dyDescent="0.2">
      <c r="A47" s="13"/>
      <c r="B47">
        <v>1996</v>
      </c>
      <c r="C47">
        <v>0</v>
      </c>
      <c r="D47">
        <v>0</v>
      </c>
      <c r="E47">
        <v>0</v>
      </c>
    </row>
    <row r="48" spans="1:5" x14ac:dyDescent="0.2">
      <c r="A48" s="13"/>
      <c r="B48">
        <v>1997</v>
      </c>
      <c r="C48">
        <v>0</v>
      </c>
      <c r="D48">
        <v>0</v>
      </c>
      <c r="E48">
        <v>0</v>
      </c>
    </row>
    <row r="49" spans="1:5" x14ac:dyDescent="0.2">
      <c r="A49" s="13"/>
      <c r="B49">
        <v>1998</v>
      </c>
      <c r="C49">
        <v>0</v>
      </c>
      <c r="D49">
        <v>0</v>
      </c>
      <c r="E49">
        <v>0</v>
      </c>
    </row>
    <row r="50" spans="1:5" x14ac:dyDescent="0.2">
      <c r="A50" s="13"/>
      <c r="B50">
        <v>1999</v>
      </c>
      <c r="C50">
        <v>0</v>
      </c>
      <c r="D50">
        <v>0</v>
      </c>
      <c r="E50">
        <v>0</v>
      </c>
    </row>
    <row r="51" spans="1:5" x14ac:dyDescent="0.2">
      <c r="A51" s="13"/>
      <c r="B51">
        <v>2000</v>
      </c>
      <c r="C51">
        <v>0</v>
      </c>
      <c r="D51">
        <v>0</v>
      </c>
      <c r="E51">
        <v>0</v>
      </c>
    </row>
    <row r="52" spans="1:5" x14ac:dyDescent="0.2">
      <c r="A52" s="13"/>
      <c r="B52">
        <v>2001</v>
      </c>
      <c r="C52">
        <v>0</v>
      </c>
      <c r="D52">
        <v>0</v>
      </c>
      <c r="E52">
        <v>0</v>
      </c>
    </row>
    <row r="53" spans="1:5" x14ac:dyDescent="0.2">
      <c r="A53" s="13"/>
      <c r="B53">
        <v>2002</v>
      </c>
      <c r="C53">
        <v>0</v>
      </c>
      <c r="D53">
        <v>0</v>
      </c>
      <c r="E53">
        <v>0</v>
      </c>
    </row>
    <row r="54" spans="1:5" x14ac:dyDescent="0.2">
      <c r="A54" s="13"/>
      <c r="B54">
        <v>2003</v>
      </c>
      <c r="C54">
        <v>0</v>
      </c>
      <c r="D54">
        <v>0</v>
      </c>
      <c r="E54">
        <v>0</v>
      </c>
    </row>
    <row r="55" spans="1:5" x14ac:dyDescent="0.2">
      <c r="A55" s="13"/>
      <c r="B55">
        <v>2004</v>
      </c>
      <c r="C55">
        <v>0</v>
      </c>
      <c r="D55">
        <v>0</v>
      </c>
      <c r="E55">
        <v>0</v>
      </c>
    </row>
    <row r="56" spans="1:5" x14ac:dyDescent="0.2">
      <c r="A56" s="13"/>
      <c r="B56">
        <v>2005</v>
      </c>
      <c r="C56">
        <v>0</v>
      </c>
      <c r="D56">
        <v>0</v>
      </c>
      <c r="E56">
        <v>0</v>
      </c>
    </row>
    <row r="57" spans="1:5" x14ac:dyDescent="0.2">
      <c r="A57" s="13"/>
      <c r="B57">
        <v>2006</v>
      </c>
      <c r="C57">
        <v>0</v>
      </c>
      <c r="D57">
        <v>0</v>
      </c>
      <c r="E57">
        <v>0</v>
      </c>
    </row>
    <row r="58" spans="1:5" x14ac:dyDescent="0.2">
      <c r="A58" s="13"/>
      <c r="B58">
        <v>2007</v>
      </c>
      <c r="C58">
        <v>0</v>
      </c>
      <c r="D58">
        <v>0</v>
      </c>
      <c r="E58">
        <v>0</v>
      </c>
    </row>
    <row r="59" spans="1:5" x14ac:dyDescent="0.2">
      <c r="A59" s="13"/>
      <c r="B59">
        <v>2008</v>
      </c>
      <c r="C59">
        <v>0</v>
      </c>
      <c r="D59">
        <v>0</v>
      </c>
      <c r="E59">
        <v>0</v>
      </c>
    </row>
    <row r="60" spans="1:5" x14ac:dyDescent="0.2">
      <c r="A60" s="13"/>
      <c r="B60">
        <v>2009</v>
      </c>
      <c r="C60">
        <v>0</v>
      </c>
      <c r="D60">
        <v>0</v>
      </c>
      <c r="E60">
        <v>0</v>
      </c>
    </row>
    <row r="61" spans="1:5" x14ac:dyDescent="0.2">
      <c r="A61" s="13"/>
      <c r="B61">
        <v>2010</v>
      </c>
      <c r="C61">
        <v>0</v>
      </c>
      <c r="D61">
        <v>0</v>
      </c>
      <c r="E61">
        <v>0</v>
      </c>
    </row>
    <row r="62" spans="1:5" x14ac:dyDescent="0.2">
      <c r="A62" s="13"/>
      <c r="B62">
        <v>2011</v>
      </c>
      <c r="C62">
        <v>0</v>
      </c>
      <c r="D62">
        <v>0</v>
      </c>
      <c r="E62">
        <v>0</v>
      </c>
    </row>
    <row r="63" spans="1:5" x14ac:dyDescent="0.2">
      <c r="A63" s="13"/>
      <c r="B63">
        <v>2012</v>
      </c>
      <c r="C63">
        <v>0</v>
      </c>
      <c r="D63">
        <v>0</v>
      </c>
      <c r="E63">
        <v>0</v>
      </c>
    </row>
    <row r="64" spans="1:5" x14ac:dyDescent="0.2">
      <c r="A64" s="13"/>
      <c r="B64">
        <v>2013</v>
      </c>
      <c r="C64">
        <v>0</v>
      </c>
      <c r="D64">
        <v>0</v>
      </c>
      <c r="E64">
        <v>0</v>
      </c>
    </row>
    <row r="65" spans="1:5" x14ac:dyDescent="0.2">
      <c r="A65" s="13"/>
      <c r="B65">
        <v>2014</v>
      </c>
      <c r="C65">
        <v>0</v>
      </c>
      <c r="D65">
        <v>0</v>
      </c>
      <c r="E65">
        <v>0</v>
      </c>
    </row>
    <row r="66" spans="1:5" x14ac:dyDescent="0.2">
      <c r="A66" s="13"/>
      <c r="B66">
        <v>2015</v>
      </c>
      <c r="C66">
        <v>0</v>
      </c>
      <c r="D66">
        <v>0</v>
      </c>
      <c r="E66">
        <v>0</v>
      </c>
    </row>
    <row r="67" spans="1:5" x14ac:dyDescent="0.2">
      <c r="A67" s="13"/>
      <c r="B67">
        <v>2016</v>
      </c>
      <c r="C67">
        <v>0</v>
      </c>
      <c r="D67">
        <v>0</v>
      </c>
      <c r="E67">
        <v>0</v>
      </c>
    </row>
    <row r="68" spans="1:5" x14ac:dyDescent="0.2">
      <c r="A68" s="13"/>
      <c r="B68">
        <v>2017</v>
      </c>
      <c r="C68">
        <v>0</v>
      </c>
      <c r="D68">
        <v>0</v>
      </c>
      <c r="E68">
        <v>0</v>
      </c>
    </row>
    <row r="69" spans="1:5" x14ac:dyDescent="0.2">
      <c r="A69" s="13"/>
      <c r="B69">
        <v>2018</v>
      </c>
      <c r="C69">
        <v>0</v>
      </c>
      <c r="D69">
        <v>0</v>
      </c>
      <c r="E69">
        <v>0</v>
      </c>
    </row>
    <row r="70" spans="1:5" x14ac:dyDescent="0.2">
      <c r="A70" s="13"/>
      <c r="B70">
        <v>2019</v>
      </c>
      <c r="C70">
        <v>0</v>
      </c>
      <c r="D70">
        <v>0</v>
      </c>
      <c r="E70">
        <v>0</v>
      </c>
    </row>
  </sheetData>
  <mergeCells count="3">
    <mergeCell ref="A41:A70"/>
    <mergeCell ref="A3:A10"/>
    <mergeCell ref="A11:A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FB1D5-567E-D142-9CEC-119D006AC3BA}">
  <dimension ref="A1:T154"/>
  <sheetViews>
    <sheetView tabSelected="1" workbookViewId="0">
      <pane xSplit="2" ySplit="1" topLeftCell="L92" activePane="bottomRight" state="frozen"/>
      <selection pane="topRight" activeCell="C1" sqref="C1"/>
      <selection pane="bottomLeft" activeCell="A2" sqref="A2"/>
      <selection pane="bottomRight" activeCell="N136" sqref="N136"/>
    </sheetView>
  </sheetViews>
  <sheetFormatPr baseColWidth="10" defaultRowHeight="16" x14ac:dyDescent="0.2"/>
  <cols>
    <col min="1" max="1" width="20.5" style="6" bestFit="1" customWidth="1"/>
    <col min="2" max="2" width="30.83203125" bestFit="1" customWidth="1"/>
    <col min="3" max="3" width="6.5" bestFit="1" customWidth="1"/>
    <col min="4" max="4" width="8" bestFit="1" customWidth="1"/>
    <col min="5" max="6" width="12.1640625" bestFit="1" customWidth="1"/>
    <col min="7" max="7" width="7.1640625" bestFit="1" customWidth="1"/>
    <col min="8" max="8" width="12.1640625" bestFit="1" customWidth="1"/>
    <col min="9" max="9" width="11.6640625" bestFit="1" customWidth="1"/>
    <col min="10" max="10" width="5.1640625" bestFit="1" customWidth="1"/>
    <col min="11" max="11" width="8" bestFit="1" customWidth="1"/>
    <col min="12" max="12" width="6.1640625" bestFit="1" customWidth="1"/>
    <col min="13" max="13" width="9.6640625" bestFit="1" customWidth="1"/>
    <col min="14" max="14" width="12" bestFit="1" customWidth="1"/>
    <col min="15" max="15" width="12" customWidth="1"/>
    <col min="16" max="16" width="10" bestFit="1" customWidth="1"/>
    <col min="17" max="17" width="12.33203125" bestFit="1" customWidth="1"/>
  </cols>
  <sheetData>
    <row r="1" spans="1:20" x14ac:dyDescent="0.2">
      <c r="C1" s="3" t="s">
        <v>0</v>
      </c>
      <c r="D1" s="3" t="s">
        <v>1</v>
      </c>
      <c r="E1" s="3" t="s">
        <v>18</v>
      </c>
      <c r="F1" s="3" t="s">
        <v>19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47</v>
      </c>
      <c r="P1" s="3" t="s">
        <v>21</v>
      </c>
      <c r="Q1" s="4" t="s">
        <v>22</v>
      </c>
    </row>
    <row r="2" spans="1:20" ht="17" customHeight="1" x14ac:dyDescent="0.2">
      <c r="A2" s="13" t="s">
        <v>74</v>
      </c>
      <c r="B2" t="s">
        <v>98</v>
      </c>
      <c r="M2">
        <v>1</v>
      </c>
    </row>
    <row r="3" spans="1:20" ht="17" customHeight="1" x14ac:dyDescent="0.2">
      <c r="A3" s="13"/>
      <c r="B3" t="s">
        <v>99</v>
      </c>
      <c r="M3">
        <v>1</v>
      </c>
    </row>
    <row r="4" spans="1:20" x14ac:dyDescent="0.2">
      <c r="A4" s="1" t="s">
        <v>63</v>
      </c>
      <c r="B4" s="6" t="s">
        <v>95</v>
      </c>
      <c r="M4">
        <v>0.2</v>
      </c>
    </row>
    <row r="5" spans="1:20" x14ac:dyDescent="0.2">
      <c r="A5" s="13" t="s">
        <v>28</v>
      </c>
      <c r="B5">
        <v>1990</v>
      </c>
      <c r="M5">
        <v>15.388999999999999</v>
      </c>
      <c r="O5" s="10">
        <v>0.27300000000000002</v>
      </c>
      <c r="T5" s="9"/>
    </row>
    <row r="6" spans="1:20" x14ac:dyDescent="0.2">
      <c r="A6" s="13"/>
      <c r="B6">
        <v>1991</v>
      </c>
      <c r="M6">
        <v>15.419</v>
      </c>
      <c r="O6" s="10">
        <v>0.27900000000000003</v>
      </c>
      <c r="T6" s="9"/>
    </row>
    <row r="7" spans="1:20" x14ac:dyDescent="0.2">
      <c r="A7" s="13"/>
      <c r="B7">
        <v>1992</v>
      </c>
      <c r="M7">
        <v>15.564</v>
      </c>
      <c r="O7" s="10">
        <v>0.312</v>
      </c>
      <c r="T7" s="9"/>
    </row>
    <row r="8" spans="1:20" x14ac:dyDescent="0.2">
      <c r="A8" s="13"/>
      <c r="B8">
        <v>1993</v>
      </c>
      <c r="M8">
        <v>15.616</v>
      </c>
      <c r="O8" s="10">
        <v>0.31900000000000001</v>
      </c>
      <c r="T8" s="9"/>
    </row>
    <row r="9" spans="1:20" x14ac:dyDescent="0.2">
      <c r="A9" s="13"/>
      <c r="B9">
        <v>1994</v>
      </c>
      <c r="M9">
        <v>15.848000000000001</v>
      </c>
      <c r="O9" s="10">
        <v>0.36299999999999999</v>
      </c>
      <c r="T9" s="9"/>
    </row>
    <row r="10" spans="1:20" x14ac:dyDescent="0.2">
      <c r="A10" s="13"/>
      <c r="B10">
        <v>1995</v>
      </c>
      <c r="M10">
        <v>15.932</v>
      </c>
      <c r="O10" s="10">
        <v>0.38500000000000001</v>
      </c>
      <c r="T10" s="9"/>
    </row>
    <row r="11" spans="1:20" x14ac:dyDescent="0.2">
      <c r="A11" s="13"/>
      <c r="B11">
        <v>1996</v>
      </c>
      <c r="M11">
        <v>15.968999999999999</v>
      </c>
      <c r="O11" s="10">
        <v>0.38300000000000001</v>
      </c>
      <c r="T11" s="9"/>
    </row>
    <row r="12" spans="1:20" x14ac:dyDescent="0.2">
      <c r="A12" s="13"/>
      <c r="B12">
        <v>1997</v>
      </c>
      <c r="M12">
        <v>16.004000000000001</v>
      </c>
      <c r="O12" s="10">
        <v>0.42399999999999999</v>
      </c>
      <c r="T12" s="9"/>
    </row>
    <row r="13" spans="1:20" x14ac:dyDescent="0.2">
      <c r="A13" s="13"/>
      <c r="B13">
        <v>1998</v>
      </c>
      <c r="M13">
        <v>16.172999999999998</v>
      </c>
      <c r="O13" s="10">
        <v>0.44400000000000001</v>
      </c>
      <c r="T13" s="9"/>
    </row>
    <row r="14" spans="1:20" x14ac:dyDescent="0.2">
      <c r="A14" s="13"/>
      <c r="B14">
        <v>1999</v>
      </c>
      <c r="M14">
        <v>17.158999999999999</v>
      </c>
      <c r="O14" s="10">
        <v>0.47199999999999998</v>
      </c>
      <c r="T14" s="9"/>
    </row>
    <row r="15" spans="1:20" x14ac:dyDescent="0.2">
      <c r="A15" s="13"/>
      <c r="B15">
        <v>2000</v>
      </c>
      <c r="M15">
        <v>17.263000000000002</v>
      </c>
      <c r="O15" s="10">
        <v>0.48799999999999999</v>
      </c>
      <c r="T15" s="9"/>
    </row>
    <row r="16" spans="1:20" x14ac:dyDescent="0.2">
      <c r="A16" s="13"/>
      <c r="B16">
        <v>2001</v>
      </c>
      <c r="M16">
        <v>17.323</v>
      </c>
      <c r="O16" s="10">
        <v>0.48099999999999998</v>
      </c>
      <c r="T16" s="9"/>
    </row>
    <row r="17" spans="1:20" x14ac:dyDescent="0.2">
      <c r="A17" s="13"/>
      <c r="B17">
        <v>2002</v>
      </c>
      <c r="M17">
        <v>17.36</v>
      </c>
      <c r="O17" s="10">
        <v>0.497</v>
      </c>
      <c r="T17" s="9"/>
    </row>
    <row r="18" spans="1:20" x14ac:dyDescent="0.2">
      <c r="A18" s="13"/>
      <c r="B18">
        <v>2003</v>
      </c>
      <c r="M18">
        <v>17.399000000000001</v>
      </c>
      <c r="O18" s="10">
        <v>0.50900000000000001</v>
      </c>
      <c r="T18" s="9"/>
    </row>
    <row r="19" spans="1:20" x14ac:dyDescent="0.2">
      <c r="A19" s="13"/>
      <c r="B19">
        <v>2004</v>
      </c>
      <c r="M19">
        <v>17.396999999999998</v>
      </c>
      <c r="O19" s="10">
        <v>0.48399999999999999</v>
      </c>
      <c r="T19" s="9"/>
    </row>
    <row r="20" spans="1:20" x14ac:dyDescent="0.2">
      <c r="A20" s="13"/>
      <c r="B20">
        <v>2005</v>
      </c>
      <c r="M20">
        <v>17.440999999999999</v>
      </c>
      <c r="O20" s="10">
        <v>0.47899999999999998</v>
      </c>
      <c r="T20" s="9"/>
    </row>
    <row r="21" spans="1:20" x14ac:dyDescent="0.2">
      <c r="A21" s="13"/>
      <c r="B21">
        <v>2006</v>
      </c>
      <c r="M21">
        <v>17.457000000000001</v>
      </c>
      <c r="O21" s="10">
        <v>0.48599999999999999</v>
      </c>
      <c r="T21" s="9"/>
    </row>
    <row r="22" spans="1:20" x14ac:dyDescent="0.2">
      <c r="A22" s="13"/>
      <c r="B22">
        <v>2007</v>
      </c>
      <c r="M22">
        <v>17.571000000000002</v>
      </c>
      <c r="O22" s="10">
        <v>0.48299999999999998</v>
      </c>
      <c r="T22" s="9"/>
    </row>
    <row r="23" spans="1:20" x14ac:dyDescent="0.2">
      <c r="A23" s="13"/>
      <c r="B23">
        <v>2008</v>
      </c>
      <c r="M23">
        <v>17.614000000000001</v>
      </c>
      <c r="O23" s="10">
        <v>0.505</v>
      </c>
      <c r="T23" s="9"/>
    </row>
    <row r="24" spans="1:20" x14ac:dyDescent="0.2">
      <c r="A24" s="13"/>
      <c r="B24">
        <v>2009</v>
      </c>
      <c r="M24">
        <v>17.774999999999999</v>
      </c>
      <c r="O24" s="10">
        <v>0.57399999999999995</v>
      </c>
      <c r="T24" s="9"/>
    </row>
    <row r="25" spans="1:20" x14ac:dyDescent="0.2">
      <c r="A25" s="13"/>
      <c r="B25">
        <v>2010</v>
      </c>
      <c r="M25">
        <v>18.087</v>
      </c>
      <c r="O25" s="10">
        <v>0.59399999999999997</v>
      </c>
      <c r="T25" s="9"/>
    </row>
    <row r="26" spans="1:20" x14ac:dyDescent="0.2">
      <c r="A26" s="13"/>
      <c r="B26">
        <v>2011</v>
      </c>
      <c r="M26">
        <v>18.234999999999999</v>
      </c>
      <c r="O26" s="10">
        <v>0.56699999999999995</v>
      </c>
      <c r="T26" s="9"/>
    </row>
    <row r="27" spans="1:20" x14ac:dyDescent="0.2">
      <c r="A27" s="13"/>
      <c r="B27">
        <v>2012</v>
      </c>
      <c r="M27">
        <v>18.584</v>
      </c>
      <c r="O27" s="10">
        <v>0.59699999999999998</v>
      </c>
      <c r="T27" s="9"/>
    </row>
    <row r="28" spans="1:20" x14ac:dyDescent="0.2">
      <c r="A28" s="13"/>
      <c r="B28">
        <v>2013</v>
      </c>
      <c r="M28">
        <v>18.931000000000001</v>
      </c>
      <c r="O28" s="10">
        <v>0.6</v>
      </c>
      <c r="T28" s="9"/>
    </row>
    <row r="29" spans="1:20" x14ac:dyDescent="0.2">
      <c r="A29" s="13"/>
      <c r="B29">
        <v>2014</v>
      </c>
      <c r="M29">
        <v>19.164999999999999</v>
      </c>
      <c r="O29" s="10">
        <v>0.57199999999999995</v>
      </c>
      <c r="T29" s="9"/>
    </row>
    <row r="30" spans="1:20" x14ac:dyDescent="0.2">
      <c r="A30" s="13"/>
      <c r="B30">
        <v>2015</v>
      </c>
      <c r="M30">
        <v>19.617999999999999</v>
      </c>
      <c r="O30" s="10">
        <v>0.56200000000000006</v>
      </c>
      <c r="T30" s="9"/>
    </row>
    <row r="31" spans="1:20" x14ac:dyDescent="0.2">
      <c r="A31" s="13"/>
      <c r="B31">
        <v>2016</v>
      </c>
      <c r="M31">
        <v>20.838999999999999</v>
      </c>
      <c r="O31" s="10">
        <v>0.51800000000000002</v>
      </c>
      <c r="T31" s="9"/>
    </row>
    <row r="32" spans="1:20" x14ac:dyDescent="0.2">
      <c r="A32" s="13"/>
      <c r="B32">
        <v>2017</v>
      </c>
      <c r="M32">
        <v>21.614000000000001</v>
      </c>
      <c r="O32" s="10">
        <v>0.502</v>
      </c>
      <c r="T32" s="9"/>
    </row>
    <row r="33" spans="1:20" x14ac:dyDescent="0.2">
      <c r="A33" s="13"/>
      <c r="B33">
        <v>2018</v>
      </c>
      <c r="M33">
        <v>22.062999999999999</v>
      </c>
      <c r="O33" s="10">
        <v>0.498</v>
      </c>
      <c r="T33" s="9"/>
    </row>
    <row r="34" spans="1:20" x14ac:dyDescent="0.2">
      <c r="A34" s="13"/>
      <c r="B34">
        <v>2019</v>
      </c>
      <c r="M34">
        <v>22.422000000000001</v>
      </c>
      <c r="O34" s="10">
        <v>0.54700000000000004</v>
      </c>
    </row>
    <row r="35" spans="1:20" x14ac:dyDescent="0.2">
      <c r="A35" s="13" t="s">
        <v>46</v>
      </c>
      <c r="B35">
        <v>1990</v>
      </c>
      <c r="C35">
        <v>0.44600000000000001</v>
      </c>
      <c r="D35">
        <v>7.9666443600000001</v>
      </c>
      <c r="E35">
        <v>4.1360995300000001</v>
      </c>
      <c r="F35">
        <v>18.97494687</v>
      </c>
      <c r="G35">
        <v>30.675000000000001</v>
      </c>
      <c r="H35">
        <v>1.0222222222222299</v>
      </c>
      <c r="I35" s="8">
        <v>0</v>
      </c>
      <c r="J35">
        <v>1.5E-3</v>
      </c>
      <c r="K35">
        <v>22.297999999999998</v>
      </c>
      <c r="L35">
        <v>7.4950000000000001</v>
      </c>
      <c r="M35">
        <v>76.873000000000005</v>
      </c>
      <c r="N35">
        <v>46.578000000000003</v>
      </c>
      <c r="O35">
        <v>3.3980460409999997</v>
      </c>
      <c r="P35">
        <v>4.1697105470000002</v>
      </c>
      <c r="Q35">
        <v>4.1697105470000002</v>
      </c>
    </row>
    <row r="36" spans="1:20" x14ac:dyDescent="0.2">
      <c r="A36" s="13"/>
      <c r="B36">
        <v>1991</v>
      </c>
      <c r="C36">
        <v>0.46300000000000002</v>
      </c>
      <c r="D36">
        <v>8.7805309699999992</v>
      </c>
      <c r="E36">
        <v>3.5138790499999999</v>
      </c>
      <c r="F36">
        <v>21.299940360000001</v>
      </c>
      <c r="G36">
        <v>33.082000000000001</v>
      </c>
      <c r="H36">
        <v>1.6888888888889</v>
      </c>
      <c r="I36" s="8">
        <v>1E-4</v>
      </c>
      <c r="J36">
        <v>2.3999999999999998E-3</v>
      </c>
      <c r="K36">
        <v>21.654</v>
      </c>
      <c r="L36">
        <v>7.55</v>
      </c>
      <c r="M36">
        <v>80.082999999999998</v>
      </c>
      <c r="N36">
        <v>47.585999999999999</v>
      </c>
      <c r="O36">
        <v>3.7574894789999997</v>
      </c>
      <c r="P36">
        <v>4.7649866579999998</v>
      </c>
      <c r="Q36">
        <v>4.7649866579999998</v>
      </c>
    </row>
    <row r="37" spans="1:20" x14ac:dyDescent="0.2">
      <c r="A37" s="13"/>
      <c r="B37">
        <v>1992</v>
      </c>
      <c r="C37">
        <v>0.50600000000000001</v>
      </c>
      <c r="D37">
        <v>8.5221983599999991</v>
      </c>
      <c r="E37">
        <v>2.43332652</v>
      </c>
      <c r="F37">
        <v>22.3888262</v>
      </c>
      <c r="G37">
        <v>33.725000000000001</v>
      </c>
      <c r="H37">
        <v>2.0777777777777899</v>
      </c>
      <c r="I37" s="8">
        <v>1E-4</v>
      </c>
      <c r="J37">
        <v>3.3999999999999998E-3</v>
      </c>
      <c r="K37">
        <v>22.120999999999999</v>
      </c>
      <c r="L37">
        <v>7.4379999999999997</v>
      </c>
      <c r="M37">
        <v>79.105000000000004</v>
      </c>
      <c r="N37">
        <v>47.866</v>
      </c>
      <c r="O37">
        <v>3.6513786649999997</v>
      </c>
      <c r="P37">
        <v>4.5447094969999995</v>
      </c>
      <c r="Q37">
        <v>4.5447094969999995</v>
      </c>
    </row>
    <row r="38" spans="1:20" x14ac:dyDescent="0.2">
      <c r="A38" s="13"/>
      <c r="B38">
        <v>1993</v>
      </c>
      <c r="C38">
        <v>0.55800000000000005</v>
      </c>
      <c r="D38">
        <v>8.547198289999999</v>
      </c>
      <c r="E38">
        <v>2.03888318</v>
      </c>
      <c r="F38">
        <v>23.488823119999999</v>
      </c>
      <c r="G38">
        <v>36.253</v>
      </c>
      <c r="H38">
        <v>0.51111111111111496</v>
      </c>
      <c r="I38" s="8">
        <v>0</v>
      </c>
      <c r="J38">
        <v>4.4000000000000003E-3</v>
      </c>
      <c r="K38">
        <v>22.029</v>
      </c>
      <c r="L38">
        <v>7.45</v>
      </c>
      <c r="M38">
        <v>83.167000000000002</v>
      </c>
      <c r="N38">
        <v>47.238999999999997</v>
      </c>
      <c r="O38">
        <v>3.8519336589999997</v>
      </c>
      <c r="P38">
        <v>4.4763763550000002</v>
      </c>
      <c r="Q38">
        <v>4.4763763550000002</v>
      </c>
    </row>
    <row r="39" spans="1:20" x14ac:dyDescent="0.2">
      <c r="A39" s="13"/>
      <c r="B39">
        <v>1994</v>
      </c>
      <c r="C39">
        <v>0.60199999999999998</v>
      </c>
      <c r="D39">
        <v>7.9805332099999999</v>
      </c>
      <c r="E39">
        <v>2.0638831099999999</v>
      </c>
      <c r="F39">
        <v>23.16937957</v>
      </c>
      <c r="G39">
        <v>39.555999999999997</v>
      </c>
      <c r="H39">
        <v>0.75555555555556098</v>
      </c>
      <c r="I39" s="8">
        <v>1E-4</v>
      </c>
      <c r="J39">
        <v>5.1999999999999998E-3</v>
      </c>
      <c r="K39">
        <v>22.984000000000002</v>
      </c>
      <c r="L39">
        <v>7.556</v>
      </c>
      <c r="M39">
        <v>86.384</v>
      </c>
      <c r="N39">
        <v>46.896999999999998</v>
      </c>
      <c r="O39">
        <v>3.6811008039999997</v>
      </c>
      <c r="P39">
        <v>4.5119318110000002</v>
      </c>
      <c r="Q39">
        <v>4.5119318110000002</v>
      </c>
    </row>
    <row r="40" spans="1:20" x14ac:dyDescent="0.2">
      <c r="A40" s="13"/>
      <c r="B40">
        <v>1995</v>
      </c>
      <c r="C40">
        <v>0.60299999999999998</v>
      </c>
      <c r="D40">
        <v>8.5249761300000007</v>
      </c>
      <c r="E40">
        <v>2.2138826900000002</v>
      </c>
      <c r="F40">
        <v>25.533261839999998</v>
      </c>
      <c r="G40">
        <v>35.597000000000001</v>
      </c>
      <c r="H40">
        <v>0.77777777777778401</v>
      </c>
      <c r="I40" s="8">
        <v>1E-4</v>
      </c>
      <c r="J40">
        <v>5.9000000000000007E-3</v>
      </c>
      <c r="K40">
        <v>23.486000000000001</v>
      </c>
      <c r="L40">
        <v>7.431</v>
      </c>
      <c r="M40">
        <v>89.305999999999997</v>
      </c>
      <c r="N40">
        <v>47.881999999999998</v>
      </c>
      <c r="O40">
        <v>3.2313798409999999</v>
      </c>
      <c r="P40">
        <v>4.3166545799999998</v>
      </c>
      <c r="Q40">
        <v>4.3166545799999998</v>
      </c>
    </row>
    <row r="41" spans="1:20" x14ac:dyDescent="0.2">
      <c r="A41" s="13"/>
      <c r="B41">
        <v>1996</v>
      </c>
      <c r="C41">
        <v>0.61699999999999999</v>
      </c>
      <c r="D41">
        <v>9.3694182099999992</v>
      </c>
      <c r="E41">
        <v>1.65555092</v>
      </c>
      <c r="F41">
        <v>27.638811499999999</v>
      </c>
      <c r="G41">
        <v>29.698</v>
      </c>
      <c r="H41">
        <v>0.55555555555556002</v>
      </c>
      <c r="I41" s="8">
        <v>5.0000000000000001E-4</v>
      </c>
      <c r="J41">
        <v>6.7000000000000002E-3</v>
      </c>
      <c r="K41">
        <v>23.719000000000001</v>
      </c>
      <c r="L41">
        <v>7.3460000000000001</v>
      </c>
      <c r="M41">
        <v>88.605000000000004</v>
      </c>
      <c r="N41">
        <v>48.692</v>
      </c>
      <c r="O41">
        <v>3.5572122619999997</v>
      </c>
      <c r="P41">
        <v>4.5330428629999995</v>
      </c>
      <c r="Q41">
        <v>4.5330428629999995</v>
      </c>
    </row>
    <row r="42" spans="1:20" x14ac:dyDescent="0.2">
      <c r="A42" s="13"/>
      <c r="B42">
        <v>1997</v>
      </c>
      <c r="C42">
        <v>0.623</v>
      </c>
      <c r="D42">
        <v>8.2416435900000007</v>
      </c>
      <c r="E42">
        <v>1.2749964300000001</v>
      </c>
      <c r="F42">
        <v>26.68325862</v>
      </c>
      <c r="G42">
        <v>34.793999999999997</v>
      </c>
      <c r="H42">
        <v>0.51111111111111496</v>
      </c>
      <c r="I42" s="8">
        <v>2E-3</v>
      </c>
      <c r="J42">
        <v>7.4000000000000003E-3</v>
      </c>
      <c r="K42">
        <v>23.971</v>
      </c>
      <c r="L42">
        <v>7.649</v>
      </c>
      <c r="M42">
        <v>91.254999999999995</v>
      </c>
      <c r="N42">
        <v>48.612000000000002</v>
      </c>
      <c r="O42">
        <v>3.6336009369999998</v>
      </c>
      <c r="P42">
        <v>4.9160973459999999</v>
      </c>
      <c r="Q42">
        <v>4.9160973459999999</v>
      </c>
    </row>
    <row r="43" spans="1:20" x14ac:dyDescent="0.2">
      <c r="A43" s="13"/>
      <c r="B43">
        <v>1998</v>
      </c>
      <c r="C43">
        <v>0.64900000000000002</v>
      </c>
      <c r="D43">
        <v>8.39164317</v>
      </c>
      <c r="E43">
        <v>1.05833037</v>
      </c>
      <c r="F43">
        <v>27.466589759999998</v>
      </c>
      <c r="G43">
        <v>34.295000000000002</v>
      </c>
      <c r="H43">
        <v>1.62222222222223</v>
      </c>
      <c r="I43" s="8">
        <v>2.7000000000000001E-3</v>
      </c>
      <c r="J43">
        <v>8.4000000000000012E-3</v>
      </c>
      <c r="K43">
        <v>24.367999999999999</v>
      </c>
      <c r="L43">
        <v>8.0809999999999995</v>
      </c>
      <c r="M43">
        <v>98.367000000000004</v>
      </c>
      <c r="N43">
        <v>49.62</v>
      </c>
      <c r="O43">
        <v>3.6511008879999998</v>
      </c>
      <c r="P43">
        <v>5.0519302989999995</v>
      </c>
      <c r="Q43">
        <v>5.0519302989999995</v>
      </c>
    </row>
    <row r="44" spans="1:20" x14ac:dyDescent="0.2">
      <c r="A44" s="13"/>
      <c r="B44">
        <v>1999</v>
      </c>
      <c r="C44">
        <v>0.66800000000000004</v>
      </c>
      <c r="D44">
        <v>8.3527543899999994</v>
      </c>
      <c r="E44">
        <v>1.0999969199999999</v>
      </c>
      <c r="F44">
        <v>28.45825365</v>
      </c>
      <c r="G44">
        <v>40.616</v>
      </c>
      <c r="H44">
        <v>0.45555555555555899</v>
      </c>
      <c r="I44" s="8">
        <v>3.3E-3</v>
      </c>
      <c r="J44">
        <v>9.6999999999999986E-3</v>
      </c>
      <c r="K44">
        <v>23.523</v>
      </c>
      <c r="L44">
        <v>8.7349999999999994</v>
      </c>
      <c r="M44">
        <v>103.75700000000001</v>
      </c>
      <c r="N44">
        <v>51.213000000000001</v>
      </c>
      <c r="O44">
        <v>3.7513783849999998</v>
      </c>
      <c r="P44">
        <v>5.1319300749999996</v>
      </c>
      <c r="Q44">
        <v>5.1319300749999996</v>
      </c>
    </row>
    <row r="45" spans="1:20" x14ac:dyDescent="0.2">
      <c r="A45" s="13"/>
      <c r="B45">
        <v>2000</v>
      </c>
      <c r="C45">
        <v>0.67700000000000005</v>
      </c>
      <c r="D45">
        <v>7.8833112600000002</v>
      </c>
      <c r="E45">
        <v>1.60277329</v>
      </c>
      <c r="F45">
        <v>28.299920759999999</v>
      </c>
      <c r="G45">
        <v>37.850999999999999</v>
      </c>
      <c r="H45">
        <v>0.17777777777777901</v>
      </c>
      <c r="I45" s="8">
        <v>3.0000000000000001E-3</v>
      </c>
      <c r="J45">
        <v>1.12E-2</v>
      </c>
      <c r="K45">
        <v>24.949000000000002</v>
      </c>
      <c r="L45">
        <v>9.4440000000000008</v>
      </c>
      <c r="M45">
        <v>89.677999999999997</v>
      </c>
      <c r="N45">
        <v>52.372999999999998</v>
      </c>
      <c r="O45">
        <v>3.7286006709999997</v>
      </c>
      <c r="P45">
        <v>4.9691527529999995</v>
      </c>
      <c r="Q45">
        <v>4.9691527529999995</v>
      </c>
    </row>
    <row r="46" spans="1:20" x14ac:dyDescent="0.2">
      <c r="A46" s="13"/>
      <c r="B46">
        <v>2001</v>
      </c>
      <c r="C46">
        <v>0.69499999999999995</v>
      </c>
      <c r="D46">
        <v>8.3749765499999995</v>
      </c>
      <c r="E46">
        <v>1.6749953099999999</v>
      </c>
      <c r="F46">
        <v>29.455473080000001</v>
      </c>
      <c r="G46">
        <v>42.261000000000003</v>
      </c>
      <c r="H46">
        <v>0.211111111111112</v>
      </c>
      <c r="I46" s="8">
        <v>4.0000000000000001E-3</v>
      </c>
      <c r="J46">
        <v>1.2999999999999999E-2</v>
      </c>
      <c r="K46">
        <v>25.292999999999999</v>
      </c>
      <c r="L46">
        <v>9.9870000000000001</v>
      </c>
      <c r="M46">
        <v>94.27</v>
      </c>
      <c r="N46">
        <v>53.749000000000002</v>
      </c>
      <c r="O46">
        <v>3.7494339459999999</v>
      </c>
      <c r="P46">
        <v>5.1185967789999998</v>
      </c>
      <c r="Q46">
        <v>5.1185967789999998</v>
      </c>
    </row>
    <row r="47" spans="1:20" x14ac:dyDescent="0.2">
      <c r="A47" s="13"/>
      <c r="B47">
        <v>2002</v>
      </c>
      <c r="C47">
        <v>0.67300000000000004</v>
      </c>
      <c r="D47">
        <v>8.0666440799999997</v>
      </c>
      <c r="E47">
        <v>1.54444012</v>
      </c>
      <c r="F47">
        <v>28.911030159999999</v>
      </c>
      <c r="G47">
        <v>36.512999999999998</v>
      </c>
      <c r="H47">
        <v>0.18888888888888999</v>
      </c>
      <c r="I47" s="8">
        <v>5.4000000000000003E-3</v>
      </c>
      <c r="J47">
        <v>1.47E-2</v>
      </c>
      <c r="K47">
        <v>25.692</v>
      </c>
      <c r="L47">
        <v>10.266</v>
      </c>
      <c r="M47">
        <v>92.811000000000007</v>
      </c>
      <c r="N47">
        <v>54.029000000000003</v>
      </c>
      <c r="O47">
        <v>3.7805449699999998</v>
      </c>
      <c r="P47">
        <v>5.1316522979999997</v>
      </c>
      <c r="Q47">
        <v>5.1316522979999997</v>
      </c>
    </row>
    <row r="48" spans="1:20" x14ac:dyDescent="0.2">
      <c r="A48" s="13"/>
      <c r="B48">
        <v>2003</v>
      </c>
      <c r="C48">
        <v>0.66900000000000004</v>
      </c>
      <c r="D48">
        <v>8.6610868599999993</v>
      </c>
      <c r="E48">
        <v>1.5861066699999999</v>
      </c>
      <c r="F48">
        <v>30.558247769999998</v>
      </c>
      <c r="G48">
        <v>36.445</v>
      </c>
      <c r="H48">
        <v>0.22222222222222399</v>
      </c>
      <c r="I48" s="8">
        <v>5.1999999999999998E-3</v>
      </c>
      <c r="J48">
        <v>1.7600000000000001E-2</v>
      </c>
      <c r="K48">
        <v>25.931000000000001</v>
      </c>
      <c r="L48">
        <v>10.14</v>
      </c>
      <c r="M48">
        <v>95.35</v>
      </c>
      <c r="N48">
        <v>55.122</v>
      </c>
      <c r="O48">
        <v>4.2088771039999999</v>
      </c>
      <c r="P48">
        <v>5.6888729599999994</v>
      </c>
      <c r="Q48">
        <v>5.6888729599999994</v>
      </c>
    </row>
    <row r="49" spans="1:17" x14ac:dyDescent="0.2">
      <c r="A49" s="13"/>
      <c r="B49">
        <v>2004</v>
      </c>
      <c r="C49">
        <v>0.64600000000000002</v>
      </c>
      <c r="D49">
        <v>8.6333091599999996</v>
      </c>
      <c r="E49">
        <v>1.50555134</v>
      </c>
      <c r="F49">
        <v>31.524911729999999</v>
      </c>
      <c r="G49">
        <v>35.116999999999997</v>
      </c>
      <c r="H49">
        <v>0.16666666666666799</v>
      </c>
      <c r="I49" s="8">
        <v>6.3E-3</v>
      </c>
      <c r="J49">
        <v>1.8100000000000002E-2</v>
      </c>
      <c r="K49">
        <v>25.431999999999999</v>
      </c>
      <c r="L49">
        <v>10.304</v>
      </c>
      <c r="M49">
        <v>90.578999999999994</v>
      </c>
      <c r="N49">
        <v>56.170999999999999</v>
      </c>
      <c r="O49">
        <v>4.46665416</v>
      </c>
      <c r="P49">
        <v>6.0291497849999995</v>
      </c>
      <c r="Q49">
        <v>6.0291497849999995</v>
      </c>
    </row>
    <row r="50" spans="1:17" x14ac:dyDescent="0.2">
      <c r="A50" s="13"/>
      <c r="B50">
        <v>2005</v>
      </c>
      <c r="C50">
        <v>0.63900000000000001</v>
      </c>
      <c r="D50">
        <v>9.0083081099999998</v>
      </c>
      <c r="E50">
        <v>1.6777730799999999</v>
      </c>
      <c r="F50">
        <v>32.363798269999997</v>
      </c>
      <c r="G50">
        <v>32.759</v>
      </c>
      <c r="H50">
        <v>0.11111111111111199</v>
      </c>
      <c r="I50" s="8">
        <v>8.4000000000000012E-3</v>
      </c>
      <c r="J50">
        <v>2.07E-2</v>
      </c>
      <c r="K50">
        <v>22.02</v>
      </c>
      <c r="L50">
        <v>10.8</v>
      </c>
      <c r="M50">
        <v>96.263999999999996</v>
      </c>
      <c r="N50">
        <v>57.33</v>
      </c>
      <c r="O50">
        <v>4.4688763759999999</v>
      </c>
      <c r="P50">
        <v>5.9016501420000003</v>
      </c>
      <c r="Q50">
        <v>5.9016501420000003</v>
      </c>
    </row>
    <row r="51" spans="1:17" x14ac:dyDescent="0.2">
      <c r="A51" s="13"/>
      <c r="B51">
        <v>2006</v>
      </c>
      <c r="C51">
        <v>0.66100000000000003</v>
      </c>
      <c r="D51">
        <v>9.2221963999999996</v>
      </c>
      <c r="E51">
        <v>1.8111060399999999</v>
      </c>
      <c r="F51">
        <v>31.46935633</v>
      </c>
      <c r="G51">
        <v>32.557000000000002</v>
      </c>
      <c r="H51">
        <v>8.88888888888896E-2</v>
      </c>
      <c r="I51" s="8">
        <v>1.5300000000000001E-2</v>
      </c>
      <c r="J51">
        <v>2.3800000000000002E-2</v>
      </c>
      <c r="K51">
        <v>26.244</v>
      </c>
      <c r="L51">
        <v>11.91</v>
      </c>
      <c r="M51">
        <v>95.944000000000003</v>
      </c>
      <c r="N51">
        <v>57.781999999999996</v>
      </c>
      <c r="O51">
        <v>4.3808210670000003</v>
      </c>
      <c r="P51">
        <v>5.6183176020000003</v>
      </c>
      <c r="Q51">
        <v>5.6183176020000003</v>
      </c>
    </row>
    <row r="52" spans="1:17" x14ac:dyDescent="0.2">
      <c r="A52" s="13"/>
      <c r="B52">
        <v>2007</v>
      </c>
      <c r="C52">
        <v>0.69799999999999995</v>
      </c>
      <c r="D52">
        <v>9.0666412799999989</v>
      </c>
      <c r="E52">
        <v>2.0277721</v>
      </c>
      <c r="F52">
        <v>30.641580869999999</v>
      </c>
      <c r="G52">
        <v>36.372999999999998</v>
      </c>
      <c r="H52">
        <v>6.6666666666667193E-2</v>
      </c>
      <c r="I52" s="8">
        <v>1.6E-2</v>
      </c>
      <c r="J52">
        <v>2.86E-2</v>
      </c>
      <c r="K52">
        <v>26.344000000000001</v>
      </c>
      <c r="L52">
        <v>11.91</v>
      </c>
      <c r="M52">
        <v>100.73399999999999</v>
      </c>
      <c r="N52">
        <v>57.432000000000002</v>
      </c>
      <c r="O52">
        <v>4.3558211369999995</v>
      </c>
      <c r="P52">
        <v>5.4083181900000001</v>
      </c>
      <c r="Q52">
        <v>5.4083181900000001</v>
      </c>
    </row>
    <row r="53" spans="1:17" x14ac:dyDescent="0.2">
      <c r="A53" s="13"/>
      <c r="B53">
        <v>2008</v>
      </c>
      <c r="C53">
        <v>0.72</v>
      </c>
      <c r="D53">
        <v>10.39163757</v>
      </c>
      <c r="E53">
        <v>1.8222171199999999</v>
      </c>
      <c r="F53">
        <v>32.64713081</v>
      </c>
      <c r="G53">
        <v>37.558999999999997</v>
      </c>
      <c r="H53">
        <v>5.5555555555555997E-2</v>
      </c>
      <c r="I53" s="8">
        <v>1.8499999999999999E-2</v>
      </c>
      <c r="J53">
        <v>3.6700000000000003E-2</v>
      </c>
      <c r="K53">
        <v>26.132000000000001</v>
      </c>
      <c r="L53">
        <v>11.792</v>
      </c>
      <c r="M53">
        <v>98.567999999999998</v>
      </c>
      <c r="N53">
        <v>58.728999999999999</v>
      </c>
      <c r="O53">
        <v>4.6213759489999999</v>
      </c>
      <c r="P53">
        <v>5.634706445</v>
      </c>
      <c r="Q53">
        <v>5.634706445</v>
      </c>
    </row>
    <row r="54" spans="1:17" x14ac:dyDescent="0.2">
      <c r="A54" s="13"/>
      <c r="B54">
        <v>2009</v>
      </c>
      <c r="C54">
        <v>0.749</v>
      </c>
      <c r="D54">
        <v>10.88608063</v>
      </c>
      <c r="E54">
        <v>1.7194396299999999</v>
      </c>
      <c r="F54">
        <v>31.336023369999999</v>
      </c>
      <c r="G54">
        <v>37.136000000000003</v>
      </c>
      <c r="H54">
        <v>3.4933333333333601E-2</v>
      </c>
      <c r="I54" s="8">
        <v>2.2600000000000002E-2</v>
      </c>
      <c r="J54">
        <v>5.4399999999999997E-2</v>
      </c>
      <c r="K54">
        <v>26.119</v>
      </c>
      <c r="L54">
        <v>11.699</v>
      </c>
      <c r="M54">
        <v>97.861999999999995</v>
      </c>
      <c r="N54">
        <v>57.494</v>
      </c>
      <c r="O54">
        <v>4.5108207030000003</v>
      </c>
      <c r="P54">
        <v>5.4983179379999996</v>
      </c>
      <c r="Q54">
        <v>5.4983179379999996</v>
      </c>
    </row>
    <row r="55" spans="1:17" x14ac:dyDescent="0.2">
      <c r="A55" s="13"/>
      <c r="B55">
        <v>2010</v>
      </c>
      <c r="C55">
        <v>0.80500000000000005</v>
      </c>
      <c r="D55">
        <v>11.85274459</v>
      </c>
      <c r="E55">
        <v>1.7249951699999999</v>
      </c>
      <c r="F55">
        <v>35.00267977</v>
      </c>
      <c r="G55">
        <v>37.450000000000003</v>
      </c>
      <c r="H55">
        <v>1.1377777777777799E-2</v>
      </c>
      <c r="I55" s="8">
        <v>3.6600000000000001E-2</v>
      </c>
      <c r="J55">
        <v>9.3599999999999989E-2</v>
      </c>
      <c r="K55">
        <v>25.204999999999998</v>
      </c>
      <c r="L55">
        <v>12.111000000000001</v>
      </c>
      <c r="M55">
        <v>99.653000000000006</v>
      </c>
      <c r="N55">
        <v>59.784999999999997</v>
      </c>
      <c r="O55">
        <v>5.1730410710000001</v>
      </c>
      <c r="P55">
        <v>6.2033159639999997</v>
      </c>
      <c r="Q55">
        <v>6.2033159639999997</v>
      </c>
    </row>
    <row r="56" spans="1:17" x14ac:dyDescent="0.2">
      <c r="A56" s="13"/>
      <c r="B56">
        <v>2011</v>
      </c>
      <c r="C56">
        <v>0.86799999999999999</v>
      </c>
      <c r="D56">
        <v>10.577748160000001</v>
      </c>
      <c r="E56">
        <v>1.59443998</v>
      </c>
      <c r="F56">
        <v>31.04713529</v>
      </c>
      <c r="G56">
        <v>33.795000000000002</v>
      </c>
      <c r="H56">
        <v>4.0888888888889197E-3</v>
      </c>
      <c r="I56" s="8">
        <v>7.0099999999999996E-2</v>
      </c>
      <c r="J56">
        <v>0.1681</v>
      </c>
      <c r="K56">
        <v>25.56</v>
      </c>
      <c r="L56">
        <v>12.285</v>
      </c>
      <c r="M56">
        <v>97.704999999999998</v>
      </c>
      <c r="N56">
        <v>58.598999999999997</v>
      </c>
      <c r="O56">
        <v>4.7477644840000002</v>
      </c>
      <c r="P56">
        <v>5.5058179169999999</v>
      </c>
      <c r="Q56">
        <v>5.5058179169999999</v>
      </c>
    </row>
    <row r="57" spans="1:17" x14ac:dyDescent="0.2">
      <c r="A57" s="13"/>
      <c r="B57">
        <v>2012</v>
      </c>
      <c r="C57">
        <v>0.94599999999999995</v>
      </c>
      <c r="D57">
        <v>11.916633299999999</v>
      </c>
      <c r="E57">
        <v>1.4361070899999999</v>
      </c>
      <c r="F57">
        <v>34.033238040000001</v>
      </c>
      <c r="G57">
        <v>39.905999999999999</v>
      </c>
      <c r="H57">
        <v>1.5333333333333401E-3</v>
      </c>
      <c r="I57" s="8">
        <v>8.8099999999999998E-2</v>
      </c>
      <c r="J57">
        <v>0.29949999999999999</v>
      </c>
      <c r="K57">
        <v>24.344999999999999</v>
      </c>
      <c r="L57">
        <v>12.595000000000001</v>
      </c>
      <c r="M57">
        <v>99.567999999999998</v>
      </c>
      <c r="N57">
        <v>58.972999999999999</v>
      </c>
      <c r="O57">
        <v>4.7119312510000002</v>
      </c>
      <c r="P57">
        <v>5.5913732329999997</v>
      </c>
      <c r="Q57">
        <v>5.5913732329999997</v>
      </c>
    </row>
    <row r="58" spans="1:17" x14ac:dyDescent="0.2">
      <c r="A58" s="13"/>
      <c r="B58">
        <v>2013</v>
      </c>
      <c r="C58">
        <v>0.98499999999999999</v>
      </c>
      <c r="D58">
        <v>13.13329656</v>
      </c>
      <c r="E58">
        <v>1.54721789</v>
      </c>
      <c r="F58">
        <v>35.841566309999997</v>
      </c>
      <c r="G58">
        <v>39.572000000000003</v>
      </c>
      <c r="H58">
        <v>1.33333333333334E-3</v>
      </c>
      <c r="I58" s="8">
        <v>8.9499999999999996E-2</v>
      </c>
      <c r="J58">
        <v>0.50049999999999994</v>
      </c>
      <c r="K58">
        <v>24.870999999999999</v>
      </c>
      <c r="L58">
        <v>12.164</v>
      </c>
      <c r="M58">
        <v>98.186000000000007</v>
      </c>
      <c r="N58">
        <v>59.323</v>
      </c>
      <c r="O58">
        <v>4.6183204020000002</v>
      </c>
      <c r="P58">
        <v>5.7669282969999998</v>
      </c>
      <c r="Q58">
        <v>5.7669282969999998</v>
      </c>
    </row>
    <row r="59" spans="1:17" x14ac:dyDescent="0.2">
      <c r="A59" s="13"/>
      <c r="B59">
        <v>2014</v>
      </c>
      <c r="C59">
        <v>1.012</v>
      </c>
      <c r="D59">
        <v>11.27219066</v>
      </c>
      <c r="E59">
        <v>1.5833288999999999</v>
      </c>
      <c r="F59">
        <v>31.04713529</v>
      </c>
      <c r="G59">
        <v>39.308</v>
      </c>
      <c r="H59">
        <v>6.2222222222222702E-4</v>
      </c>
      <c r="I59" s="8">
        <v>0.1009</v>
      </c>
      <c r="J59">
        <v>0.84160000000000001</v>
      </c>
      <c r="K59">
        <v>26.37</v>
      </c>
      <c r="L59">
        <v>12.388999999999999</v>
      </c>
      <c r="M59">
        <v>98.162999999999997</v>
      </c>
      <c r="N59">
        <v>57.466000000000001</v>
      </c>
      <c r="O59">
        <v>4.2941546429999997</v>
      </c>
      <c r="P59">
        <v>5.08054133</v>
      </c>
      <c r="Q59">
        <v>5.08054133</v>
      </c>
    </row>
    <row r="60" spans="1:17" x14ac:dyDescent="0.2">
      <c r="A60" s="13"/>
      <c r="B60">
        <v>2015</v>
      </c>
      <c r="C60">
        <v>1.034</v>
      </c>
      <c r="D60">
        <v>11.727744939999999</v>
      </c>
      <c r="E60">
        <v>1.44721817</v>
      </c>
      <c r="F60">
        <v>33.172129339999998</v>
      </c>
      <c r="G60">
        <v>39.485999999999997</v>
      </c>
      <c r="H60">
        <v>3.2222222222222401E-4</v>
      </c>
      <c r="I60" s="8">
        <v>0.11</v>
      </c>
      <c r="J60">
        <v>1.1185999999999998</v>
      </c>
      <c r="K60">
        <v>22.094999999999999</v>
      </c>
      <c r="L60">
        <v>12.795999999999999</v>
      </c>
      <c r="M60">
        <v>99.99</v>
      </c>
      <c r="N60">
        <v>58.246000000000002</v>
      </c>
      <c r="O60">
        <v>4.6955424079999997</v>
      </c>
      <c r="P60">
        <v>5.6319286750000002</v>
      </c>
      <c r="Q60">
        <v>5.6319286750000002</v>
      </c>
    </row>
    <row r="61" spans="1:17" x14ac:dyDescent="0.2">
      <c r="A61" s="13"/>
      <c r="B61">
        <v>2016</v>
      </c>
      <c r="C61">
        <v>1.077</v>
      </c>
      <c r="D61">
        <v>12.691631129999999</v>
      </c>
      <c r="E61">
        <v>1.3305518299999999</v>
      </c>
      <c r="F61">
        <v>34.849902419999999</v>
      </c>
      <c r="G61">
        <v>36.326000000000001</v>
      </c>
      <c r="H61">
        <v>5.5555555555556E-4</v>
      </c>
      <c r="I61" s="8">
        <v>0.10859999999999999</v>
      </c>
      <c r="J61">
        <v>1.3334999999999999</v>
      </c>
      <c r="K61">
        <v>20.234999999999999</v>
      </c>
      <c r="L61">
        <v>13.263</v>
      </c>
      <c r="M61">
        <v>95.712000000000003</v>
      </c>
      <c r="N61">
        <v>58.238999999999997</v>
      </c>
      <c r="O61">
        <v>5.115819009</v>
      </c>
      <c r="P61">
        <v>6.023594245</v>
      </c>
      <c r="Q61">
        <v>6.023594245</v>
      </c>
    </row>
    <row r="62" spans="1:17" x14ac:dyDescent="0.2">
      <c r="A62" s="13"/>
      <c r="B62">
        <v>2017</v>
      </c>
      <c r="C62">
        <v>1.105</v>
      </c>
      <c r="D62">
        <v>12.96940813</v>
      </c>
      <c r="E62">
        <v>1.2805519699999999</v>
      </c>
      <c r="F62">
        <v>34.997124229999997</v>
      </c>
      <c r="G62">
        <v>36.665999999999997</v>
      </c>
      <c r="H62">
        <v>6.5555555555556005E-4</v>
      </c>
      <c r="I62" s="8">
        <v>0.1326</v>
      </c>
      <c r="J62">
        <v>1.6832</v>
      </c>
      <c r="K62">
        <v>19.498999999999999</v>
      </c>
      <c r="L62">
        <v>13.333</v>
      </c>
      <c r="M62">
        <v>97.983000000000004</v>
      </c>
      <c r="N62">
        <v>58.482999999999997</v>
      </c>
      <c r="O62">
        <v>5.272547459047999</v>
      </c>
      <c r="P62">
        <v>6.144285851507</v>
      </c>
      <c r="Q62">
        <v>6.144285851507</v>
      </c>
    </row>
    <row r="63" spans="1:17" x14ac:dyDescent="0.2">
      <c r="A63" s="13"/>
      <c r="B63">
        <v>2018</v>
      </c>
      <c r="C63">
        <v>1.131</v>
      </c>
      <c r="D63">
        <v>12.26385455</v>
      </c>
      <c r="E63">
        <v>1.1916633299999999</v>
      </c>
      <c r="F63">
        <v>33.197129269999998</v>
      </c>
      <c r="G63">
        <v>37.427999999999997</v>
      </c>
      <c r="H63">
        <v>0</v>
      </c>
      <c r="I63" s="8">
        <v>0.12179999999999999</v>
      </c>
      <c r="J63">
        <v>1.9450999999999998</v>
      </c>
      <c r="K63">
        <v>24.414000000000001</v>
      </c>
      <c r="L63">
        <v>13.445</v>
      </c>
      <c r="M63">
        <v>98.578000000000003</v>
      </c>
      <c r="N63">
        <v>57.646999999999998</v>
      </c>
      <c r="O63">
        <v>5.3063440310839995</v>
      </c>
      <c r="P63">
        <v>6.0539047156859995</v>
      </c>
      <c r="Q63">
        <v>6.0539047156859995</v>
      </c>
    </row>
    <row r="64" spans="1:17" x14ac:dyDescent="0.2">
      <c r="A64" s="13"/>
      <c r="B64">
        <v>2019</v>
      </c>
      <c r="C64">
        <v>1.1850000000000001</v>
      </c>
      <c r="D64">
        <v>12.791630849999999</v>
      </c>
      <c r="E64">
        <v>1.05833037</v>
      </c>
      <c r="F64">
        <v>34.05823797</v>
      </c>
      <c r="G64">
        <v>40.555999999999997</v>
      </c>
      <c r="I64" s="8">
        <v>0.1459</v>
      </c>
      <c r="J64">
        <v>2.1776999999999997</v>
      </c>
      <c r="K64">
        <v>25.28</v>
      </c>
      <c r="L64">
        <v>13.535</v>
      </c>
      <c r="M64">
        <v>101.399</v>
      </c>
      <c r="N64">
        <v>57.198</v>
      </c>
      <c r="O64">
        <v>5.9572572085219999</v>
      </c>
      <c r="P64">
        <v>6.6420822354509994</v>
      </c>
      <c r="Q64">
        <v>6.6420822354509994</v>
      </c>
    </row>
    <row r="65" spans="1:13" x14ac:dyDescent="0.2">
      <c r="A65" s="13" t="s">
        <v>96</v>
      </c>
      <c r="B65">
        <v>1990</v>
      </c>
      <c r="M65">
        <v>2.5608</v>
      </c>
    </row>
    <row r="66" spans="1:13" x14ac:dyDescent="0.2">
      <c r="A66" s="13"/>
      <c r="B66">
        <v>1991</v>
      </c>
      <c r="M66">
        <v>2.5964999999999998</v>
      </c>
    </row>
    <row r="67" spans="1:13" x14ac:dyDescent="0.2">
      <c r="A67" s="13"/>
      <c r="B67">
        <v>1992</v>
      </c>
      <c r="M67">
        <v>2.5436999999999999</v>
      </c>
    </row>
    <row r="68" spans="1:13" x14ac:dyDescent="0.2">
      <c r="A68" s="13"/>
      <c r="B68">
        <v>1993</v>
      </c>
      <c r="M68">
        <v>2.5689000000000002</v>
      </c>
    </row>
    <row r="69" spans="1:13" x14ac:dyDescent="0.2">
      <c r="A69" s="13"/>
      <c r="B69">
        <v>1994</v>
      </c>
      <c r="M69">
        <v>2.5230000000000001</v>
      </c>
    </row>
    <row r="70" spans="1:13" x14ac:dyDescent="0.2">
      <c r="A70" s="13"/>
      <c r="B70">
        <v>1995</v>
      </c>
      <c r="M70">
        <v>2.5901999999999998</v>
      </c>
    </row>
    <row r="71" spans="1:13" x14ac:dyDescent="0.2">
      <c r="A71" s="13"/>
      <c r="B71">
        <v>1996</v>
      </c>
      <c r="M71">
        <v>2.5356000000000001</v>
      </c>
    </row>
    <row r="72" spans="1:13" x14ac:dyDescent="0.2">
      <c r="A72" s="13"/>
      <c r="B72">
        <v>1997</v>
      </c>
      <c r="M72">
        <v>2.5731000000000002</v>
      </c>
    </row>
    <row r="73" spans="1:13" x14ac:dyDescent="0.2">
      <c r="A73" s="13"/>
      <c r="B73">
        <v>1998</v>
      </c>
      <c r="M73">
        <v>2.6379000000000001</v>
      </c>
    </row>
    <row r="74" spans="1:13" x14ac:dyDescent="0.2">
      <c r="A74" s="13"/>
      <c r="B74">
        <v>1999</v>
      </c>
      <c r="M74">
        <v>2.7296999999999998</v>
      </c>
    </row>
    <row r="75" spans="1:13" x14ac:dyDescent="0.2">
      <c r="A75" s="13"/>
      <c r="B75">
        <v>2000</v>
      </c>
      <c r="M75">
        <v>2.7081</v>
      </c>
    </row>
    <row r="76" spans="1:13" x14ac:dyDescent="0.2">
      <c r="A76" s="13"/>
      <c r="B76">
        <v>2001</v>
      </c>
      <c r="M76">
        <v>2.82</v>
      </c>
    </row>
    <row r="77" spans="1:13" x14ac:dyDescent="0.2">
      <c r="A77" s="13"/>
      <c r="B77">
        <v>2002</v>
      </c>
      <c r="M77">
        <v>2.8803000000000001</v>
      </c>
    </row>
    <row r="78" spans="1:13" x14ac:dyDescent="0.2">
      <c r="A78" s="13"/>
      <c r="B78">
        <v>2003</v>
      </c>
      <c r="M78">
        <v>2.8776000000000002</v>
      </c>
    </row>
    <row r="79" spans="1:13" x14ac:dyDescent="0.2">
      <c r="A79" s="13"/>
      <c r="B79">
        <v>2004</v>
      </c>
      <c r="M79">
        <v>2.8967999999999998</v>
      </c>
    </row>
    <row r="80" spans="1:13" x14ac:dyDescent="0.2">
      <c r="A80" s="13"/>
      <c r="B80">
        <v>2005</v>
      </c>
      <c r="M80">
        <v>2.9348999999999998</v>
      </c>
    </row>
    <row r="81" spans="1:13" x14ac:dyDescent="0.2">
      <c r="A81" s="13"/>
      <c r="B81">
        <v>2006</v>
      </c>
      <c r="M81">
        <v>3.0543</v>
      </c>
    </row>
    <row r="82" spans="1:13" x14ac:dyDescent="0.2">
      <c r="A82" s="13"/>
      <c r="B82">
        <v>2007</v>
      </c>
      <c r="M82">
        <v>3.0135000000000001</v>
      </c>
    </row>
    <row r="83" spans="1:13" x14ac:dyDescent="0.2">
      <c r="A83" s="13"/>
      <c r="B83">
        <v>2008</v>
      </c>
      <c r="M83">
        <v>3.0979999999999999</v>
      </c>
    </row>
    <row r="84" spans="1:13" x14ac:dyDescent="0.2">
      <c r="A84" s="13"/>
      <c r="B84">
        <v>2009</v>
      </c>
      <c r="M84">
        <v>3.016</v>
      </c>
    </row>
    <row r="85" spans="1:13" x14ac:dyDescent="0.2">
      <c r="A85" s="13"/>
      <c r="B85">
        <v>2010</v>
      </c>
      <c r="M85">
        <v>3.258</v>
      </c>
    </row>
    <row r="86" spans="1:13" x14ac:dyDescent="0.2">
      <c r="A86" s="13"/>
      <c r="B86">
        <v>2011</v>
      </c>
      <c r="M86">
        <v>2.8650000000000002</v>
      </c>
    </row>
    <row r="87" spans="1:13" x14ac:dyDescent="0.2">
      <c r="A87" s="13"/>
      <c r="B87">
        <v>2012</v>
      </c>
      <c r="M87">
        <v>2.851</v>
      </c>
    </row>
    <row r="88" spans="1:13" x14ac:dyDescent="0.2">
      <c r="A88" s="13"/>
      <c r="B88">
        <v>2013</v>
      </c>
      <c r="M88">
        <v>2.4529999999999998</v>
      </c>
    </row>
    <row r="89" spans="1:13" x14ac:dyDescent="0.2">
      <c r="A89" s="13"/>
      <c r="B89">
        <v>2014</v>
      </c>
      <c r="M89">
        <v>2.843</v>
      </c>
    </row>
    <row r="90" spans="1:13" x14ac:dyDescent="0.2">
      <c r="A90" s="13"/>
      <c r="B90">
        <v>2015</v>
      </c>
      <c r="M90">
        <v>2.843</v>
      </c>
    </row>
    <row r="91" spans="1:13" x14ac:dyDescent="0.2">
      <c r="A91" s="13"/>
      <c r="B91">
        <v>2016</v>
      </c>
      <c r="M91">
        <v>4.3570000000000002</v>
      </c>
    </row>
    <row r="92" spans="1:13" x14ac:dyDescent="0.2">
      <c r="A92" s="13"/>
      <c r="B92">
        <v>2017</v>
      </c>
      <c r="M92">
        <v>4.1970000000000001</v>
      </c>
    </row>
    <row r="93" spans="1:13" x14ac:dyDescent="0.2">
      <c r="A93" s="13"/>
      <c r="B93">
        <v>2018</v>
      </c>
      <c r="M93">
        <v>4.2519999999999998</v>
      </c>
    </row>
    <row r="94" spans="1:13" x14ac:dyDescent="0.2">
      <c r="A94" s="13"/>
      <c r="B94">
        <v>2019</v>
      </c>
      <c r="M94">
        <v>3.722</v>
      </c>
    </row>
    <row r="95" spans="1:13" x14ac:dyDescent="0.2">
      <c r="A95" s="13" t="s">
        <v>97</v>
      </c>
      <c r="B95">
        <v>1990</v>
      </c>
      <c r="M95">
        <v>8.5359999999999996</v>
      </c>
    </row>
    <row r="96" spans="1:13" x14ac:dyDescent="0.2">
      <c r="A96" s="13"/>
      <c r="B96">
        <v>1991</v>
      </c>
      <c r="M96">
        <v>8.6549999999999994</v>
      </c>
    </row>
    <row r="97" spans="1:13" x14ac:dyDescent="0.2">
      <c r="A97" s="13"/>
      <c r="B97">
        <v>1992</v>
      </c>
      <c r="M97">
        <v>8.4789999999999992</v>
      </c>
    </row>
    <row r="98" spans="1:13" x14ac:dyDescent="0.2">
      <c r="A98" s="13"/>
      <c r="B98">
        <v>1993</v>
      </c>
      <c r="M98">
        <v>8.5630000000000006</v>
      </c>
    </row>
    <row r="99" spans="1:13" x14ac:dyDescent="0.2">
      <c r="A99" s="13"/>
      <c r="B99">
        <v>1994</v>
      </c>
      <c r="M99">
        <v>8.41</v>
      </c>
    </row>
    <row r="100" spans="1:13" x14ac:dyDescent="0.2">
      <c r="A100" s="13"/>
      <c r="B100">
        <v>1995</v>
      </c>
      <c r="M100">
        <v>8.6340000000000003</v>
      </c>
    </row>
    <row r="101" spans="1:13" x14ac:dyDescent="0.2">
      <c r="A101" s="13"/>
      <c r="B101">
        <v>1996</v>
      </c>
      <c r="M101">
        <v>8.452</v>
      </c>
    </row>
    <row r="102" spans="1:13" x14ac:dyDescent="0.2">
      <c r="A102" s="13"/>
      <c r="B102">
        <v>1997</v>
      </c>
      <c r="M102">
        <v>8.577</v>
      </c>
    </row>
    <row r="103" spans="1:13" x14ac:dyDescent="0.2">
      <c r="A103" s="13"/>
      <c r="B103">
        <v>1998</v>
      </c>
      <c r="M103">
        <v>8.7929999999999993</v>
      </c>
    </row>
    <row r="104" spans="1:13" x14ac:dyDescent="0.2">
      <c r="A104" s="13"/>
      <c r="B104">
        <v>1999</v>
      </c>
      <c r="M104">
        <v>9.0990000000000002</v>
      </c>
    </row>
    <row r="105" spans="1:13" x14ac:dyDescent="0.2">
      <c r="A105" s="13"/>
      <c r="B105">
        <v>2000</v>
      </c>
      <c r="M105">
        <v>9.0269999999999992</v>
      </c>
    </row>
    <row r="106" spans="1:13" x14ac:dyDescent="0.2">
      <c r="A106" s="13"/>
      <c r="B106">
        <v>2001</v>
      </c>
      <c r="M106">
        <v>9.4</v>
      </c>
    </row>
    <row r="107" spans="1:13" x14ac:dyDescent="0.2">
      <c r="A107" s="13"/>
      <c r="B107">
        <v>2002</v>
      </c>
      <c r="M107">
        <v>9.6010000000000009</v>
      </c>
    </row>
    <row r="108" spans="1:13" x14ac:dyDescent="0.2">
      <c r="A108" s="13"/>
      <c r="B108">
        <v>2003</v>
      </c>
      <c r="M108">
        <v>9.5920000000000005</v>
      </c>
    </row>
    <row r="109" spans="1:13" x14ac:dyDescent="0.2">
      <c r="A109" s="13"/>
      <c r="B109">
        <v>2004</v>
      </c>
      <c r="M109">
        <v>9.6560000000000006</v>
      </c>
    </row>
    <row r="110" spans="1:13" x14ac:dyDescent="0.2">
      <c r="A110" s="13"/>
      <c r="B110">
        <v>2005</v>
      </c>
      <c r="M110">
        <v>9.7829999999999995</v>
      </c>
    </row>
    <row r="111" spans="1:13" x14ac:dyDescent="0.2">
      <c r="A111" s="13"/>
      <c r="B111">
        <v>2006</v>
      </c>
      <c r="M111">
        <v>10.180999999999999</v>
      </c>
    </row>
    <row r="112" spans="1:13" x14ac:dyDescent="0.2">
      <c r="A112" s="13"/>
      <c r="B112">
        <v>2007</v>
      </c>
      <c r="M112">
        <v>10.045</v>
      </c>
    </row>
    <row r="113" spans="1:13" x14ac:dyDescent="0.2">
      <c r="A113" s="13"/>
      <c r="B113">
        <v>2008</v>
      </c>
      <c r="M113">
        <v>9.9380000000000006</v>
      </c>
    </row>
    <row r="114" spans="1:13" x14ac:dyDescent="0.2">
      <c r="A114" s="13"/>
      <c r="B114">
        <v>2009</v>
      </c>
      <c r="M114">
        <v>10.249000000000001</v>
      </c>
    </row>
    <row r="115" spans="1:13" x14ac:dyDescent="0.2">
      <c r="A115" s="13"/>
      <c r="B115">
        <v>2010</v>
      </c>
      <c r="M115">
        <v>10.749000000000001</v>
      </c>
    </row>
    <row r="116" spans="1:13" x14ac:dyDescent="0.2">
      <c r="A116" s="13"/>
      <c r="B116">
        <v>2011</v>
      </c>
      <c r="M116">
        <v>10.071999999999999</v>
      </c>
    </row>
    <row r="117" spans="1:13" x14ac:dyDescent="0.2">
      <c r="A117" s="13"/>
      <c r="B117">
        <v>2012</v>
      </c>
      <c r="M117">
        <v>10.688000000000001</v>
      </c>
    </row>
    <row r="118" spans="1:13" x14ac:dyDescent="0.2">
      <c r="A118" s="13"/>
      <c r="B118">
        <v>2013</v>
      </c>
      <c r="M118">
        <v>10.295999999999999</v>
      </c>
    </row>
    <row r="119" spans="1:13" x14ac:dyDescent="0.2">
      <c r="A119" s="13"/>
      <c r="B119">
        <v>2014</v>
      </c>
      <c r="M119">
        <v>9.9979999999999993</v>
      </c>
    </row>
    <row r="120" spans="1:13" x14ac:dyDescent="0.2">
      <c r="A120" s="13"/>
      <c r="B120">
        <v>2015</v>
      </c>
      <c r="M120">
        <v>10.423</v>
      </c>
    </row>
    <row r="121" spans="1:13" x14ac:dyDescent="0.2">
      <c r="A121" s="13"/>
      <c r="B121">
        <v>2016</v>
      </c>
      <c r="M121">
        <v>10.39</v>
      </c>
    </row>
    <row r="122" spans="1:13" x14ac:dyDescent="0.2">
      <c r="A122" s="13"/>
      <c r="B122">
        <v>2017</v>
      </c>
      <c r="M122">
        <v>10.935</v>
      </c>
    </row>
    <row r="123" spans="1:13" x14ac:dyDescent="0.2">
      <c r="A123" s="13"/>
      <c r="B123">
        <v>2018</v>
      </c>
      <c r="M123">
        <v>10.249000000000001</v>
      </c>
    </row>
    <row r="124" spans="1:13" x14ac:dyDescent="0.2">
      <c r="A124" s="13"/>
      <c r="B124">
        <v>2019</v>
      </c>
      <c r="M124">
        <v>9.8030000000000008</v>
      </c>
    </row>
    <row r="125" spans="1:13" x14ac:dyDescent="0.2">
      <c r="A125" s="13" t="s">
        <v>105</v>
      </c>
      <c r="B125">
        <v>1990</v>
      </c>
      <c r="M125">
        <v>244310</v>
      </c>
    </row>
    <row r="126" spans="1:13" x14ac:dyDescent="0.2">
      <c r="A126" s="13"/>
      <c r="B126">
        <v>1991</v>
      </c>
      <c r="M126">
        <v>410930</v>
      </c>
    </row>
    <row r="127" spans="1:13" x14ac:dyDescent="0.2">
      <c r="A127" s="13"/>
      <c r="B127">
        <v>1992</v>
      </c>
      <c r="M127">
        <v>515700</v>
      </c>
    </row>
    <row r="128" spans="1:13" x14ac:dyDescent="0.2">
      <c r="A128" s="13"/>
      <c r="B128">
        <v>1993</v>
      </c>
      <c r="M128">
        <v>179200</v>
      </c>
    </row>
    <row r="129" spans="1:13" x14ac:dyDescent="0.2">
      <c r="A129" s="13"/>
      <c r="B129">
        <v>1994</v>
      </c>
      <c r="M129">
        <v>155720</v>
      </c>
    </row>
    <row r="130" spans="1:13" x14ac:dyDescent="0.2">
      <c r="A130" s="13"/>
      <c r="B130">
        <v>1995</v>
      </c>
      <c r="M130">
        <v>146530</v>
      </c>
    </row>
    <row r="131" spans="1:13" x14ac:dyDescent="0.2">
      <c r="A131" s="13"/>
      <c r="B131">
        <v>1996</v>
      </c>
      <c r="M131">
        <v>193790</v>
      </c>
    </row>
    <row r="132" spans="1:13" x14ac:dyDescent="0.2">
      <c r="A132" s="13"/>
      <c r="B132">
        <v>1997</v>
      </c>
      <c r="M132">
        <v>88850</v>
      </c>
    </row>
    <row r="133" spans="1:13" x14ac:dyDescent="0.2">
      <c r="A133" s="13"/>
      <c r="B133">
        <v>1998</v>
      </c>
      <c r="M133">
        <v>320440</v>
      </c>
    </row>
    <row r="134" spans="1:13" x14ac:dyDescent="0.2">
      <c r="A134" s="13"/>
      <c r="B134">
        <v>1999</v>
      </c>
      <c r="M134">
        <v>132260</v>
      </c>
    </row>
    <row r="135" spans="1:13" x14ac:dyDescent="0.2">
      <c r="A135" s="13"/>
      <c r="B135">
        <v>2000</v>
      </c>
      <c r="M135">
        <v>60820</v>
      </c>
    </row>
    <row r="136" spans="1:13" x14ac:dyDescent="0.2">
      <c r="A136" s="13"/>
      <c r="B136">
        <v>2001</v>
      </c>
      <c r="M136">
        <v>64670</v>
      </c>
    </row>
    <row r="137" spans="1:13" x14ac:dyDescent="0.2">
      <c r="A137" s="13"/>
      <c r="B137">
        <v>2002</v>
      </c>
      <c r="M137">
        <v>66110</v>
      </c>
    </row>
    <row r="138" spans="1:13" x14ac:dyDescent="0.2">
      <c r="A138" s="13"/>
      <c r="B138">
        <v>2003</v>
      </c>
      <c r="M138">
        <v>75150</v>
      </c>
    </row>
    <row r="139" spans="1:13" x14ac:dyDescent="0.2">
      <c r="A139" s="13"/>
      <c r="B139">
        <v>2004</v>
      </c>
      <c r="M139">
        <v>60790</v>
      </c>
    </row>
    <row r="140" spans="1:13" x14ac:dyDescent="0.2">
      <c r="A140" s="13"/>
      <c r="B140">
        <v>2005</v>
      </c>
      <c r="M140">
        <v>79820</v>
      </c>
    </row>
    <row r="141" spans="1:13" x14ac:dyDescent="0.2">
      <c r="A141" s="13"/>
      <c r="B141">
        <v>2006</v>
      </c>
      <c r="M141">
        <v>77640</v>
      </c>
    </row>
    <row r="142" spans="1:13" x14ac:dyDescent="0.2">
      <c r="A142" s="13"/>
      <c r="B142">
        <v>2007</v>
      </c>
      <c r="M142">
        <v>68530</v>
      </c>
    </row>
    <row r="143" spans="1:13" x14ac:dyDescent="0.2">
      <c r="A143" s="13"/>
      <c r="B143">
        <v>2008</v>
      </c>
      <c r="M143">
        <v>43340</v>
      </c>
    </row>
    <row r="144" spans="1:13" x14ac:dyDescent="0.2">
      <c r="A144" s="13"/>
      <c r="B144">
        <v>2009</v>
      </c>
      <c r="M144">
        <v>36540</v>
      </c>
    </row>
    <row r="145" spans="1:13" x14ac:dyDescent="0.2">
      <c r="A145" s="13"/>
      <c r="B145">
        <v>2010</v>
      </c>
      <c r="M145">
        <v>22980</v>
      </c>
    </row>
    <row r="146" spans="1:13" x14ac:dyDescent="0.2">
      <c r="A146" s="13"/>
      <c r="B146">
        <v>2011</v>
      </c>
      <c r="M146">
        <v>14040</v>
      </c>
    </row>
    <row r="147" spans="1:13" x14ac:dyDescent="0.2">
      <c r="A147" s="13"/>
      <c r="B147">
        <v>2012</v>
      </c>
      <c r="M147">
        <v>12530</v>
      </c>
    </row>
    <row r="148" spans="1:13" x14ac:dyDescent="0.2">
      <c r="A148" s="13"/>
      <c r="B148">
        <v>2013</v>
      </c>
      <c r="M148">
        <v>11790</v>
      </c>
    </row>
    <row r="149" spans="1:13" x14ac:dyDescent="0.2">
      <c r="A149" s="13"/>
      <c r="B149">
        <v>2014</v>
      </c>
      <c r="M149">
        <v>8840</v>
      </c>
    </row>
    <row r="150" spans="1:13" x14ac:dyDescent="0.2">
      <c r="A150" s="13"/>
      <c r="B150">
        <v>2015</v>
      </c>
      <c r="M150">
        <v>10320</v>
      </c>
    </row>
    <row r="151" spans="1:13" x14ac:dyDescent="0.2">
      <c r="A151" s="13"/>
      <c r="B151">
        <v>2016</v>
      </c>
      <c r="M151">
        <v>10320</v>
      </c>
    </row>
    <row r="152" spans="1:13" x14ac:dyDescent="0.2">
      <c r="A152" s="13"/>
      <c r="B152">
        <v>2017</v>
      </c>
      <c r="M152">
        <v>11790</v>
      </c>
    </row>
    <row r="153" spans="1:13" x14ac:dyDescent="0.2">
      <c r="A153" s="13"/>
      <c r="B153">
        <v>2018</v>
      </c>
      <c r="M153">
        <v>9580</v>
      </c>
    </row>
    <row r="154" spans="1:13" x14ac:dyDescent="0.2">
      <c r="A154" s="13"/>
      <c r="B154">
        <v>2019</v>
      </c>
      <c r="M154">
        <v>11790</v>
      </c>
    </row>
  </sheetData>
  <mergeCells count="6">
    <mergeCell ref="A125:A154"/>
    <mergeCell ref="A65:A94"/>
    <mergeCell ref="A95:A124"/>
    <mergeCell ref="A5:A34"/>
    <mergeCell ref="A35:A64"/>
    <mergeCell ref="A2:A3"/>
  </mergeCells>
  <conditionalFormatting sqref="T5:T32">
    <cfRule type="expression" dxfId="4" priority="30">
      <formula>BY5&lt;&gt;0</formula>
    </cfRule>
  </conditionalFormatting>
  <conditionalFormatting sqref="T33">
    <cfRule type="expression" dxfId="3" priority="29">
      <formula>BY33&lt;&gt;0</formula>
    </cfRule>
  </conditionalFormatting>
  <conditionalFormatting sqref="I35:I64">
    <cfRule type="expression" dxfId="2" priority="33">
      <formula>#REF!&lt;&gt;0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06EC-4159-C648-BEC7-9A39D6A2AD4A}">
  <dimension ref="A1:J3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:A34"/>
    </sheetView>
  </sheetViews>
  <sheetFormatPr baseColWidth="10" defaultRowHeight="16" x14ac:dyDescent="0.2"/>
  <cols>
    <col min="1" max="1" width="18.1640625" style="6" bestFit="1" customWidth="1"/>
    <col min="2" max="2" width="18.1640625" bestFit="1" customWidth="1"/>
    <col min="3" max="3" width="12.1640625" bestFit="1" customWidth="1"/>
    <col min="4" max="4" width="12" bestFit="1" customWidth="1"/>
    <col min="5" max="5" width="9.6640625" bestFit="1" customWidth="1"/>
    <col min="6" max="6" width="7.1640625" bestFit="1" customWidth="1"/>
    <col min="7" max="7" width="15.6640625" bestFit="1" customWidth="1"/>
    <col min="8" max="8" width="9.1640625" bestFit="1" customWidth="1"/>
    <col min="9" max="9" width="12" bestFit="1" customWidth="1"/>
    <col min="10" max="10" width="10.1640625" bestFit="1" customWidth="1"/>
  </cols>
  <sheetData>
    <row r="1" spans="1:10" x14ac:dyDescent="0.2"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2">
      <c r="A2" s="1" t="s">
        <v>74</v>
      </c>
      <c r="B2" t="s">
        <v>75</v>
      </c>
    </row>
    <row r="3" spans="1:10" x14ac:dyDescent="0.2">
      <c r="A3" s="13" t="s">
        <v>63</v>
      </c>
      <c r="B3" s="6" t="s">
        <v>26</v>
      </c>
      <c r="C3">
        <v>0.73888888894800009</v>
      </c>
      <c r="D3">
        <v>16.00000000128</v>
      </c>
      <c r="E3">
        <v>25</v>
      </c>
      <c r="G3">
        <v>5.216605768</v>
      </c>
      <c r="H3">
        <v>73.244756330000001</v>
      </c>
      <c r="J3">
        <v>1.86798505626055</v>
      </c>
    </row>
    <row r="4" spans="1:10" x14ac:dyDescent="0.2">
      <c r="A4" s="13"/>
      <c r="B4" s="6" t="s">
        <v>27</v>
      </c>
      <c r="F4">
        <v>45555.6</v>
      </c>
      <c r="I4">
        <f>8888.89*0.3</f>
        <v>2666.6669999999999</v>
      </c>
    </row>
    <row r="5" spans="1:10" x14ac:dyDescent="0.2">
      <c r="A5" s="13" t="s">
        <v>25</v>
      </c>
      <c r="B5">
        <v>1990</v>
      </c>
      <c r="C5">
        <v>29.802748195693521</v>
      </c>
      <c r="D5">
        <v>62.813791536355517</v>
      </c>
      <c r="E5">
        <v>0</v>
      </c>
      <c r="F5">
        <v>23.600808411640699</v>
      </c>
      <c r="G5">
        <v>0</v>
      </c>
      <c r="H5">
        <v>0</v>
      </c>
      <c r="I5">
        <v>2.4325932544054258</v>
      </c>
      <c r="J5">
        <v>2.0043551649967162</v>
      </c>
    </row>
    <row r="6" spans="1:10" x14ac:dyDescent="0.2">
      <c r="A6" s="13"/>
      <c r="B6">
        <v>1991</v>
      </c>
      <c r="C6">
        <v>29.802748195693521</v>
      </c>
      <c r="D6">
        <v>62.813791536355517</v>
      </c>
      <c r="E6">
        <v>0</v>
      </c>
      <c r="F6">
        <v>24.090790592781051</v>
      </c>
      <c r="G6">
        <v>0</v>
      </c>
      <c r="H6">
        <v>0</v>
      </c>
      <c r="I6">
        <v>2.4325932544054258</v>
      </c>
      <c r="J6">
        <v>2.0043551649967162</v>
      </c>
    </row>
    <row r="7" spans="1:10" x14ac:dyDescent="0.2">
      <c r="A7" s="13"/>
      <c r="B7">
        <v>1992</v>
      </c>
      <c r="C7">
        <v>29.802748195693521</v>
      </c>
      <c r="D7">
        <v>62.813791536355517</v>
      </c>
      <c r="E7">
        <v>0</v>
      </c>
      <c r="F7">
        <v>20.579251623721429</v>
      </c>
      <c r="G7">
        <v>0</v>
      </c>
      <c r="H7">
        <v>0</v>
      </c>
      <c r="I7">
        <v>2.4325932544054258</v>
      </c>
      <c r="J7">
        <v>2.0043551649967162</v>
      </c>
    </row>
    <row r="8" spans="1:10" x14ac:dyDescent="0.2">
      <c r="A8" s="13"/>
      <c r="B8">
        <v>1993</v>
      </c>
      <c r="C8">
        <v>29.802748195693521</v>
      </c>
      <c r="D8">
        <v>62.813791536355517</v>
      </c>
      <c r="E8">
        <v>0</v>
      </c>
      <c r="F8">
        <v>19.190968778212209</v>
      </c>
      <c r="G8">
        <v>0</v>
      </c>
      <c r="H8">
        <v>0</v>
      </c>
      <c r="I8">
        <v>2.4325932544054258</v>
      </c>
      <c r="J8">
        <v>2.0043551649967162</v>
      </c>
    </row>
    <row r="9" spans="1:10" x14ac:dyDescent="0.2">
      <c r="A9" s="13"/>
      <c r="B9">
        <v>1994</v>
      </c>
      <c r="C9">
        <v>29.802748195693521</v>
      </c>
      <c r="D9">
        <v>62.813791536355517</v>
      </c>
      <c r="E9">
        <v>0</v>
      </c>
      <c r="F9">
        <v>15.92442089972276</v>
      </c>
      <c r="G9">
        <v>0</v>
      </c>
      <c r="H9">
        <v>0</v>
      </c>
      <c r="I9">
        <v>2.4325932544054258</v>
      </c>
      <c r="J9">
        <v>2.0043551649967162</v>
      </c>
    </row>
    <row r="10" spans="1:10" x14ac:dyDescent="0.2">
      <c r="A10" s="13"/>
      <c r="B10">
        <v>1995</v>
      </c>
      <c r="C10">
        <v>29.802748195693521</v>
      </c>
      <c r="D10">
        <v>62.813791536355517</v>
      </c>
      <c r="E10">
        <v>0</v>
      </c>
      <c r="F10">
        <v>14.209483265731521</v>
      </c>
      <c r="G10">
        <v>0</v>
      </c>
      <c r="H10">
        <v>0</v>
      </c>
      <c r="I10">
        <v>2.4325932544054258</v>
      </c>
      <c r="J10">
        <v>2.0043551649967162</v>
      </c>
    </row>
    <row r="11" spans="1:10" x14ac:dyDescent="0.2">
      <c r="A11" s="13"/>
      <c r="B11">
        <v>1996</v>
      </c>
      <c r="C11">
        <v>29.802748195693521</v>
      </c>
      <c r="D11">
        <v>62.813791536355517</v>
      </c>
      <c r="E11">
        <v>0</v>
      </c>
      <c r="F11">
        <v>18.945977684476698</v>
      </c>
      <c r="G11">
        <v>0</v>
      </c>
      <c r="H11">
        <v>0</v>
      </c>
      <c r="I11">
        <v>2.4325932544054258</v>
      </c>
      <c r="J11">
        <v>2.0043551649967162</v>
      </c>
    </row>
    <row r="12" spans="1:10" x14ac:dyDescent="0.2">
      <c r="A12" s="13"/>
      <c r="B12">
        <v>1997</v>
      </c>
      <c r="C12">
        <v>29.802748195693521</v>
      </c>
      <c r="D12">
        <v>62.813791536355517</v>
      </c>
      <c r="E12">
        <v>0</v>
      </c>
      <c r="F12">
        <v>21.314224895431959</v>
      </c>
      <c r="G12">
        <v>0</v>
      </c>
      <c r="H12">
        <v>0</v>
      </c>
      <c r="I12">
        <v>2.4325932544054258</v>
      </c>
      <c r="J12">
        <v>2.0043551649967162</v>
      </c>
    </row>
    <row r="13" spans="1:10" x14ac:dyDescent="0.2">
      <c r="A13" s="13"/>
      <c r="B13">
        <v>1998</v>
      </c>
      <c r="C13">
        <v>29.802748195693521</v>
      </c>
      <c r="D13">
        <v>62.813791536355517</v>
      </c>
      <c r="E13">
        <v>0</v>
      </c>
      <c r="F13">
        <v>15.761093507064411</v>
      </c>
      <c r="G13">
        <v>0</v>
      </c>
      <c r="H13">
        <v>0</v>
      </c>
      <c r="I13">
        <v>2.4325932544054258</v>
      </c>
      <c r="J13">
        <v>2.0043551649967162</v>
      </c>
    </row>
    <row r="14" spans="1:10" x14ac:dyDescent="0.2">
      <c r="A14" s="13"/>
      <c r="B14">
        <v>1999</v>
      </c>
      <c r="C14">
        <v>29.802748195693521</v>
      </c>
      <c r="D14">
        <v>62.813791536355517</v>
      </c>
      <c r="E14">
        <v>0</v>
      </c>
      <c r="F14">
        <v>18.864313989730199</v>
      </c>
      <c r="G14">
        <v>0</v>
      </c>
      <c r="H14">
        <v>0</v>
      </c>
      <c r="I14">
        <v>2.4325932544054258</v>
      </c>
      <c r="J14">
        <v>2.0043551649967162</v>
      </c>
    </row>
    <row r="15" spans="1:10" x14ac:dyDescent="0.2">
      <c r="A15" s="13"/>
      <c r="B15">
        <v>2000</v>
      </c>
      <c r="C15">
        <v>29.802748195693521</v>
      </c>
      <c r="D15">
        <v>62.813791536355517</v>
      </c>
      <c r="E15">
        <v>0</v>
      </c>
      <c r="F15">
        <v>34.543743783056129</v>
      </c>
      <c r="G15">
        <v>0</v>
      </c>
      <c r="H15">
        <v>0</v>
      </c>
      <c r="I15">
        <v>2.4325932544054258</v>
      </c>
      <c r="J15">
        <v>2.0043551649967162</v>
      </c>
    </row>
    <row r="16" spans="1:10" x14ac:dyDescent="0.2">
      <c r="A16" s="13"/>
      <c r="B16">
        <v>2001</v>
      </c>
      <c r="C16">
        <v>29.802748195693521</v>
      </c>
      <c r="D16">
        <v>62.813791536355517</v>
      </c>
      <c r="E16">
        <v>0</v>
      </c>
      <c r="F16">
        <v>30.950541135076641</v>
      </c>
      <c r="G16">
        <v>0</v>
      </c>
      <c r="H16">
        <v>0</v>
      </c>
      <c r="I16">
        <v>2.4325932544054258</v>
      </c>
      <c r="J16">
        <v>2.0043551649967162</v>
      </c>
    </row>
    <row r="17" spans="1:10" x14ac:dyDescent="0.2">
      <c r="A17" s="13"/>
      <c r="B17">
        <v>2002</v>
      </c>
      <c r="C17">
        <v>29.802748195693521</v>
      </c>
      <c r="D17">
        <v>62.813791536355517</v>
      </c>
      <c r="E17">
        <v>0</v>
      </c>
      <c r="F17">
        <v>26.459037803736301</v>
      </c>
      <c r="G17">
        <v>0</v>
      </c>
      <c r="H17">
        <v>0</v>
      </c>
      <c r="I17">
        <v>2.4325932544054258</v>
      </c>
      <c r="J17">
        <v>2.0043551649967162</v>
      </c>
    </row>
    <row r="18" spans="1:10" x14ac:dyDescent="0.2">
      <c r="A18" s="13"/>
      <c r="B18">
        <v>2003</v>
      </c>
      <c r="C18">
        <v>29.802748195693521</v>
      </c>
      <c r="D18">
        <v>62.813791536355517</v>
      </c>
      <c r="E18">
        <v>0</v>
      </c>
      <c r="F18">
        <v>29.153939800008239</v>
      </c>
      <c r="G18">
        <v>0</v>
      </c>
      <c r="H18">
        <v>0</v>
      </c>
      <c r="I18">
        <v>2.4325932544054258</v>
      </c>
      <c r="J18">
        <v>2.0043551649967162</v>
      </c>
    </row>
    <row r="19" spans="1:10" x14ac:dyDescent="0.2">
      <c r="A19" s="13"/>
      <c r="B19">
        <v>2004</v>
      </c>
      <c r="C19">
        <v>29.802748195693521</v>
      </c>
      <c r="D19">
        <v>62.813791536355517</v>
      </c>
      <c r="E19">
        <v>0</v>
      </c>
      <c r="F19">
        <v>34.707071185210459</v>
      </c>
      <c r="G19">
        <v>0</v>
      </c>
      <c r="H19">
        <v>0</v>
      </c>
      <c r="I19">
        <v>2.4325932544054258</v>
      </c>
      <c r="J19">
        <v>2.0043551649967162</v>
      </c>
    </row>
    <row r="20" spans="1:10" x14ac:dyDescent="0.2">
      <c r="A20" s="13"/>
      <c r="B20">
        <v>2005</v>
      </c>
      <c r="C20">
        <v>29.802748195693521</v>
      </c>
      <c r="D20">
        <v>62.813791536355517</v>
      </c>
      <c r="E20">
        <v>0</v>
      </c>
      <c r="F20">
        <v>49.406536651074298</v>
      </c>
      <c r="G20">
        <v>0</v>
      </c>
      <c r="H20">
        <v>0</v>
      </c>
      <c r="I20">
        <v>2.4325932544054258</v>
      </c>
      <c r="J20">
        <v>2.0043551649967162</v>
      </c>
    </row>
    <row r="21" spans="1:10" x14ac:dyDescent="0.2">
      <c r="A21" s="13"/>
      <c r="B21">
        <v>2006</v>
      </c>
      <c r="C21">
        <v>29.802748195693521</v>
      </c>
      <c r="D21">
        <v>62.813791536355517</v>
      </c>
      <c r="E21">
        <v>0</v>
      </c>
      <c r="F21">
        <v>55.857968687984084</v>
      </c>
      <c r="G21">
        <v>0</v>
      </c>
      <c r="H21">
        <v>0</v>
      </c>
      <c r="I21">
        <v>2.4325932544054258</v>
      </c>
      <c r="J21">
        <v>2.0043551649967162</v>
      </c>
    </row>
    <row r="22" spans="1:10" x14ac:dyDescent="0.2">
      <c r="A22" s="13"/>
      <c r="B22">
        <v>2007</v>
      </c>
      <c r="C22">
        <v>29.802748195693521</v>
      </c>
      <c r="D22">
        <v>69.379046227118636</v>
      </c>
      <c r="E22">
        <v>0</v>
      </c>
      <c r="F22">
        <v>55.367986513174372</v>
      </c>
      <c r="G22">
        <v>0</v>
      </c>
      <c r="H22">
        <v>0</v>
      </c>
      <c r="I22">
        <v>2.4325932544054258</v>
      </c>
      <c r="J22">
        <v>2.0043551649967162</v>
      </c>
    </row>
    <row r="23" spans="1:10" x14ac:dyDescent="0.2">
      <c r="A23" s="13"/>
      <c r="B23">
        <v>2008</v>
      </c>
      <c r="C23">
        <v>29.802748195693521</v>
      </c>
      <c r="D23">
        <v>64.389625611743355</v>
      </c>
      <c r="E23">
        <v>0</v>
      </c>
      <c r="F23">
        <v>73.660654636513698</v>
      </c>
      <c r="G23">
        <v>0</v>
      </c>
      <c r="H23">
        <v>0</v>
      </c>
      <c r="I23">
        <v>2.4325932544054258</v>
      </c>
      <c r="J23">
        <v>2.0043551649967162</v>
      </c>
    </row>
    <row r="24" spans="1:10" x14ac:dyDescent="0.2">
      <c r="A24" s="13"/>
      <c r="B24">
        <v>2009</v>
      </c>
      <c r="C24">
        <v>29.802748195693521</v>
      </c>
      <c r="D24">
        <v>67.901113595006109</v>
      </c>
      <c r="E24">
        <v>0</v>
      </c>
      <c r="F24">
        <v>44.996697014480468</v>
      </c>
      <c r="G24">
        <v>0</v>
      </c>
      <c r="H24">
        <v>0</v>
      </c>
      <c r="I24">
        <v>2.4325932544054258</v>
      </c>
      <c r="J24">
        <v>2.0043551649967162</v>
      </c>
    </row>
    <row r="25" spans="1:10" x14ac:dyDescent="0.2">
      <c r="A25" s="13"/>
      <c r="B25">
        <v>2010</v>
      </c>
      <c r="C25">
        <v>29.802748195693521</v>
      </c>
      <c r="D25">
        <v>69.700532171207399</v>
      </c>
      <c r="E25">
        <v>0</v>
      </c>
      <c r="F25">
        <v>58.144552223184782</v>
      </c>
      <c r="G25">
        <v>0</v>
      </c>
      <c r="H25">
        <v>0</v>
      </c>
      <c r="I25">
        <v>2.4325932544054258</v>
      </c>
      <c r="J25">
        <v>2.0043551649967162</v>
      </c>
    </row>
    <row r="26" spans="1:10" x14ac:dyDescent="0.2">
      <c r="A26" s="13"/>
      <c r="B26">
        <v>2011</v>
      </c>
      <c r="C26">
        <v>29.802748195693521</v>
      </c>
      <c r="D26">
        <v>68.741870956093535</v>
      </c>
      <c r="E26">
        <v>0</v>
      </c>
      <c r="F26">
        <v>68.434178020801511</v>
      </c>
      <c r="G26">
        <v>0</v>
      </c>
      <c r="H26">
        <v>0</v>
      </c>
      <c r="I26">
        <v>2.4325932544054258</v>
      </c>
      <c r="J26">
        <v>2.0043551649967162</v>
      </c>
    </row>
    <row r="27" spans="1:10" x14ac:dyDescent="0.2">
      <c r="A27" s="13"/>
      <c r="B27">
        <v>2012</v>
      </c>
      <c r="C27">
        <v>29.802748195693521</v>
      </c>
      <c r="D27">
        <v>65.197992407895811</v>
      </c>
      <c r="E27">
        <v>0</v>
      </c>
      <c r="F27">
        <v>73.823982007014749</v>
      </c>
      <c r="G27">
        <v>0</v>
      </c>
      <c r="H27">
        <v>0</v>
      </c>
      <c r="I27">
        <v>2.4325932544054258</v>
      </c>
      <c r="J27">
        <v>2.0043551649967162</v>
      </c>
    </row>
    <row r="28" spans="1:10" x14ac:dyDescent="0.2">
      <c r="A28" s="13"/>
      <c r="B28">
        <v>2013</v>
      </c>
      <c r="C28">
        <v>29.802748195693521</v>
      </c>
      <c r="D28">
        <v>69.995704537984878</v>
      </c>
      <c r="E28">
        <v>0</v>
      </c>
      <c r="F28">
        <v>71.047416328657619</v>
      </c>
      <c r="G28">
        <v>0</v>
      </c>
      <c r="H28">
        <v>0</v>
      </c>
      <c r="I28">
        <v>2.4325932544054258</v>
      </c>
      <c r="J28">
        <v>2.0043551649967162</v>
      </c>
    </row>
    <row r="29" spans="1:10" x14ac:dyDescent="0.2">
      <c r="A29" s="13"/>
      <c r="B29">
        <v>2014</v>
      </c>
      <c r="C29">
        <v>29.802748195693521</v>
      </c>
      <c r="D29">
        <v>71.462774113988232</v>
      </c>
      <c r="E29">
        <v>0</v>
      </c>
      <c r="F29">
        <v>72.43569918366282</v>
      </c>
      <c r="G29">
        <v>0</v>
      </c>
      <c r="H29">
        <v>0</v>
      </c>
      <c r="I29">
        <v>2.4325932544054258</v>
      </c>
      <c r="J29">
        <v>2.0043551649967162</v>
      </c>
    </row>
    <row r="30" spans="1:10" x14ac:dyDescent="0.2">
      <c r="A30" s="13"/>
      <c r="B30">
        <v>2015</v>
      </c>
      <c r="C30">
        <v>29.802748195693521</v>
      </c>
      <c r="D30">
        <v>68.270476501927064</v>
      </c>
      <c r="E30">
        <v>0</v>
      </c>
      <c r="F30">
        <v>55.531313915328703</v>
      </c>
      <c r="G30">
        <v>0</v>
      </c>
      <c r="H30">
        <v>0</v>
      </c>
      <c r="I30">
        <v>2.4325932544054258</v>
      </c>
      <c r="J30">
        <v>2.0043551649967162</v>
      </c>
    </row>
    <row r="31" spans="1:10" x14ac:dyDescent="0.2">
      <c r="A31" s="13"/>
      <c r="B31">
        <v>2016</v>
      </c>
      <c r="C31">
        <v>29.802748195693521</v>
      </c>
      <c r="D31">
        <v>65.468519889005876</v>
      </c>
      <c r="E31">
        <v>0</v>
      </c>
      <c r="F31">
        <v>52.836411906395448</v>
      </c>
      <c r="G31">
        <v>0</v>
      </c>
      <c r="H31">
        <v>0</v>
      </c>
      <c r="I31">
        <v>2.4325932544054258</v>
      </c>
      <c r="J31">
        <v>2.0043551649967162</v>
      </c>
    </row>
    <row r="32" spans="1:10" x14ac:dyDescent="0.2">
      <c r="A32" s="13"/>
      <c r="B32">
        <v>2017</v>
      </c>
      <c r="C32">
        <v>29.802748195693521</v>
      </c>
      <c r="D32">
        <v>65.030978862911383</v>
      </c>
      <c r="E32">
        <v>0</v>
      </c>
      <c r="F32">
        <v>59.696162448691027</v>
      </c>
      <c r="G32">
        <v>0</v>
      </c>
      <c r="H32">
        <v>0</v>
      </c>
      <c r="I32">
        <v>2.4325932544054258</v>
      </c>
      <c r="J32">
        <v>2.0043551649967162</v>
      </c>
    </row>
    <row r="33" spans="1:10" x14ac:dyDescent="0.2">
      <c r="A33" s="13"/>
      <c r="B33">
        <v>2018</v>
      </c>
      <c r="C33">
        <v>29.802748195693521</v>
      </c>
      <c r="D33">
        <v>64.642374797806269</v>
      </c>
      <c r="E33">
        <v>0</v>
      </c>
      <c r="F33">
        <v>72.844017657395341</v>
      </c>
      <c r="G33">
        <v>0</v>
      </c>
      <c r="H33">
        <v>0</v>
      </c>
      <c r="I33">
        <v>2.4325932544054258</v>
      </c>
      <c r="J33">
        <v>2.0043551649967162</v>
      </c>
    </row>
    <row r="34" spans="1:10" x14ac:dyDescent="0.2">
      <c r="A34" s="13"/>
      <c r="B34">
        <v>2019</v>
      </c>
      <c r="C34">
        <v>29.802748195693521</v>
      </c>
      <c r="D34">
        <v>64.005400943475451</v>
      </c>
      <c r="E34">
        <v>0</v>
      </c>
      <c r="F34">
        <v>69.659133473652389</v>
      </c>
      <c r="G34">
        <v>0</v>
      </c>
      <c r="H34">
        <v>0</v>
      </c>
      <c r="I34">
        <v>2.4325932544054258</v>
      </c>
      <c r="J34">
        <v>2.0043551649967162</v>
      </c>
    </row>
  </sheetData>
  <mergeCells count="2">
    <mergeCell ref="A5:A34"/>
    <mergeCell ref="A3:A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A62B4-519C-B046-B445-0684D5B05765}">
  <dimension ref="A1:I34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6" sqref="D16"/>
    </sheetView>
  </sheetViews>
  <sheetFormatPr baseColWidth="10" defaultRowHeight="16" x14ac:dyDescent="0.2"/>
  <cols>
    <col min="1" max="1" width="19.83203125" style="6" bestFit="1" customWidth="1"/>
    <col min="2" max="2" width="24.33203125" bestFit="1" customWidth="1"/>
    <col min="3" max="3" width="12.1640625" bestFit="1" customWidth="1"/>
    <col min="4" max="4" width="13.83203125" bestFit="1" customWidth="1"/>
    <col min="5" max="5" width="8.1640625" bestFit="1" customWidth="1"/>
    <col min="6" max="6" width="7.1640625" bestFit="1" customWidth="1"/>
    <col min="7" max="7" width="15.6640625" bestFit="1" customWidth="1"/>
    <col min="8" max="8" width="9.1640625" bestFit="1" customWidth="1"/>
    <col min="9" max="9" width="12" bestFit="1" customWidth="1"/>
    <col min="10" max="10" width="10.1640625" bestFit="1" customWidth="1"/>
  </cols>
  <sheetData>
    <row r="1" spans="1:5" x14ac:dyDescent="0.2">
      <c r="C1" t="s">
        <v>101</v>
      </c>
      <c r="D1" t="s">
        <v>102</v>
      </c>
      <c r="E1" t="s">
        <v>103</v>
      </c>
    </row>
    <row r="2" spans="1:5" x14ac:dyDescent="0.2">
      <c r="A2" s="13" t="s">
        <v>74</v>
      </c>
      <c r="B2" t="s">
        <v>72</v>
      </c>
      <c r="C2">
        <v>1</v>
      </c>
      <c r="D2">
        <v>1</v>
      </c>
      <c r="E2">
        <v>1</v>
      </c>
    </row>
    <row r="3" spans="1:5" x14ac:dyDescent="0.2">
      <c r="A3" s="13"/>
      <c r="B3" t="s">
        <v>73</v>
      </c>
      <c r="D3">
        <v>1</v>
      </c>
    </row>
    <row r="4" spans="1:5" x14ac:dyDescent="0.2">
      <c r="A4" s="13"/>
      <c r="B4" t="s">
        <v>75</v>
      </c>
      <c r="D4">
        <v>1</v>
      </c>
    </row>
    <row r="5" spans="1:5" x14ac:dyDescent="0.2">
      <c r="A5" s="13"/>
      <c r="B5" t="s">
        <v>93</v>
      </c>
      <c r="D5">
        <v>1</v>
      </c>
    </row>
    <row r="6" spans="1:5" x14ac:dyDescent="0.2">
      <c r="A6" s="13"/>
      <c r="B6" t="s">
        <v>94</v>
      </c>
      <c r="D6">
        <v>1</v>
      </c>
    </row>
    <row r="7" spans="1:5" x14ac:dyDescent="0.2">
      <c r="A7" s="13" t="s">
        <v>63</v>
      </c>
      <c r="B7" s="6" t="s">
        <v>45</v>
      </c>
      <c r="D7">
        <v>1</v>
      </c>
    </row>
    <row r="8" spans="1:5" x14ac:dyDescent="0.2">
      <c r="A8" s="13"/>
      <c r="B8" s="6" t="s">
        <v>32</v>
      </c>
      <c r="C8">
        <v>0</v>
      </c>
      <c r="D8">
        <v>257.61448541000004</v>
      </c>
      <c r="E8">
        <v>0</v>
      </c>
    </row>
    <row r="9" spans="1:5" x14ac:dyDescent="0.2">
      <c r="A9" s="13"/>
      <c r="B9" s="6" t="s">
        <v>37</v>
      </c>
      <c r="C9">
        <v>1</v>
      </c>
      <c r="D9">
        <v>1</v>
      </c>
      <c r="E9">
        <v>1</v>
      </c>
    </row>
    <row r="10" spans="1:5" x14ac:dyDescent="0.2">
      <c r="A10" s="13"/>
      <c r="B10" s="6" t="s">
        <v>38</v>
      </c>
      <c r="D10">
        <v>8.3000000000000007</v>
      </c>
    </row>
    <row r="11" spans="1:5" x14ac:dyDescent="0.2">
      <c r="A11" s="13"/>
      <c r="B11" s="6" t="s">
        <v>41</v>
      </c>
    </row>
    <row r="12" spans="1:5" x14ac:dyDescent="0.2">
      <c r="A12" s="13"/>
      <c r="B12" s="6" t="s">
        <v>91</v>
      </c>
      <c r="D12">
        <v>0.4</v>
      </c>
    </row>
    <row r="13" spans="1:5" x14ac:dyDescent="0.2">
      <c r="A13" s="13"/>
      <c r="B13" s="6" t="s">
        <v>92</v>
      </c>
      <c r="D13">
        <v>0.4</v>
      </c>
    </row>
    <row r="14" spans="1:5" x14ac:dyDescent="0.2">
      <c r="A14" s="13"/>
      <c r="B14" s="6" t="s">
        <v>26</v>
      </c>
      <c r="C14">
        <v>5.1920000000000002</v>
      </c>
      <c r="E14">
        <v>46.594000000000001</v>
      </c>
    </row>
    <row r="15" spans="1:5" x14ac:dyDescent="0.2">
      <c r="A15" s="13"/>
      <c r="B15" s="6" t="s">
        <v>42</v>
      </c>
      <c r="D15">
        <v>15</v>
      </c>
    </row>
    <row r="16" spans="1:5" x14ac:dyDescent="0.2">
      <c r="A16" s="13" t="s">
        <v>28</v>
      </c>
      <c r="B16">
        <v>1990</v>
      </c>
      <c r="D16">
        <v>6.54</v>
      </c>
    </row>
    <row r="17" spans="1:2" x14ac:dyDescent="0.2">
      <c r="A17" s="13"/>
      <c r="B17">
        <v>1991</v>
      </c>
    </row>
    <row r="18" spans="1:2" x14ac:dyDescent="0.2">
      <c r="A18" s="13"/>
      <c r="B18">
        <v>1992</v>
      </c>
    </row>
    <row r="19" spans="1:2" x14ac:dyDescent="0.2">
      <c r="A19" s="13"/>
      <c r="B19">
        <v>1993</v>
      </c>
    </row>
    <row r="20" spans="1:2" x14ac:dyDescent="0.2">
      <c r="A20" s="13"/>
      <c r="B20">
        <v>1994</v>
      </c>
    </row>
    <row r="21" spans="1:2" x14ac:dyDescent="0.2">
      <c r="A21" s="13"/>
      <c r="B21">
        <v>1995</v>
      </c>
    </row>
    <row r="22" spans="1:2" x14ac:dyDescent="0.2">
      <c r="A22" s="13"/>
      <c r="B22">
        <v>1996</v>
      </c>
    </row>
    <row r="23" spans="1:2" x14ac:dyDescent="0.2">
      <c r="A23" s="13"/>
      <c r="B23">
        <v>1997</v>
      </c>
    </row>
    <row r="24" spans="1:2" x14ac:dyDescent="0.2">
      <c r="A24" s="13"/>
      <c r="B24">
        <v>1998</v>
      </c>
    </row>
    <row r="25" spans="1:2" x14ac:dyDescent="0.2">
      <c r="A25" s="13"/>
      <c r="B25">
        <v>1999</v>
      </c>
    </row>
    <row r="26" spans="1:2" x14ac:dyDescent="0.2">
      <c r="A26" s="13"/>
      <c r="B26">
        <v>2000</v>
      </c>
    </row>
    <row r="27" spans="1:2" x14ac:dyDescent="0.2">
      <c r="A27" s="13"/>
      <c r="B27">
        <v>2001</v>
      </c>
    </row>
    <row r="28" spans="1:2" x14ac:dyDescent="0.2">
      <c r="A28" s="13"/>
      <c r="B28">
        <v>2002</v>
      </c>
    </row>
    <row r="29" spans="1:2" x14ac:dyDescent="0.2">
      <c r="A29" s="13"/>
      <c r="B29">
        <v>2003</v>
      </c>
    </row>
    <row r="30" spans="1:2" x14ac:dyDescent="0.2">
      <c r="A30" s="13"/>
      <c r="B30">
        <v>2004</v>
      </c>
    </row>
    <row r="31" spans="1:2" x14ac:dyDescent="0.2">
      <c r="A31" s="13"/>
      <c r="B31">
        <v>2005</v>
      </c>
    </row>
    <row r="32" spans="1:2" x14ac:dyDescent="0.2">
      <c r="A32" s="13"/>
      <c r="B32">
        <v>2006</v>
      </c>
    </row>
    <row r="33" spans="1:9" x14ac:dyDescent="0.2">
      <c r="A33" s="13"/>
      <c r="B33">
        <v>2007</v>
      </c>
    </row>
    <row r="34" spans="1:9" x14ac:dyDescent="0.2">
      <c r="A34" s="13"/>
      <c r="B34">
        <v>2008</v>
      </c>
    </row>
    <row r="35" spans="1:9" x14ac:dyDescent="0.2">
      <c r="A35" s="13"/>
      <c r="B35">
        <v>2009</v>
      </c>
    </row>
    <row r="36" spans="1:9" x14ac:dyDescent="0.2">
      <c r="A36" s="13"/>
      <c r="B36">
        <v>2010</v>
      </c>
    </row>
    <row r="37" spans="1:9" x14ac:dyDescent="0.2">
      <c r="A37" s="13"/>
      <c r="B37">
        <v>2011</v>
      </c>
    </row>
    <row r="38" spans="1:9" x14ac:dyDescent="0.2">
      <c r="A38" s="13"/>
      <c r="B38">
        <v>2012</v>
      </c>
    </row>
    <row r="39" spans="1:9" x14ac:dyDescent="0.2">
      <c r="A39" s="13"/>
      <c r="B39">
        <v>2013</v>
      </c>
    </row>
    <row r="40" spans="1:9" x14ac:dyDescent="0.2">
      <c r="A40" s="13"/>
      <c r="B40">
        <v>2014</v>
      </c>
    </row>
    <row r="41" spans="1:9" x14ac:dyDescent="0.2">
      <c r="A41" s="13"/>
      <c r="B41">
        <v>2015</v>
      </c>
    </row>
    <row r="42" spans="1:9" x14ac:dyDescent="0.2">
      <c r="A42" s="13"/>
      <c r="B42">
        <v>2016</v>
      </c>
    </row>
    <row r="43" spans="1:9" x14ac:dyDescent="0.2">
      <c r="A43" s="13"/>
      <c r="B43">
        <v>2017</v>
      </c>
    </row>
    <row r="44" spans="1:9" x14ac:dyDescent="0.2">
      <c r="A44" s="13"/>
      <c r="B44">
        <v>2018</v>
      </c>
    </row>
    <row r="45" spans="1:9" x14ac:dyDescent="0.2">
      <c r="A45" s="13"/>
      <c r="B45">
        <v>2019</v>
      </c>
    </row>
    <row r="46" spans="1:9" x14ac:dyDescent="0.2">
      <c r="A46" s="13" t="s">
        <v>29</v>
      </c>
      <c r="B46">
        <v>1990</v>
      </c>
      <c r="C46">
        <v>7.0130555555556098E-2</v>
      </c>
      <c r="D46">
        <v>24.907</v>
      </c>
      <c r="E46">
        <v>0</v>
      </c>
      <c r="I46" s="8"/>
    </row>
    <row r="47" spans="1:9" x14ac:dyDescent="0.2">
      <c r="A47" s="13"/>
      <c r="B47">
        <v>1991</v>
      </c>
      <c r="C47">
        <v>2.3375000000000101E-2</v>
      </c>
      <c r="D47">
        <v>26.800999999999998</v>
      </c>
      <c r="E47">
        <v>0</v>
      </c>
      <c r="I47" s="8"/>
    </row>
    <row r="48" spans="1:9" x14ac:dyDescent="0.2">
      <c r="A48" s="13"/>
      <c r="B48">
        <v>1992</v>
      </c>
      <c r="C48">
        <v>2.3375000000000101E-2</v>
      </c>
      <c r="D48">
        <v>26.045999999999999</v>
      </c>
      <c r="E48">
        <v>0</v>
      </c>
      <c r="I48" s="8"/>
    </row>
    <row r="49" spans="1:9" x14ac:dyDescent="0.2">
      <c r="A49" s="13"/>
      <c r="B49">
        <v>1993</v>
      </c>
      <c r="C49">
        <v>0</v>
      </c>
      <c r="D49">
        <v>31.053000000000001</v>
      </c>
      <c r="E49">
        <v>0</v>
      </c>
      <c r="I49" s="8"/>
    </row>
    <row r="50" spans="1:9" x14ac:dyDescent="0.2">
      <c r="A50" s="13"/>
      <c r="B50">
        <v>1994</v>
      </c>
      <c r="C50">
        <v>0</v>
      </c>
      <c r="D50">
        <v>34.566000000000003</v>
      </c>
      <c r="E50">
        <v>0</v>
      </c>
      <c r="I50" s="8"/>
    </row>
    <row r="51" spans="1:9" x14ac:dyDescent="0.2">
      <c r="A51" s="13"/>
      <c r="B51">
        <v>1995</v>
      </c>
      <c r="C51">
        <v>6.2338888888889298E-2</v>
      </c>
      <c r="D51">
        <v>36.219000000000001</v>
      </c>
      <c r="E51">
        <v>0</v>
      </c>
      <c r="I51" s="8"/>
    </row>
    <row r="52" spans="1:9" x14ac:dyDescent="0.2">
      <c r="A52" s="13"/>
      <c r="B52">
        <v>1996</v>
      </c>
      <c r="C52">
        <v>0</v>
      </c>
      <c r="D52">
        <v>34.430999999999997</v>
      </c>
      <c r="E52">
        <v>0</v>
      </c>
      <c r="I52" s="8"/>
    </row>
    <row r="53" spans="1:9" x14ac:dyDescent="0.2">
      <c r="A53" s="13"/>
      <c r="B53">
        <v>1997</v>
      </c>
      <c r="C53">
        <v>0</v>
      </c>
      <c r="D53">
        <v>37.408999999999999</v>
      </c>
      <c r="E53">
        <v>0</v>
      </c>
      <c r="I53" s="8"/>
    </row>
    <row r="54" spans="1:9" x14ac:dyDescent="0.2">
      <c r="A54" s="13"/>
      <c r="B54">
        <v>1998</v>
      </c>
      <c r="C54">
        <v>0</v>
      </c>
      <c r="D54">
        <v>43.372999999999998</v>
      </c>
      <c r="E54">
        <v>0</v>
      </c>
      <c r="I54" s="8"/>
    </row>
    <row r="55" spans="1:9" x14ac:dyDescent="0.2">
      <c r="A55" s="13"/>
      <c r="B55">
        <v>1999</v>
      </c>
      <c r="C55">
        <v>0</v>
      </c>
      <c r="D55">
        <v>47.292999999999999</v>
      </c>
      <c r="E55">
        <v>0</v>
      </c>
      <c r="I55" s="8"/>
    </row>
    <row r="56" spans="1:9" x14ac:dyDescent="0.2">
      <c r="A56" s="13"/>
      <c r="B56">
        <v>2000</v>
      </c>
      <c r="C56">
        <v>0</v>
      </c>
      <c r="D56">
        <v>31.4</v>
      </c>
      <c r="E56">
        <v>0</v>
      </c>
      <c r="I56" s="8"/>
    </row>
    <row r="57" spans="1:9" x14ac:dyDescent="0.2">
      <c r="A57" s="13"/>
      <c r="B57">
        <v>2001</v>
      </c>
      <c r="C57">
        <v>0</v>
      </c>
      <c r="D57">
        <v>34.54</v>
      </c>
      <c r="E57">
        <v>0</v>
      </c>
      <c r="I57" s="8"/>
    </row>
    <row r="58" spans="1:9" x14ac:dyDescent="0.2">
      <c r="A58" s="13"/>
      <c r="B58">
        <v>2002</v>
      </c>
      <c r="C58">
        <v>0</v>
      </c>
      <c r="D58">
        <v>32.308</v>
      </c>
      <c r="E58">
        <v>0</v>
      </c>
      <c r="I58" s="8"/>
    </row>
    <row r="59" spans="1:9" x14ac:dyDescent="0.2">
      <c r="A59" s="13"/>
      <c r="B59">
        <v>2003</v>
      </c>
      <c r="C59">
        <v>0</v>
      </c>
      <c r="D59">
        <v>33.195999999999998</v>
      </c>
      <c r="E59">
        <v>0</v>
      </c>
      <c r="I59" s="8"/>
    </row>
    <row r="60" spans="1:9" x14ac:dyDescent="0.2">
      <c r="A60" s="13"/>
      <c r="B60">
        <v>2004</v>
      </c>
      <c r="C60">
        <v>0</v>
      </c>
      <c r="D60">
        <v>27.759</v>
      </c>
      <c r="E60">
        <v>0</v>
      </c>
      <c r="I60" s="8"/>
    </row>
    <row r="61" spans="1:9" x14ac:dyDescent="0.2">
      <c r="A61" s="13"/>
      <c r="B61">
        <v>2005</v>
      </c>
      <c r="C61">
        <v>0</v>
      </c>
      <c r="D61">
        <v>31.995999999999999</v>
      </c>
      <c r="E61">
        <v>0</v>
      </c>
      <c r="I61" s="8"/>
    </row>
    <row r="62" spans="1:9" x14ac:dyDescent="0.2">
      <c r="A62" s="13"/>
      <c r="B62">
        <v>2006</v>
      </c>
      <c r="C62">
        <v>1.4638888888889E-2</v>
      </c>
      <c r="D62">
        <v>31.1</v>
      </c>
      <c r="E62">
        <v>0</v>
      </c>
      <c r="I62" s="8"/>
    </row>
    <row r="63" spans="1:9" x14ac:dyDescent="0.2">
      <c r="A63" s="13"/>
      <c r="B63">
        <v>2007</v>
      </c>
      <c r="C63">
        <v>0</v>
      </c>
      <c r="D63">
        <v>36.880000000000003</v>
      </c>
      <c r="E63">
        <v>0</v>
      </c>
      <c r="I63" s="8"/>
    </row>
    <row r="64" spans="1:9" x14ac:dyDescent="0.2">
      <c r="A64" s="13"/>
      <c r="B64">
        <v>2008</v>
      </c>
      <c r="C64">
        <v>0</v>
      </c>
      <c r="D64">
        <v>32.735999999999997</v>
      </c>
      <c r="E64">
        <v>0</v>
      </c>
      <c r="I64" s="8"/>
    </row>
    <row r="65" spans="1:9" x14ac:dyDescent="0.2">
      <c r="A65" s="13"/>
      <c r="B65">
        <v>2009</v>
      </c>
      <c r="C65">
        <v>0</v>
      </c>
      <c r="D65">
        <v>33.524999999999999</v>
      </c>
      <c r="E65">
        <v>0</v>
      </c>
      <c r="I65" s="8"/>
    </row>
    <row r="66" spans="1:9" x14ac:dyDescent="0.2">
      <c r="A66" s="13"/>
      <c r="B66">
        <v>2010</v>
      </c>
      <c r="C66">
        <v>0</v>
      </c>
      <c r="D66">
        <v>32.881</v>
      </c>
      <c r="E66">
        <v>0</v>
      </c>
      <c r="I66" s="8"/>
    </row>
    <row r="67" spans="1:9" x14ac:dyDescent="0.2">
      <c r="A67" s="13"/>
      <c r="B67">
        <v>2011</v>
      </c>
      <c r="C67">
        <v>0</v>
      </c>
      <c r="D67">
        <v>32.237000000000002</v>
      </c>
      <c r="E67">
        <v>0</v>
      </c>
      <c r="I67" s="8"/>
    </row>
    <row r="68" spans="1:9" x14ac:dyDescent="0.2">
      <c r="A68" s="13"/>
      <c r="B68">
        <v>2012</v>
      </c>
      <c r="C68">
        <v>0</v>
      </c>
      <c r="D68">
        <v>33.749000000000002</v>
      </c>
      <c r="E68">
        <v>0</v>
      </c>
      <c r="I68" s="8"/>
    </row>
    <row r="69" spans="1:9" x14ac:dyDescent="0.2">
      <c r="A69" s="13"/>
      <c r="B69">
        <v>2013</v>
      </c>
      <c r="C69">
        <v>0</v>
      </c>
      <c r="D69">
        <v>32.270000000000003</v>
      </c>
      <c r="E69">
        <v>0</v>
      </c>
      <c r="I69" s="8"/>
    </row>
    <row r="70" spans="1:9" x14ac:dyDescent="0.2">
      <c r="A70" s="13"/>
      <c r="B70">
        <v>2014</v>
      </c>
      <c r="C70">
        <v>0</v>
      </c>
      <c r="D70">
        <v>34.021000000000001</v>
      </c>
      <c r="E70">
        <v>0</v>
      </c>
      <c r="I70" s="8"/>
    </row>
    <row r="71" spans="1:9" x14ac:dyDescent="0.2">
      <c r="A71" s="13"/>
      <c r="B71">
        <v>2015</v>
      </c>
      <c r="C71">
        <v>0</v>
      </c>
      <c r="D71">
        <v>35.067999999999998</v>
      </c>
      <c r="E71">
        <v>0</v>
      </c>
      <c r="I71" s="8"/>
    </row>
    <row r="72" spans="1:9" x14ac:dyDescent="0.2">
      <c r="A72" s="13"/>
      <c r="B72">
        <v>2016</v>
      </c>
      <c r="C72">
        <v>0</v>
      </c>
      <c r="D72">
        <v>30.172999999999998</v>
      </c>
      <c r="E72">
        <v>0</v>
      </c>
      <c r="I72" s="8"/>
    </row>
    <row r="73" spans="1:9" x14ac:dyDescent="0.2">
      <c r="A73" s="13"/>
      <c r="B73">
        <v>2017</v>
      </c>
      <c r="C73">
        <v>5.4444444444444798E-4</v>
      </c>
      <c r="D73">
        <v>30.946000000000002</v>
      </c>
      <c r="E73">
        <v>0</v>
      </c>
      <c r="I73" s="8"/>
    </row>
    <row r="74" spans="1:9" x14ac:dyDescent="0.2">
      <c r="A74" s="13"/>
      <c r="B74">
        <v>2018</v>
      </c>
      <c r="C74">
        <v>2.6388888888889098E-4</v>
      </c>
      <c r="D74">
        <v>32.606999999999999</v>
      </c>
      <c r="E74">
        <v>0</v>
      </c>
      <c r="I74" s="8"/>
    </row>
    <row r="75" spans="1:9" x14ac:dyDescent="0.2">
      <c r="A75" s="13"/>
      <c r="B75">
        <v>2019</v>
      </c>
      <c r="D75">
        <v>35.765000000000001</v>
      </c>
      <c r="I75" s="8"/>
    </row>
    <row r="76" spans="1:9" x14ac:dyDescent="0.2">
      <c r="A76" s="12" t="s">
        <v>30</v>
      </c>
      <c r="B76" s="7">
        <v>1990</v>
      </c>
      <c r="C76" s="7">
        <v>3.7558527800000001</v>
      </c>
      <c r="D76">
        <v>22.798999999999999</v>
      </c>
      <c r="E76">
        <v>18.940000000000101</v>
      </c>
    </row>
    <row r="77" spans="1:9" x14ac:dyDescent="0.2">
      <c r="A77" s="12"/>
      <c r="B77" s="7">
        <v>1991</v>
      </c>
      <c r="C77" s="7">
        <v>2.8207833299999998</v>
      </c>
      <c r="D77">
        <v>24.004999999999999</v>
      </c>
      <c r="E77">
        <v>21.2725000000001</v>
      </c>
    </row>
    <row r="78" spans="1:9" x14ac:dyDescent="0.2">
      <c r="A78" s="12"/>
      <c r="B78" s="7">
        <v>1992</v>
      </c>
      <c r="C78" s="7">
        <v>1.1532500000000001</v>
      </c>
      <c r="D78">
        <v>21.757000000000001</v>
      </c>
      <c r="E78">
        <v>22.365000000000101</v>
      </c>
    </row>
    <row r="79" spans="1:9" x14ac:dyDescent="0.2">
      <c r="A79" s="12"/>
      <c r="B79" s="7">
        <v>1993</v>
      </c>
      <c r="C79" s="7">
        <v>0.97402778000000001</v>
      </c>
      <c r="D79">
        <v>23.853999999999999</v>
      </c>
      <c r="E79">
        <v>23.467500000000101</v>
      </c>
    </row>
    <row r="80" spans="1:9" x14ac:dyDescent="0.2">
      <c r="A80" s="12"/>
      <c r="B80" s="7">
        <v>1994</v>
      </c>
      <c r="C80" s="7">
        <v>1.0129916699999999</v>
      </c>
      <c r="D80">
        <v>22.722999999999999</v>
      </c>
      <c r="E80">
        <v>23.157500000000098</v>
      </c>
    </row>
    <row r="81" spans="1:5" x14ac:dyDescent="0.2">
      <c r="A81" s="12"/>
      <c r="B81" s="7">
        <v>1995</v>
      </c>
      <c r="C81" s="7">
        <v>1.6675361099999999</v>
      </c>
      <c r="D81">
        <v>28.948</v>
      </c>
      <c r="E81">
        <v>25.535000000000199</v>
      </c>
    </row>
    <row r="82" spans="1:5" x14ac:dyDescent="0.2">
      <c r="A82" s="12"/>
      <c r="B82" s="7">
        <v>1996</v>
      </c>
      <c r="C82" s="7">
        <v>1.02078333</v>
      </c>
      <c r="D82">
        <v>33.484999999999999</v>
      </c>
      <c r="E82">
        <v>27.641000000000201</v>
      </c>
    </row>
    <row r="83" spans="1:5" x14ac:dyDescent="0.2">
      <c r="A83" s="12"/>
      <c r="B83" s="7">
        <v>1997</v>
      </c>
      <c r="C83" s="7">
        <v>0.62338055999999997</v>
      </c>
      <c r="D83">
        <v>30.655000000000001</v>
      </c>
      <c r="E83">
        <v>26.6825000000002</v>
      </c>
    </row>
    <row r="84" spans="1:5" x14ac:dyDescent="0.2">
      <c r="A84" s="12"/>
      <c r="B84" s="7">
        <v>1998</v>
      </c>
      <c r="C84" s="7">
        <v>0.52987222</v>
      </c>
      <c r="D84">
        <v>37.418999999999997</v>
      </c>
      <c r="E84">
        <v>27.466250000000201</v>
      </c>
    </row>
    <row r="85" spans="1:5" x14ac:dyDescent="0.2">
      <c r="A85" s="12"/>
      <c r="B85" s="7">
        <v>1999</v>
      </c>
      <c r="C85" s="7">
        <v>0.47171667</v>
      </c>
      <c r="D85">
        <v>37.064</v>
      </c>
      <c r="E85">
        <v>28.4570000000002</v>
      </c>
    </row>
    <row r="86" spans="1:5" x14ac:dyDescent="0.2">
      <c r="A86" s="12"/>
      <c r="B86" s="7">
        <v>2000</v>
      </c>
      <c r="C86" s="7">
        <v>1.91854167</v>
      </c>
      <c r="D86">
        <v>24.33</v>
      </c>
      <c r="E86">
        <v>28.298750000000201</v>
      </c>
    </row>
    <row r="87" spans="1:5" x14ac:dyDescent="0.2">
      <c r="A87" s="12"/>
      <c r="B87" s="7">
        <v>2001</v>
      </c>
      <c r="C87" s="7">
        <v>1.2793222200000001</v>
      </c>
      <c r="D87">
        <v>24.096</v>
      </c>
      <c r="E87">
        <v>29.456000000000198</v>
      </c>
    </row>
    <row r="88" spans="1:5" x14ac:dyDescent="0.2">
      <c r="A88" s="12"/>
      <c r="B88" s="7">
        <v>2002</v>
      </c>
      <c r="C88" s="7">
        <v>0.92181111000000004</v>
      </c>
      <c r="D88">
        <v>27.8</v>
      </c>
      <c r="E88">
        <v>28.910750000000199</v>
      </c>
    </row>
    <row r="89" spans="1:5" x14ac:dyDescent="0.2">
      <c r="A89" s="12"/>
      <c r="B89" s="7">
        <v>2003</v>
      </c>
      <c r="C89" s="7">
        <v>0.63723889</v>
      </c>
      <c r="D89">
        <v>30.084</v>
      </c>
      <c r="E89">
        <v>30.559500000000199</v>
      </c>
    </row>
    <row r="90" spans="1:5" x14ac:dyDescent="0.2">
      <c r="A90" s="12"/>
      <c r="B90" s="7">
        <v>2004</v>
      </c>
      <c r="C90" s="7">
        <v>1.31648611</v>
      </c>
      <c r="D90">
        <v>27.056000000000001</v>
      </c>
      <c r="E90">
        <v>31.5262500000002</v>
      </c>
    </row>
    <row r="91" spans="1:5" x14ac:dyDescent="0.2">
      <c r="A91" s="12"/>
      <c r="B91" s="7">
        <v>2005</v>
      </c>
      <c r="C91" s="7">
        <v>0.73786110999999999</v>
      </c>
      <c r="D91">
        <v>38.345999999999997</v>
      </c>
      <c r="E91">
        <v>32.365000000000201</v>
      </c>
    </row>
    <row r="92" spans="1:5" x14ac:dyDescent="0.2">
      <c r="A92" s="12"/>
      <c r="B92" s="7">
        <v>2006</v>
      </c>
      <c r="C92" s="7">
        <v>1.1125972200000001</v>
      </c>
      <c r="D92">
        <v>33.802999999999997</v>
      </c>
      <c r="E92">
        <v>31.469500000000199</v>
      </c>
    </row>
    <row r="93" spans="1:5" x14ac:dyDescent="0.2">
      <c r="A93" s="12"/>
      <c r="B93" s="7">
        <v>2007</v>
      </c>
      <c r="C93" s="7">
        <v>1.6263638899999999</v>
      </c>
      <c r="D93">
        <v>34.817999999999998</v>
      </c>
      <c r="E93">
        <v>30.640500000000198</v>
      </c>
    </row>
    <row r="94" spans="1:5" x14ac:dyDescent="0.2">
      <c r="A94" s="12"/>
      <c r="B94" s="7">
        <v>2008</v>
      </c>
      <c r="C94" s="7">
        <v>1.09461389</v>
      </c>
      <c r="D94">
        <v>31.600999999999999</v>
      </c>
      <c r="E94">
        <v>32.649750000000203</v>
      </c>
    </row>
    <row r="95" spans="1:5" x14ac:dyDescent="0.2">
      <c r="A95" s="12"/>
      <c r="B95" s="7">
        <v>2009</v>
      </c>
      <c r="C95" s="7">
        <v>1.2713638899999999</v>
      </c>
      <c r="D95">
        <v>31.367999999999999</v>
      </c>
      <c r="E95">
        <v>31.335250000000201</v>
      </c>
    </row>
    <row r="96" spans="1:5" x14ac:dyDescent="0.2">
      <c r="A96" s="12"/>
      <c r="B96" s="7">
        <v>2010</v>
      </c>
      <c r="C96" s="7">
        <v>0.92083333000000001</v>
      </c>
      <c r="D96">
        <v>33.401000000000003</v>
      </c>
      <c r="E96">
        <v>35.003750000000203</v>
      </c>
    </row>
    <row r="97" spans="1:5" x14ac:dyDescent="0.2">
      <c r="A97" s="12"/>
      <c r="B97" s="7">
        <v>2011</v>
      </c>
      <c r="C97" s="7">
        <v>0.70125000000000004</v>
      </c>
      <c r="D97">
        <v>34.823999999999998</v>
      </c>
      <c r="E97">
        <v>31.048250000000198</v>
      </c>
    </row>
    <row r="98" spans="1:5" x14ac:dyDescent="0.2">
      <c r="A98" s="12"/>
      <c r="B98" s="7">
        <v>2012</v>
      </c>
      <c r="C98" s="7">
        <v>0.99875000000000003</v>
      </c>
      <c r="D98">
        <v>31.548999999999999</v>
      </c>
      <c r="E98">
        <v>34.033500000000203</v>
      </c>
    </row>
    <row r="99" spans="1:5" x14ac:dyDescent="0.2">
      <c r="A99" s="12"/>
      <c r="B99" s="7">
        <v>2013</v>
      </c>
      <c r="C99" s="7">
        <v>1.02</v>
      </c>
      <c r="D99">
        <v>29.873999999999999</v>
      </c>
      <c r="E99">
        <v>35.840750000000199</v>
      </c>
    </row>
    <row r="100" spans="1:5" x14ac:dyDescent="0.2">
      <c r="A100" s="12"/>
      <c r="B100" s="7">
        <v>2014</v>
      </c>
      <c r="C100" s="7">
        <v>0.27625</v>
      </c>
      <c r="D100">
        <v>28.53</v>
      </c>
      <c r="E100">
        <v>31.051250000000199</v>
      </c>
    </row>
    <row r="101" spans="1:5" x14ac:dyDescent="0.2">
      <c r="A101" s="12"/>
      <c r="B101" s="7">
        <v>2015</v>
      </c>
      <c r="C101" s="7">
        <v>0.53833333000000005</v>
      </c>
      <c r="D101">
        <v>34.033000000000001</v>
      </c>
      <c r="E101">
        <v>33.172250000000197</v>
      </c>
    </row>
    <row r="102" spans="1:5" x14ac:dyDescent="0.2">
      <c r="A102" s="12"/>
      <c r="B102" s="7">
        <v>2016</v>
      </c>
      <c r="C102" s="7">
        <v>0.33291667000000003</v>
      </c>
      <c r="D102">
        <v>34.095999999999997</v>
      </c>
      <c r="E102">
        <v>34.848750000000202</v>
      </c>
    </row>
    <row r="103" spans="1:5" x14ac:dyDescent="0.2">
      <c r="A103" s="12"/>
      <c r="B103" s="7">
        <v>2017</v>
      </c>
      <c r="C103" s="7">
        <v>0.36586667</v>
      </c>
      <c r="D103">
        <v>36.496000000000002</v>
      </c>
      <c r="E103">
        <v>34.998300000000199</v>
      </c>
    </row>
    <row r="104" spans="1:5" x14ac:dyDescent="0.2">
      <c r="A104" s="12"/>
      <c r="B104" s="7">
        <v>2018</v>
      </c>
      <c r="C104" s="7">
        <v>0.10769722</v>
      </c>
      <c r="D104">
        <v>31.02</v>
      </c>
      <c r="E104">
        <v>33.197636111111301</v>
      </c>
    </row>
    <row r="105" spans="1:5" x14ac:dyDescent="0.2">
      <c r="A105" s="12"/>
      <c r="B105" s="7">
        <v>2019</v>
      </c>
      <c r="D105">
        <v>29.504999999999999</v>
      </c>
    </row>
    <row r="106" spans="1:5" x14ac:dyDescent="0.2">
      <c r="A106" s="12" t="s">
        <v>31</v>
      </c>
      <c r="B106" s="7">
        <v>1990</v>
      </c>
      <c r="D106">
        <v>0</v>
      </c>
    </row>
    <row r="107" spans="1:5" x14ac:dyDescent="0.2">
      <c r="A107" s="12"/>
      <c r="B107" s="7">
        <v>1991</v>
      </c>
      <c r="D107">
        <v>0</v>
      </c>
    </row>
    <row r="108" spans="1:5" x14ac:dyDescent="0.2">
      <c r="A108" s="12"/>
      <c r="B108" s="7">
        <v>1992</v>
      </c>
      <c r="D108">
        <v>0</v>
      </c>
    </row>
    <row r="109" spans="1:5" x14ac:dyDescent="0.2">
      <c r="A109" s="12"/>
      <c r="B109" s="7">
        <v>1993</v>
      </c>
      <c r="D109">
        <v>0</v>
      </c>
    </row>
    <row r="110" spans="1:5" x14ac:dyDescent="0.2">
      <c r="A110" s="12"/>
      <c r="B110" s="7">
        <v>1994</v>
      </c>
      <c r="D110">
        <v>0</v>
      </c>
    </row>
    <row r="111" spans="1:5" x14ac:dyDescent="0.2">
      <c r="A111" s="12"/>
      <c r="B111" s="7">
        <v>1995</v>
      </c>
      <c r="D111">
        <v>0</v>
      </c>
    </row>
    <row r="112" spans="1:5" x14ac:dyDescent="0.2">
      <c r="A112" s="12"/>
      <c r="B112" s="7">
        <v>1996</v>
      </c>
      <c r="D112">
        <v>0.121</v>
      </c>
    </row>
    <row r="113" spans="1:4" x14ac:dyDescent="0.2">
      <c r="A113" s="12"/>
      <c r="B113" s="7">
        <v>1997</v>
      </c>
      <c r="D113">
        <v>0</v>
      </c>
    </row>
    <row r="114" spans="1:4" x14ac:dyDescent="0.2">
      <c r="A114" s="12"/>
      <c r="B114" s="7">
        <v>1998</v>
      </c>
      <c r="D114">
        <v>0.31</v>
      </c>
    </row>
    <row r="115" spans="1:4" x14ac:dyDescent="0.2">
      <c r="A115" s="12"/>
      <c r="B115" s="7">
        <v>1999</v>
      </c>
      <c r="D115">
        <v>0</v>
      </c>
    </row>
    <row r="116" spans="1:4" x14ac:dyDescent="0.2">
      <c r="A116" s="12"/>
      <c r="B116" s="7">
        <v>2000</v>
      </c>
      <c r="D116">
        <v>5.0999999999999997E-2</v>
      </c>
    </row>
    <row r="117" spans="1:4" x14ac:dyDescent="0.2">
      <c r="A117" s="12"/>
      <c r="B117" s="7">
        <v>2001</v>
      </c>
      <c r="D117">
        <v>0</v>
      </c>
    </row>
    <row r="118" spans="1:4" x14ac:dyDescent="0.2">
      <c r="A118" s="12"/>
      <c r="B118" s="7">
        <v>2002</v>
      </c>
      <c r="D118">
        <v>0</v>
      </c>
    </row>
    <row r="119" spans="1:4" x14ac:dyDescent="0.2">
      <c r="A119" s="12"/>
      <c r="B119" s="7">
        <v>2003</v>
      </c>
      <c r="D119">
        <v>0</v>
      </c>
    </row>
    <row r="120" spans="1:4" x14ac:dyDescent="0.2">
      <c r="A120" s="12"/>
      <c r="B120" s="7">
        <v>2004</v>
      </c>
      <c r="D120">
        <v>0.38900000000000001</v>
      </c>
    </row>
    <row r="121" spans="1:4" x14ac:dyDescent="0.2">
      <c r="A121" s="12"/>
      <c r="B121" s="7">
        <v>2005</v>
      </c>
      <c r="D121">
        <v>0.65700000000000003</v>
      </c>
    </row>
    <row r="122" spans="1:4" x14ac:dyDescent="0.2">
      <c r="A122" s="12"/>
      <c r="B122" s="7">
        <v>2006</v>
      </c>
      <c r="D122">
        <v>0.26300000000000001</v>
      </c>
    </row>
    <row r="123" spans="1:4" x14ac:dyDescent="0.2">
      <c r="A123" s="12"/>
      <c r="B123" s="7">
        <v>2007</v>
      </c>
      <c r="D123">
        <v>0.216</v>
      </c>
    </row>
    <row r="124" spans="1:4" x14ac:dyDescent="0.2">
      <c r="A124" s="12"/>
      <c r="B124" s="7">
        <v>2008</v>
      </c>
      <c r="D124">
        <v>0</v>
      </c>
    </row>
    <row r="125" spans="1:4" x14ac:dyDescent="0.2">
      <c r="A125" s="12"/>
      <c r="B125" s="7">
        <v>2009</v>
      </c>
      <c r="D125">
        <v>0</v>
      </c>
    </row>
    <row r="126" spans="1:4" x14ac:dyDescent="0.2">
      <c r="A126" s="12"/>
      <c r="B126" s="7">
        <v>2010</v>
      </c>
      <c r="D126">
        <v>0</v>
      </c>
    </row>
    <row r="127" spans="1:4" x14ac:dyDescent="0.2">
      <c r="A127" s="12"/>
      <c r="B127" s="7">
        <v>2011</v>
      </c>
      <c r="D127">
        <v>0</v>
      </c>
    </row>
    <row r="128" spans="1:4" x14ac:dyDescent="0.2">
      <c r="A128" s="12"/>
      <c r="B128" s="7">
        <v>2012</v>
      </c>
      <c r="D128">
        <v>0.627</v>
      </c>
    </row>
    <row r="129" spans="1:4" x14ac:dyDescent="0.2">
      <c r="A129" s="12"/>
      <c r="B129" s="7">
        <v>2013</v>
      </c>
      <c r="D129">
        <v>0</v>
      </c>
    </row>
    <row r="130" spans="1:4" x14ac:dyDescent="0.2">
      <c r="A130" s="12"/>
      <c r="B130" s="7">
        <v>2014</v>
      </c>
      <c r="D130">
        <v>0</v>
      </c>
    </row>
    <row r="131" spans="1:4" x14ac:dyDescent="0.2">
      <c r="A131" s="12"/>
      <c r="B131" s="7">
        <v>2015</v>
      </c>
      <c r="D131">
        <v>0</v>
      </c>
    </row>
    <row r="132" spans="1:4" x14ac:dyDescent="0.2">
      <c r="A132" s="12"/>
      <c r="B132" s="7">
        <v>2016</v>
      </c>
      <c r="D132">
        <v>0</v>
      </c>
    </row>
    <row r="133" spans="1:4" x14ac:dyDescent="0.2">
      <c r="A133" s="12"/>
      <c r="B133" s="7">
        <v>2017</v>
      </c>
      <c r="D133">
        <v>0</v>
      </c>
    </row>
    <row r="134" spans="1:4" x14ac:dyDescent="0.2">
      <c r="A134" s="12"/>
      <c r="B134" s="7">
        <v>2018</v>
      </c>
      <c r="D134">
        <v>0</v>
      </c>
    </row>
    <row r="135" spans="1:4" x14ac:dyDescent="0.2">
      <c r="A135" s="12"/>
      <c r="B135" s="7">
        <v>2019</v>
      </c>
      <c r="D135">
        <v>0</v>
      </c>
    </row>
    <row r="136" spans="1:4" x14ac:dyDescent="0.2">
      <c r="A136" s="12" t="s">
        <v>33</v>
      </c>
      <c r="B136" s="7">
        <v>1990</v>
      </c>
      <c r="D136">
        <v>4.0795426430013277</v>
      </c>
    </row>
    <row r="137" spans="1:4" x14ac:dyDescent="0.2">
      <c r="A137" s="12"/>
      <c r="B137" s="7">
        <v>1991</v>
      </c>
      <c r="D137">
        <v>4.0795426430013277</v>
      </c>
    </row>
    <row r="138" spans="1:4" x14ac:dyDescent="0.2">
      <c r="A138" s="12"/>
      <c r="B138" s="7">
        <v>1992</v>
      </c>
      <c r="D138">
        <v>4.0795426430013277</v>
      </c>
    </row>
    <row r="139" spans="1:4" x14ac:dyDescent="0.2">
      <c r="A139" s="12"/>
      <c r="B139" s="7">
        <v>1993</v>
      </c>
      <c r="D139">
        <v>4.0795426430013277</v>
      </c>
    </row>
    <row r="140" spans="1:4" x14ac:dyDescent="0.2">
      <c r="A140" s="12"/>
      <c r="B140" s="7">
        <v>1994</v>
      </c>
      <c r="D140">
        <v>4.0795426430013277</v>
      </c>
    </row>
    <row r="141" spans="1:4" x14ac:dyDescent="0.2">
      <c r="A141" s="12"/>
      <c r="B141" s="7">
        <v>1995</v>
      </c>
      <c r="D141">
        <v>4.0795426430013277</v>
      </c>
    </row>
    <row r="142" spans="1:4" x14ac:dyDescent="0.2">
      <c r="A142" s="12"/>
      <c r="B142" s="7">
        <v>1996</v>
      </c>
      <c r="D142">
        <v>4.0795426430013277</v>
      </c>
    </row>
    <row r="143" spans="1:4" x14ac:dyDescent="0.2">
      <c r="A143" s="12"/>
      <c r="B143" s="7">
        <v>1997</v>
      </c>
      <c r="D143">
        <v>4.0795426430013277</v>
      </c>
    </row>
    <row r="144" spans="1:4" x14ac:dyDescent="0.2">
      <c r="A144" s="12"/>
      <c r="B144" s="7">
        <v>1998</v>
      </c>
      <c r="D144">
        <v>4.0795426430013277</v>
      </c>
    </row>
    <row r="145" spans="1:4" x14ac:dyDescent="0.2">
      <c r="A145" s="12"/>
      <c r="B145" s="7">
        <v>1999</v>
      </c>
      <c r="D145">
        <v>4.0795426430013277</v>
      </c>
    </row>
    <row r="146" spans="1:4" x14ac:dyDescent="0.2">
      <c r="A146" s="12"/>
      <c r="B146" s="7">
        <v>2000</v>
      </c>
      <c r="D146">
        <v>4.0795426430013277</v>
      </c>
    </row>
    <row r="147" spans="1:4" x14ac:dyDescent="0.2">
      <c r="A147" s="12"/>
      <c r="B147" s="7">
        <v>2001</v>
      </c>
      <c r="D147">
        <v>4.0795426430013277</v>
      </c>
    </row>
    <row r="148" spans="1:4" x14ac:dyDescent="0.2">
      <c r="A148" s="12"/>
      <c r="B148" s="7">
        <v>2002</v>
      </c>
      <c r="D148">
        <v>4.0795426430013277</v>
      </c>
    </row>
    <row r="149" spans="1:4" x14ac:dyDescent="0.2">
      <c r="A149" s="12"/>
      <c r="B149" s="7">
        <v>2003</v>
      </c>
      <c r="D149">
        <v>4.0795426430013277</v>
      </c>
    </row>
    <row r="150" spans="1:4" x14ac:dyDescent="0.2">
      <c r="A150" s="12"/>
      <c r="B150" s="7">
        <v>2004</v>
      </c>
      <c r="D150">
        <v>4.0795426430013277</v>
      </c>
    </row>
    <row r="151" spans="1:4" x14ac:dyDescent="0.2">
      <c r="A151" s="12"/>
      <c r="B151" s="7">
        <v>2005</v>
      </c>
      <c r="D151">
        <v>4.0795426430013277</v>
      </c>
    </row>
    <row r="152" spans="1:4" x14ac:dyDescent="0.2">
      <c r="A152" s="12"/>
      <c r="B152" s="7">
        <v>2006</v>
      </c>
      <c r="D152">
        <v>4.0795426430013277</v>
      </c>
    </row>
    <row r="153" spans="1:4" x14ac:dyDescent="0.2">
      <c r="A153" s="12"/>
      <c r="B153" s="7">
        <v>2007</v>
      </c>
      <c r="D153">
        <v>4.0795426430013277</v>
      </c>
    </row>
    <row r="154" spans="1:4" x14ac:dyDescent="0.2">
      <c r="A154" s="12"/>
      <c r="B154" s="7">
        <v>2008</v>
      </c>
      <c r="D154">
        <v>4.0795426430013277</v>
      </c>
    </row>
    <row r="155" spans="1:4" x14ac:dyDescent="0.2">
      <c r="A155" s="12"/>
      <c r="B155" s="7">
        <v>2009</v>
      </c>
      <c r="D155">
        <v>4.0795426430013277</v>
      </c>
    </row>
    <row r="156" spans="1:4" x14ac:dyDescent="0.2">
      <c r="A156" s="12"/>
      <c r="B156" s="7">
        <v>2010</v>
      </c>
      <c r="D156">
        <v>4.0795426430013277</v>
      </c>
    </row>
    <row r="157" spans="1:4" x14ac:dyDescent="0.2">
      <c r="A157" s="12"/>
      <c r="B157" s="7">
        <v>2011</v>
      </c>
      <c r="D157">
        <v>4.0795426430013277</v>
      </c>
    </row>
    <row r="158" spans="1:4" x14ac:dyDescent="0.2">
      <c r="A158" s="12"/>
      <c r="B158" s="7">
        <v>2012</v>
      </c>
      <c r="D158">
        <v>4.0795426430013277</v>
      </c>
    </row>
    <row r="159" spans="1:4" x14ac:dyDescent="0.2">
      <c r="A159" s="12"/>
      <c r="B159" s="7">
        <v>2013</v>
      </c>
      <c r="D159">
        <v>4.0795426430013277</v>
      </c>
    </row>
    <row r="160" spans="1:4" x14ac:dyDescent="0.2">
      <c r="A160" s="12"/>
      <c r="B160" s="7">
        <v>2014</v>
      </c>
      <c r="D160">
        <v>4.0795426430013277</v>
      </c>
    </row>
    <row r="161" spans="1:5" x14ac:dyDescent="0.2">
      <c r="A161" s="12"/>
      <c r="B161" s="7">
        <v>2015</v>
      </c>
      <c r="D161">
        <v>4.0795426430013277</v>
      </c>
    </row>
    <row r="162" spans="1:5" x14ac:dyDescent="0.2">
      <c r="A162" s="12"/>
      <c r="B162" s="7">
        <v>2016</v>
      </c>
      <c r="D162">
        <v>4.0795426430013277</v>
      </c>
    </row>
    <row r="163" spans="1:5" x14ac:dyDescent="0.2">
      <c r="A163" s="12"/>
      <c r="B163" s="7">
        <v>2017</v>
      </c>
      <c r="D163">
        <v>4.0795426430013277</v>
      </c>
    </row>
    <row r="164" spans="1:5" x14ac:dyDescent="0.2">
      <c r="A164" s="12"/>
      <c r="B164" s="7">
        <v>2018</v>
      </c>
      <c r="D164">
        <v>4.0795426430013277</v>
      </c>
    </row>
    <row r="165" spans="1:5" x14ac:dyDescent="0.2">
      <c r="A165" s="12"/>
      <c r="B165" s="7">
        <v>2019</v>
      </c>
      <c r="D165">
        <v>4.0795426430013277</v>
      </c>
    </row>
    <row r="166" spans="1:5" x14ac:dyDescent="0.2">
      <c r="A166" s="12" t="s">
        <v>34</v>
      </c>
      <c r="B166" s="7">
        <v>1990</v>
      </c>
      <c r="C166">
        <v>13.5974123672432</v>
      </c>
      <c r="D166">
        <v>73.471890924000377</v>
      </c>
      <c r="E166">
        <v>30.774026490360701</v>
      </c>
    </row>
    <row r="167" spans="1:5" x14ac:dyDescent="0.2">
      <c r="A167" s="12"/>
      <c r="B167" s="7">
        <v>1991</v>
      </c>
      <c r="C167">
        <v>12.86568392788662</v>
      </c>
      <c r="D167">
        <v>70.01881163577616</v>
      </c>
      <c r="E167">
        <v>34.291058089259067</v>
      </c>
    </row>
    <row r="168" spans="1:5" x14ac:dyDescent="0.2">
      <c r="A168" s="12"/>
      <c r="B168" s="7">
        <v>1992</v>
      </c>
      <c r="C168">
        <v>11.130971625459109</v>
      </c>
      <c r="D168">
        <v>72.994347368915228</v>
      </c>
      <c r="E168">
        <v>36.049573888708252</v>
      </c>
    </row>
    <row r="169" spans="1:5" x14ac:dyDescent="0.2">
      <c r="A169" s="12"/>
      <c r="B169" s="7">
        <v>1993</v>
      </c>
      <c r="C169">
        <v>9.705319210712954</v>
      </c>
      <c r="D169">
        <v>66.389420049629479</v>
      </c>
      <c r="E169">
        <v>36.049573888708252</v>
      </c>
    </row>
    <row r="170" spans="1:5" x14ac:dyDescent="0.2">
      <c r="A170" s="12"/>
      <c r="B170" s="7">
        <v>1994</v>
      </c>
      <c r="C170">
        <v>9.2379306056343591</v>
      </c>
      <c r="D170">
        <v>61.048501983935921</v>
      </c>
      <c r="E170">
        <v>33.411800189534468</v>
      </c>
    </row>
    <row r="171" spans="1:5" x14ac:dyDescent="0.2">
      <c r="A171" s="12"/>
      <c r="B171" s="7">
        <v>1995</v>
      </c>
      <c r="C171">
        <v>10.109659555425241</v>
      </c>
      <c r="D171">
        <v>57.481309818295081</v>
      </c>
      <c r="E171">
        <v>32.532542289809882</v>
      </c>
    </row>
    <row r="172" spans="1:5" x14ac:dyDescent="0.2">
      <c r="A172" s="12"/>
      <c r="B172" s="7">
        <v>1996</v>
      </c>
      <c r="C172">
        <v>10.361268911264711</v>
      </c>
      <c r="D172">
        <v>57.643598328776392</v>
      </c>
      <c r="E172">
        <v>31.65328439008529</v>
      </c>
    </row>
    <row r="173" spans="1:5" x14ac:dyDescent="0.2">
      <c r="A173" s="12"/>
      <c r="B173" s="7">
        <v>1997</v>
      </c>
      <c r="C173">
        <v>10.350563853858111</v>
      </c>
      <c r="D173">
        <v>59.732164426650137</v>
      </c>
      <c r="E173">
        <v>32.532542289809882</v>
      </c>
    </row>
    <row r="174" spans="1:5" x14ac:dyDescent="0.2">
      <c r="A174" s="12"/>
      <c r="B174" s="7">
        <v>1998</v>
      </c>
      <c r="C174">
        <v>10.3357652976986</v>
      </c>
      <c r="D174">
        <v>57.989124595279897</v>
      </c>
      <c r="E174">
        <v>33.411800189534468</v>
      </c>
    </row>
    <row r="175" spans="1:5" x14ac:dyDescent="0.2">
      <c r="A175" s="12"/>
      <c r="B175" s="7">
        <v>1999</v>
      </c>
      <c r="C175">
        <v>9.9935456292820675</v>
      </c>
      <c r="D175">
        <v>54.754966470792702</v>
      </c>
      <c r="E175">
        <v>30.774026490360701</v>
      </c>
    </row>
    <row r="176" spans="1:5" x14ac:dyDescent="0.2">
      <c r="A176" s="12"/>
      <c r="B176" s="7">
        <v>2000</v>
      </c>
      <c r="C176">
        <v>12.099278311881021</v>
      </c>
      <c r="D176">
        <v>50.230560639085489</v>
      </c>
      <c r="E176">
        <v>31.65328439008529</v>
      </c>
    </row>
    <row r="177" spans="1:5" x14ac:dyDescent="0.2">
      <c r="A177" s="12"/>
      <c r="B177" s="7">
        <v>2001</v>
      </c>
      <c r="C177">
        <v>13.67431135641754</v>
      </c>
      <c r="D177">
        <v>51.251308983417751</v>
      </c>
      <c r="E177">
        <v>41.325121287055786</v>
      </c>
    </row>
    <row r="178" spans="1:5" x14ac:dyDescent="0.2">
      <c r="A178" s="12"/>
      <c r="B178" s="7">
        <v>2002</v>
      </c>
      <c r="C178">
        <v>11.37111944005699</v>
      </c>
      <c r="D178">
        <v>31.613022401845011</v>
      </c>
      <c r="E178">
        <v>37.80808968815743</v>
      </c>
    </row>
    <row r="179" spans="1:5" x14ac:dyDescent="0.2">
      <c r="A179" s="12"/>
      <c r="B179" s="7">
        <v>2003</v>
      </c>
      <c r="C179">
        <v>11.84786384894724</v>
      </c>
      <c r="D179">
        <v>31.81725950882408</v>
      </c>
      <c r="E179">
        <v>36.928831788432838</v>
      </c>
    </row>
    <row r="180" spans="1:5" x14ac:dyDescent="0.2">
      <c r="A180" s="12"/>
      <c r="B180" s="7">
        <v>2004</v>
      </c>
      <c r="C180">
        <v>15.95940563999674</v>
      </c>
      <c r="D180">
        <v>33.236312533493283</v>
      </c>
      <c r="E180">
        <v>36.928831788432838</v>
      </c>
    </row>
    <row r="181" spans="1:5" x14ac:dyDescent="0.2">
      <c r="A181" s="12"/>
      <c r="B181" s="7">
        <v>2005</v>
      </c>
      <c r="C181">
        <v>15.822969230694801</v>
      </c>
      <c r="D181">
        <v>44.303176378876977</v>
      </c>
      <c r="E181">
        <v>41.325121287055786</v>
      </c>
    </row>
    <row r="182" spans="1:5" x14ac:dyDescent="0.2">
      <c r="A182" s="12"/>
      <c r="B182" s="7">
        <v>2006</v>
      </c>
      <c r="C182">
        <v>15.76527380603447</v>
      </c>
      <c r="D182">
        <v>55.050206138443919</v>
      </c>
      <c r="E182">
        <v>48.359184484852527</v>
      </c>
    </row>
    <row r="183" spans="1:5" x14ac:dyDescent="0.2">
      <c r="A183" s="12"/>
      <c r="B183" s="7">
        <v>2007</v>
      </c>
      <c r="C183">
        <v>19.334490380057769</v>
      </c>
      <c r="D183">
        <v>53.709876886649262</v>
      </c>
      <c r="E183">
        <v>51.876216083750883</v>
      </c>
    </row>
    <row r="184" spans="1:5" x14ac:dyDescent="0.2">
      <c r="A184" s="12"/>
      <c r="B184" s="7">
        <v>2008</v>
      </c>
      <c r="C184">
        <v>29.75829565092344</v>
      </c>
      <c r="D184">
        <v>59.317602839484152</v>
      </c>
      <c r="E184">
        <v>57.151763482098438</v>
      </c>
    </row>
    <row r="185" spans="1:5" x14ac:dyDescent="0.2">
      <c r="A185" s="12"/>
      <c r="B185" s="7">
        <v>2009</v>
      </c>
      <c r="C185">
        <v>18.968045329877182</v>
      </c>
      <c r="D185">
        <v>53.858677166626777</v>
      </c>
      <c r="E185">
        <v>56.272505582373853</v>
      </c>
    </row>
    <row r="186" spans="1:5" x14ac:dyDescent="0.2">
      <c r="A186" s="12"/>
      <c r="B186" s="7">
        <v>2010</v>
      </c>
      <c r="C186">
        <v>20.413326434661229</v>
      </c>
      <c r="D186">
        <v>49.281812369583832</v>
      </c>
      <c r="E186">
        <v>50.117700284301698</v>
      </c>
    </row>
    <row r="187" spans="1:5" x14ac:dyDescent="0.2">
      <c r="A187" s="12"/>
      <c r="B187" s="7">
        <v>2011</v>
      </c>
      <c r="C187">
        <v>22.458414062297742</v>
      </c>
      <c r="D187">
        <v>49.400379252684992</v>
      </c>
      <c r="E187">
        <v>54.513989782924661</v>
      </c>
    </row>
    <row r="188" spans="1:5" x14ac:dyDescent="0.2">
      <c r="A188" s="12"/>
      <c r="B188" s="7">
        <v>2012</v>
      </c>
      <c r="C188">
        <v>18.027176586179369</v>
      </c>
      <c r="D188">
        <v>53.337171613503791</v>
      </c>
      <c r="E188">
        <v>58.031021381823017</v>
      </c>
    </row>
    <row r="189" spans="1:5" x14ac:dyDescent="0.2">
      <c r="A189" s="12"/>
      <c r="B189" s="7">
        <v>2013</v>
      </c>
      <c r="C189">
        <v>14.43736723335474</v>
      </c>
      <c r="D189">
        <v>50.236186876432882</v>
      </c>
      <c r="E189">
        <v>58.031021381823017</v>
      </c>
    </row>
    <row r="190" spans="1:5" x14ac:dyDescent="0.2">
      <c r="A190" s="12"/>
      <c r="B190" s="7">
        <v>2014</v>
      </c>
      <c r="C190">
        <v>13.04395313963334</v>
      </c>
      <c r="D190">
        <v>43.368822835974399</v>
      </c>
      <c r="E190">
        <v>59.789537181272223</v>
      </c>
    </row>
    <row r="191" spans="1:5" x14ac:dyDescent="0.2">
      <c r="A191" s="12"/>
      <c r="B191" s="7">
        <v>2015</v>
      </c>
      <c r="C191">
        <v>12.19390489726905</v>
      </c>
      <c r="D191">
        <v>38.170690811485343</v>
      </c>
      <c r="E191">
        <v>59.789537181272223</v>
      </c>
    </row>
    <row r="192" spans="1:5" x14ac:dyDescent="0.2">
      <c r="A192" s="12"/>
      <c r="B192" s="7">
        <v>2016</v>
      </c>
      <c r="C192">
        <v>11.560188995660621</v>
      </c>
      <c r="D192">
        <v>36.435427554521333</v>
      </c>
      <c r="E192">
        <v>65.944342479344343</v>
      </c>
    </row>
    <row r="193" spans="1:5" x14ac:dyDescent="0.2">
      <c r="A193" s="12"/>
      <c r="B193" s="7">
        <v>2017</v>
      </c>
      <c r="C193">
        <v>12.32300046137181</v>
      </c>
      <c r="D193">
        <v>32.086602619816681</v>
      </c>
      <c r="E193">
        <v>64.185826679895172</v>
      </c>
    </row>
    <row r="194" spans="1:5" x14ac:dyDescent="0.2">
      <c r="A194" s="12"/>
      <c r="B194" s="7">
        <v>2018</v>
      </c>
      <c r="C194">
        <v>14.735553696587971</v>
      </c>
      <c r="D194">
        <v>34.103940645484293</v>
      </c>
      <c r="E194">
        <v>66.823600379068935</v>
      </c>
    </row>
    <row r="195" spans="1:5" x14ac:dyDescent="0.2">
      <c r="A195" s="12"/>
      <c r="B195" s="7">
        <v>2019</v>
      </c>
      <c r="C195">
        <v>12.212183227296</v>
      </c>
      <c r="D195">
        <v>37.75</v>
      </c>
      <c r="E195">
        <v>71.219889877691898</v>
      </c>
    </row>
    <row r="196" spans="1:5" x14ac:dyDescent="0.2">
      <c r="A196" s="12" t="s">
        <v>35</v>
      </c>
      <c r="B196" s="7">
        <v>1990</v>
      </c>
      <c r="D196">
        <v>583.68930227607052</v>
      </c>
    </row>
    <row r="197" spans="1:5" x14ac:dyDescent="0.2">
      <c r="A197" s="12"/>
      <c r="B197" s="7">
        <v>1991</v>
      </c>
      <c r="D197">
        <v>583.68930227607052</v>
      </c>
    </row>
    <row r="198" spans="1:5" x14ac:dyDescent="0.2">
      <c r="A198" s="12"/>
      <c r="B198" s="7">
        <v>1992</v>
      </c>
      <c r="D198">
        <v>583.68930227607052</v>
      </c>
    </row>
    <row r="199" spans="1:5" x14ac:dyDescent="0.2">
      <c r="A199" s="12"/>
      <c r="B199" s="7">
        <v>1993</v>
      </c>
      <c r="D199">
        <v>583.68930227607052</v>
      </c>
    </row>
    <row r="200" spans="1:5" x14ac:dyDescent="0.2">
      <c r="A200" s="12"/>
      <c r="B200" s="7">
        <v>1994</v>
      </c>
      <c r="D200">
        <v>583.68930227607052</v>
      </c>
    </row>
    <row r="201" spans="1:5" x14ac:dyDescent="0.2">
      <c r="A201" s="12"/>
      <c r="B201" s="7">
        <v>1995</v>
      </c>
      <c r="D201">
        <v>583.68930227607052</v>
      </c>
    </row>
    <row r="202" spans="1:5" x14ac:dyDescent="0.2">
      <c r="A202" s="12"/>
      <c r="B202" s="7">
        <v>1996</v>
      </c>
      <c r="D202">
        <v>583.68930227607052</v>
      </c>
    </row>
    <row r="203" spans="1:5" x14ac:dyDescent="0.2">
      <c r="A203" s="12"/>
      <c r="B203" s="7">
        <v>1997</v>
      </c>
      <c r="D203">
        <v>583.68930227607052</v>
      </c>
    </row>
    <row r="204" spans="1:5" x14ac:dyDescent="0.2">
      <c r="A204" s="12"/>
      <c r="B204" s="7">
        <v>1998</v>
      </c>
      <c r="D204">
        <v>583.68930227607052</v>
      </c>
    </row>
    <row r="205" spans="1:5" x14ac:dyDescent="0.2">
      <c r="A205" s="12"/>
      <c r="B205" s="7">
        <v>1999</v>
      </c>
      <c r="D205">
        <v>583.68930227607052</v>
      </c>
    </row>
    <row r="206" spans="1:5" x14ac:dyDescent="0.2">
      <c r="A206" s="12"/>
      <c r="B206" s="7">
        <v>2000</v>
      </c>
      <c r="D206">
        <v>583.68930227607052</v>
      </c>
    </row>
    <row r="207" spans="1:5" x14ac:dyDescent="0.2">
      <c r="A207" s="12"/>
      <c r="B207" s="7">
        <v>2001</v>
      </c>
      <c r="D207">
        <v>583.68930227607052</v>
      </c>
    </row>
    <row r="208" spans="1:5" x14ac:dyDescent="0.2">
      <c r="A208" s="12"/>
      <c r="B208" s="7">
        <v>2002</v>
      </c>
      <c r="D208">
        <v>583.68930227607052</v>
      </c>
    </row>
    <row r="209" spans="1:4" x14ac:dyDescent="0.2">
      <c r="A209" s="12"/>
      <c r="B209" s="7">
        <v>2003</v>
      </c>
      <c r="D209">
        <v>583.68930227607052</v>
      </c>
    </row>
    <row r="210" spans="1:4" x14ac:dyDescent="0.2">
      <c r="A210" s="12"/>
      <c r="B210" s="7">
        <v>2004</v>
      </c>
      <c r="D210">
        <v>583.68930227607052</v>
      </c>
    </row>
    <row r="211" spans="1:4" x14ac:dyDescent="0.2">
      <c r="A211" s="12"/>
      <c r="B211" s="7">
        <v>2005</v>
      </c>
      <c r="D211">
        <v>583.68930227607052</v>
      </c>
    </row>
    <row r="212" spans="1:4" x14ac:dyDescent="0.2">
      <c r="A212" s="12"/>
      <c r="B212" s="7">
        <v>2006</v>
      </c>
      <c r="D212">
        <v>583.68930227607052</v>
      </c>
    </row>
    <row r="213" spans="1:4" x14ac:dyDescent="0.2">
      <c r="A213" s="12"/>
      <c r="B213" s="7">
        <v>2007</v>
      </c>
      <c r="D213">
        <v>583.68930227607052</v>
      </c>
    </row>
    <row r="214" spans="1:4" x14ac:dyDescent="0.2">
      <c r="A214" s="12"/>
      <c r="B214" s="7">
        <v>2008</v>
      </c>
      <c r="D214">
        <v>583.68930227607052</v>
      </c>
    </row>
    <row r="215" spans="1:4" x14ac:dyDescent="0.2">
      <c r="A215" s="12"/>
      <c r="B215" s="7">
        <v>2009</v>
      </c>
      <c r="D215">
        <v>583.68930227607052</v>
      </c>
    </row>
    <row r="216" spans="1:4" x14ac:dyDescent="0.2">
      <c r="A216" s="12"/>
      <c r="B216" s="7">
        <v>2010</v>
      </c>
      <c r="D216">
        <v>583.68930227607052</v>
      </c>
    </row>
    <row r="217" spans="1:4" x14ac:dyDescent="0.2">
      <c r="A217" s="12"/>
      <c r="B217" s="7">
        <v>2011</v>
      </c>
      <c r="D217">
        <v>583.68930227607052</v>
      </c>
    </row>
    <row r="218" spans="1:4" x14ac:dyDescent="0.2">
      <c r="A218" s="12"/>
      <c r="B218" s="7">
        <v>2012</v>
      </c>
      <c r="D218">
        <v>583.68930227607052</v>
      </c>
    </row>
    <row r="219" spans="1:4" x14ac:dyDescent="0.2">
      <c r="A219" s="12"/>
      <c r="B219" s="7">
        <v>2013</v>
      </c>
      <c r="D219">
        <v>583.68930227607052</v>
      </c>
    </row>
    <row r="220" spans="1:4" x14ac:dyDescent="0.2">
      <c r="A220" s="12"/>
      <c r="B220" s="7">
        <v>2014</v>
      </c>
      <c r="D220">
        <v>583.68930227607052</v>
      </c>
    </row>
    <row r="221" spans="1:4" x14ac:dyDescent="0.2">
      <c r="A221" s="12"/>
      <c r="B221" s="7">
        <v>2015</v>
      </c>
      <c r="D221">
        <v>583.68930227607052</v>
      </c>
    </row>
    <row r="222" spans="1:4" x14ac:dyDescent="0.2">
      <c r="A222" s="12"/>
      <c r="B222" s="7">
        <v>2016</v>
      </c>
      <c r="D222">
        <v>583.68930227607052</v>
      </c>
    </row>
    <row r="223" spans="1:4" x14ac:dyDescent="0.2">
      <c r="A223" s="12"/>
      <c r="B223" s="7">
        <v>2017</v>
      </c>
      <c r="D223">
        <v>583.68930227607052</v>
      </c>
    </row>
    <row r="224" spans="1:4" x14ac:dyDescent="0.2">
      <c r="A224" s="12"/>
      <c r="B224" s="7">
        <v>2018</v>
      </c>
      <c r="D224">
        <v>583.68930227607052</v>
      </c>
    </row>
    <row r="225" spans="1:4" x14ac:dyDescent="0.2">
      <c r="A225" s="12"/>
      <c r="B225" s="7">
        <v>2019</v>
      </c>
      <c r="D225">
        <v>583.68930227607052</v>
      </c>
    </row>
    <row r="226" spans="1:4" x14ac:dyDescent="0.2">
      <c r="A226" s="12" t="s">
        <v>50</v>
      </c>
      <c r="B226" s="7">
        <v>1990</v>
      </c>
      <c r="D226">
        <v>0</v>
      </c>
    </row>
    <row r="227" spans="1:4" x14ac:dyDescent="0.2">
      <c r="A227" s="12"/>
      <c r="B227" s="7">
        <v>1991</v>
      </c>
      <c r="D227">
        <v>0</v>
      </c>
    </row>
    <row r="228" spans="1:4" x14ac:dyDescent="0.2">
      <c r="A228" s="12"/>
      <c r="B228" s="7">
        <v>1992</v>
      </c>
      <c r="D228">
        <v>0</v>
      </c>
    </row>
    <row r="229" spans="1:4" x14ac:dyDescent="0.2">
      <c r="A229" s="12"/>
      <c r="B229" s="7">
        <v>1993</v>
      </c>
      <c r="D229">
        <v>0</v>
      </c>
    </row>
    <row r="230" spans="1:4" x14ac:dyDescent="0.2">
      <c r="A230" s="12"/>
      <c r="B230" s="7">
        <v>1994</v>
      </c>
      <c r="D230">
        <v>0</v>
      </c>
    </row>
    <row r="231" spans="1:4" x14ac:dyDescent="0.2">
      <c r="A231" s="12"/>
      <c r="B231" s="7">
        <v>1995</v>
      </c>
      <c r="D231">
        <v>0</v>
      </c>
    </row>
    <row r="232" spans="1:4" x14ac:dyDescent="0.2">
      <c r="A232" s="12"/>
      <c r="B232" s="7">
        <v>1996</v>
      </c>
      <c r="D232">
        <v>0</v>
      </c>
    </row>
    <row r="233" spans="1:4" x14ac:dyDescent="0.2">
      <c r="A233" s="12"/>
      <c r="B233" s="7">
        <v>1997</v>
      </c>
      <c r="D233">
        <v>0</v>
      </c>
    </row>
    <row r="234" spans="1:4" x14ac:dyDescent="0.2">
      <c r="A234" s="12"/>
      <c r="B234" s="7">
        <v>1998</v>
      </c>
      <c r="D234">
        <v>0</v>
      </c>
    </row>
    <row r="235" spans="1:4" x14ac:dyDescent="0.2">
      <c r="A235" s="12"/>
      <c r="B235" s="7">
        <v>1999</v>
      </c>
      <c r="D235">
        <v>0</v>
      </c>
    </row>
    <row r="236" spans="1:4" x14ac:dyDescent="0.2">
      <c r="A236" s="12"/>
      <c r="B236" s="7">
        <v>2000</v>
      </c>
      <c r="D236">
        <v>0</v>
      </c>
    </row>
    <row r="237" spans="1:4" x14ac:dyDescent="0.2">
      <c r="A237" s="12"/>
      <c r="B237" s="7">
        <v>2001</v>
      </c>
      <c r="D237">
        <v>0</v>
      </c>
    </row>
    <row r="238" spans="1:4" x14ac:dyDescent="0.2">
      <c r="A238" s="12"/>
      <c r="B238" s="7">
        <v>2002</v>
      </c>
      <c r="D238">
        <v>0</v>
      </c>
    </row>
    <row r="239" spans="1:4" x14ac:dyDescent="0.2">
      <c r="A239" s="12"/>
      <c r="B239" s="7">
        <v>2003</v>
      </c>
      <c r="D239">
        <v>0</v>
      </c>
    </row>
    <row r="240" spans="1:4" x14ac:dyDescent="0.2">
      <c r="A240" s="12"/>
      <c r="B240" s="7">
        <v>2004</v>
      </c>
      <c r="D240">
        <v>0</v>
      </c>
    </row>
    <row r="241" spans="1:4" x14ac:dyDescent="0.2">
      <c r="A241" s="12"/>
      <c r="B241" s="7">
        <v>2005</v>
      </c>
      <c r="D241">
        <v>0</v>
      </c>
    </row>
    <row r="242" spans="1:4" x14ac:dyDescent="0.2">
      <c r="A242" s="12"/>
      <c r="B242" s="7">
        <v>2006</v>
      </c>
      <c r="D242">
        <v>0</v>
      </c>
    </row>
    <row r="243" spans="1:4" x14ac:dyDescent="0.2">
      <c r="A243" s="12"/>
      <c r="B243" s="7">
        <v>2007</v>
      </c>
      <c r="D243">
        <v>0</v>
      </c>
    </row>
    <row r="244" spans="1:4" x14ac:dyDescent="0.2">
      <c r="A244" s="12"/>
      <c r="B244" s="7">
        <v>2008</v>
      </c>
      <c r="D244">
        <v>0</v>
      </c>
    </row>
    <row r="245" spans="1:4" x14ac:dyDescent="0.2">
      <c r="A245" s="12"/>
      <c r="B245" s="7">
        <v>2009</v>
      </c>
      <c r="D245">
        <v>0</v>
      </c>
    </row>
    <row r="246" spans="1:4" x14ac:dyDescent="0.2">
      <c r="A246" s="12"/>
      <c r="B246" s="7">
        <v>2010</v>
      </c>
      <c r="D246">
        <v>0</v>
      </c>
    </row>
    <row r="247" spans="1:4" x14ac:dyDescent="0.2">
      <c r="A247" s="12"/>
      <c r="B247" s="7">
        <v>2011</v>
      </c>
      <c r="D247">
        <v>0</v>
      </c>
    </row>
    <row r="248" spans="1:4" x14ac:dyDescent="0.2">
      <c r="A248" s="12"/>
      <c r="B248" s="7">
        <v>2012</v>
      </c>
      <c r="D248">
        <v>0</v>
      </c>
    </row>
    <row r="249" spans="1:4" x14ac:dyDescent="0.2">
      <c r="A249" s="12"/>
      <c r="B249" s="7">
        <v>2013</v>
      </c>
      <c r="D249">
        <v>0</v>
      </c>
    </row>
    <row r="250" spans="1:4" x14ac:dyDescent="0.2">
      <c r="A250" s="12"/>
      <c r="B250" s="7">
        <v>2014</v>
      </c>
      <c r="D250">
        <v>0</v>
      </c>
    </row>
    <row r="251" spans="1:4" x14ac:dyDescent="0.2">
      <c r="A251" s="12"/>
      <c r="B251" s="7">
        <v>2015</v>
      </c>
      <c r="D251">
        <v>0</v>
      </c>
    </row>
    <row r="252" spans="1:4" x14ac:dyDescent="0.2">
      <c r="A252" s="12"/>
      <c r="B252" s="7">
        <v>2016</v>
      </c>
      <c r="D252">
        <v>0</v>
      </c>
    </row>
    <row r="253" spans="1:4" x14ac:dyDescent="0.2">
      <c r="A253" s="12"/>
      <c r="B253" s="7">
        <v>2017</v>
      </c>
      <c r="D253">
        <v>0</v>
      </c>
    </row>
    <row r="254" spans="1:4" x14ac:dyDescent="0.2">
      <c r="A254" s="12"/>
      <c r="B254" s="7">
        <v>2018</v>
      </c>
      <c r="D254">
        <v>0</v>
      </c>
    </row>
    <row r="255" spans="1:4" x14ac:dyDescent="0.2">
      <c r="A255" s="12"/>
      <c r="B255" s="7">
        <v>2019</v>
      </c>
      <c r="D255">
        <v>0</v>
      </c>
    </row>
    <row r="256" spans="1:4" x14ac:dyDescent="0.2">
      <c r="A256" s="12" t="s">
        <v>39</v>
      </c>
      <c r="B256" s="7">
        <v>1990</v>
      </c>
      <c r="D256">
        <v>1</v>
      </c>
    </row>
    <row r="257" spans="1:4" x14ac:dyDescent="0.2">
      <c r="A257" s="12"/>
      <c r="B257" s="7">
        <v>1991</v>
      </c>
      <c r="D257">
        <v>1</v>
      </c>
    </row>
    <row r="258" spans="1:4" x14ac:dyDescent="0.2">
      <c r="A258" s="12"/>
      <c r="B258" s="7">
        <v>1992</v>
      </c>
      <c r="D258">
        <v>1</v>
      </c>
    </row>
    <row r="259" spans="1:4" x14ac:dyDescent="0.2">
      <c r="A259" s="12"/>
      <c r="B259" s="7">
        <v>1993</v>
      </c>
      <c r="D259">
        <v>1</v>
      </c>
    </row>
    <row r="260" spans="1:4" x14ac:dyDescent="0.2">
      <c r="A260" s="12"/>
      <c r="B260" s="7">
        <v>1994</v>
      </c>
      <c r="D260">
        <v>1</v>
      </c>
    </row>
    <row r="261" spans="1:4" x14ac:dyDescent="0.2">
      <c r="A261" s="12"/>
      <c r="B261" s="7">
        <v>1995</v>
      </c>
      <c r="D261">
        <v>1</v>
      </c>
    </row>
    <row r="262" spans="1:4" x14ac:dyDescent="0.2">
      <c r="A262" s="12"/>
      <c r="B262" s="7">
        <v>1996</v>
      </c>
      <c r="D262">
        <v>1</v>
      </c>
    </row>
    <row r="263" spans="1:4" x14ac:dyDescent="0.2">
      <c r="A263" s="12"/>
      <c r="B263" s="7">
        <v>1997</v>
      </c>
      <c r="D263">
        <v>1</v>
      </c>
    </row>
    <row r="264" spans="1:4" x14ac:dyDescent="0.2">
      <c r="A264" s="12"/>
      <c r="B264" s="7">
        <v>1998</v>
      </c>
      <c r="D264">
        <v>1</v>
      </c>
    </row>
    <row r="265" spans="1:4" x14ac:dyDescent="0.2">
      <c r="A265" s="12"/>
      <c r="B265" s="7">
        <v>1999</v>
      </c>
      <c r="D265">
        <v>1</v>
      </c>
    </row>
    <row r="266" spans="1:4" x14ac:dyDescent="0.2">
      <c r="A266" s="12"/>
      <c r="B266" s="7">
        <v>2000</v>
      </c>
      <c r="D266">
        <v>1</v>
      </c>
    </row>
    <row r="267" spans="1:4" x14ac:dyDescent="0.2">
      <c r="A267" s="12"/>
      <c r="B267" s="7">
        <v>2001</v>
      </c>
      <c r="D267">
        <v>1</v>
      </c>
    </row>
    <row r="268" spans="1:4" x14ac:dyDescent="0.2">
      <c r="A268" s="12"/>
      <c r="B268" s="7">
        <v>2002</v>
      </c>
      <c r="D268">
        <v>1</v>
      </c>
    </row>
    <row r="269" spans="1:4" x14ac:dyDescent="0.2">
      <c r="A269" s="12"/>
      <c r="B269" s="7">
        <v>2003</v>
      </c>
      <c r="D269">
        <v>1</v>
      </c>
    </row>
    <row r="270" spans="1:4" x14ac:dyDescent="0.2">
      <c r="A270" s="12"/>
      <c r="B270" s="7">
        <v>2004</v>
      </c>
      <c r="D270">
        <v>1</v>
      </c>
    </row>
    <row r="271" spans="1:4" x14ac:dyDescent="0.2">
      <c r="A271" s="12"/>
      <c r="B271" s="7">
        <v>2005</v>
      </c>
      <c r="D271">
        <v>1</v>
      </c>
    </row>
    <row r="272" spans="1:4" x14ac:dyDescent="0.2">
      <c r="A272" s="12"/>
      <c r="B272" s="7">
        <v>2006</v>
      </c>
      <c r="D272">
        <v>1</v>
      </c>
    </row>
    <row r="273" spans="1:4" x14ac:dyDescent="0.2">
      <c r="A273" s="12"/>
      <c r="B273" s="7">
        <v>2007</v>
      </c>
      <c r="D273">
        <v>1</v>
      </c>
    </row>
    <row r="274" spans="1:4" x14ac:dyDescent="0.2">
      <c r="A274" s="12"/>
      <c r="B274" s="7">
        <v>2008</v>
      </c>
      <c r="D274">
        <v>1</v>
      </c>
    </row>
    <row r="275" spans="1:4" x14ac:dyDescent="0.2">
      <c r="A275" s="12"/>
      <c r="B275" s="7">
        <v>2009</v>
      </c>
      <c r="D275">
        <v>1</v>
      </c>
    </row>
    <row r="276" spans="1:4" x14ac:dyDescent="0.2">
      <c r="A276" s="12"/>
      <c r="B276" s="7">
        <v>2010</v>
      </c>
      <c r="D276">
        <v>1</v>
      </c>
    </row>
    <row r="277" spans="1:4" x14ac:dyDescent="0.2">
      <c r="A277" s="12"/>
      <c r="B277" s="7">
        <v>2011</v>
      </c>
      <c r="D277">
        <v>1</v>
      </c>
    </row>
    <row r="278" spans="1:4" x14ac:dyDescent="0.2">
      <c r="A278" s="12"/>
      <c r="B278" s="7">
        <v>2012</v>
      </c>
      <c r="D278">
        <v>1</v>
      </c>
    </row>
    <row r="279" spans="1:4" x14ac:dyDescent="0.2">
      <c r="A279" s="12"/>
      <c r="B279" s="7">
        <v>2013</v>
      </c>
      <c r="D279">
        <v>1</v>
      </c>
    </row>
    <row r="280" spans="1:4" x14ac:dyDescent="0.2">
      <c r="A280" s="12"/>
      <c r="B280" s="7">
        <v>2014</v>
      </c>
      <c r="D280">
        <v>1</v>
      </c>
    </row>
    <row r="281" spans="1:4" x14ac:dyDescent="0.2">
      <c r="A281" s="12"/>
      <c r="B281" s="7">
        <v>2015</v>
      </c>
      <c r="D281">
        <v>1</v>
      </c>
    </row>
    <row r="282" spans="1:4" x14ac:dyDescent="0.2">
      <c r="A282" s="12"/>
      <c r="B282" s="7">
        <v>2016</v>
      </c>
      <c r="D282">
        <v>1</v>
      </c>
    </row>
    <row r="283" spans="1:4" x14ac:dyDescent="0.2">
      <c r="A283" s="12"/>
      <c r="B283" s="7">
        <v>2017</v>
      </c>
      <c r="D283">
        <v>1</v>
      </c>
    </row>
    <row r="284" spans="1:4" x14ac:dyDescent="0.2">
      <c r="A284" s="12"/>
      <c r="B284" s="7">
        <v>2018</v>
      </c>
      <c r="D284">
        <v>1</v>
      </c>
    </row>
    <row r="285" spans="1:4" x14ac:dyDescent="0.2">
      <c r="A285" s="12"/>
      <c r="B285" s="7">
        <v>2019</v>
      </c>
      <c r="D285">
        <v>1</v>
      </c>
    </row>
    <row r="286" spans="1:4" x14ac:dyDescent="0.2">
      <c r="A286" s="12" t="s">
        <v>40</v>
      </c>
      <c r="B286" s="7">
        <v>1990</v>
      </c>
      <c r="D286">
        <v>0</v>
      </c>
    </row>
    <row r="287" spans="1:4" x14ac:dyDescent="0.2">
      <c r="A287" s="12"/>
      <c r="B287" s="7">
        <v>1991</v>
      </c>
      <c r="D287">
        <v>0</v>
      </c>
    </row>
    <row r="288" spans="1:4" x14ac:dyDescent="0.2">
      <c r="A288" s="12"/>
      <c r="B288" s="7">
        <v>1992</v>
      </c>
      <c r="D288">
        <v>0</v>
      </c>
    </row>
    <row r="289" spans="1:4" x14ac:dyDescent="0.2">
      <c r="A289" s="12"/>
      <c r="B289" s="7">
        <v>1993</v>
      </c>
      <c r="D289">
        <v>0</v>
      </c>
    </row>
    <row r="290" spans="1:4" x14ac:dyDescent="0.2">
      <c r="A290" s="12"/>
      <c r="B290" s="7">
        <v>1994</v>
      </c>
      <c r="D290">
        <v>0</v>
      </c>
    </row>
    <row r="291" spans="1:4" x14ac:dyDescent="0.2">
      <c r="A291" s="12"/>
      <c r="B291" s="7">
        <v>1995</v>
      </c>
      <c r="D291">
        <v>0</v>
      </c>
    </row>
    <row r="292" spans="1:4" x14ac:dyDescent="0.2">
      <c r="A292" s="12"/>
      <c r="B292" s="7">
        <v>1996</v>
      </c>
      <c r="D292">
        <v>0</v>
      </c>
    </row>
    <row r="293" spans="1:4" x14ac:dyDescent="0.2">
      <c r="A293" s="12"/>
      <c r="B293" s="7">
        <v>1997</v>
      </c>
      <c r="D293">
        <v>0</v>
      </c>
    </row>
    <row r="294" spans="1:4" x14ac:dyDescent="0.2">
      <c r="A294" s="12"/>
      <c r="B294" s="7">
        <v>1998</v>
      </c>
      <c r="D294">
        <v>0</v>
      </c>
    </row>
    <row r="295" spans="1:4" x14ac:dyDescent="0.2">
      <c r="A295" s="12"/>
      <c r="B295" s="7">
        <v>1999</v>
      </c>
      <c r="D295">
        <v>0</v>
      </c>
    </row>
    <row r="296" spans="1:4" x14ac:dyDescent="0.2">
      <c r="A296" s="12"/>
      <c r="B296" s="7">
        <v>2000</v>
      </c>
      <c r="D296">
        <v>0</v>
      </c>
    </row>
    <row r="297" spans="1:4" x14ac:dyDescent="0.2">
      <c r="A297" s="12"/>
      <c r="B297" s="7">
        <v>2001</v>
      </c>
      <c r="D297">
        <v>0</v>
      </c>
    </row>
    <row r="298" spans="1:4" x14ac:dyDescent="0.2">
      <c r="A298" s="12"/>
      <c r="B298" s="7">
        <v>2002</v>
      </c>
      <c r="D298">
        <v>0</v>
      </c>
    </row>
    <row r="299" spans="1:4" x14ac:dyDescent="0.2">
      <c r="A299" s="12"/>
      <c r="B299" s="7">
        <v>2003</v>
      </c>
      <c r="D299">
        <v>0</v>
      </c>
    </row>
    <row r="300" spans="1:4" x14ac:dyDescent="0.2">
      <c r="A300" s="12"/>
      <c r="B300" s="7">
        <v>2004</v>
      </c>
      <c r="D300">
        <v>0</v>
      </c>
    </row>
    <row r="301" spans="1:4" x14ac:dyDescent="0.2">
      <c r="A301" s="12"/>
      <c r="B301" s="7">
        <v>2005</v>
      </c>
      <c r="D301">
        <v>0</v>
      </c>
    </row>
    <row r="302" spans="1:4" x14ac:dyDescent="0.2">
      <c r="A302" s="12"/>
      <c r="B302" s="7">
        <v>2006</v>
      </c>
      <c r="D302">
        <v>0</v>
      </c>
    </row>
    <row r="303" spans="1:4" x14ac:dyDescent="0.2">
      <c r="A303" s="12"/>
      <c r="B303" s="7">
        <v>2007</v>
      </c>
      <c r="D303">
        <v>0</v>
      </c>
    </row>
    <row r="304" spans="1:4" x14ac:dyDescent="0.2">
      <c r="A304" s="12"/>
      <c r="B304" s="7">
        <v>2008</v>
      </c>
      <c r="D304">
        <v>0</v>
      </c>
    </row>
    <row r="305" spans="1:4" x14ac:dyDescent="0.2">
      <c r="A305" s="12"/>
      <c r="B305" s="7">
        <v>2009</v>
      </c>
      <c r="D305">
        <v>0</v>
      </c>
    </row>
    <row r="306" spans="1:4" x14ac:dyDescent="0.2">
      <c r="A306" s="12"/>
      <c r="B306" s="7">
        <v>2010</v>
      </c>
      <c r="D306">
        <v>0</v>
      </c>
    </row>
    <row r="307" spans="1:4" x14ac:dyDescent="0.2">
      <c r="A307" s="12"/>
      <c r="B307" s="7">
        <v>2011</v>
      </c>
      <c r="D307">
        <v>0</v>
      </c>
    </row>
    <row r="308" spans="1:4" x14ac:dyDescent="0.2">
      <c r="A308" s="12"/>
      <c r="B308" s="7">
        <v>2012</v>
      </c>
      <c r="D308">
        <v>0</v>
      </c>
    </row>
    <row r="309" spans="1:4" x14ac:dyDescent="0.2">
      <c r="A309" s="12"/>
      <c r="B309" s="7">
        <v>2013</v>
      </c>
      <c r="D309">
        <v>0</v>
      </c>
    </row>
    <row r="310" spans="1:4" x14ac:dyDescent="0.2">
      <c r="A310" s="12"/>
      <c r="B310" s="7">
        <v>2014</v>
      </c>
      <c r="D310">
        <v>0</v>
      </c>
    </row>
    <row r="311" spans="1:4" x14ac:dyDescent="0.2">
      <c r="A311" s="12"/>
      <c r="B311" s="7">
        <v>2015</v>
      </c>
      <c r="D311">
        <v>0</v>
      </c>
    </row>
    <row r="312" spans="1:4" x14ac:dyDescent="0.2">
      <c r="A312" s="12"/>
      <c r="B312" s="7">
        <v>2016</v>
      </c>
      <c r="D312">
        <v>0</v>
      </c>
    </row>
    <row r="313" spans="1:4" x14ac:dyDescent="0.2">
      <c r="A313" s="12"/>
      <c r="B313" s="7">
        <v>2017</v>
      </c>
      <c r="D313">
        <v>0</v>
      </c>
    </row>
    <row r="314" spans="1:4" x14ac:dyDescent="0.2">
      <c r="A314" s="12"/>
      <c r="B314" s="7">
        <v>2018</v>
      </c>
      <c r="D314">
        <v>0</v>
      </c>
    </row>
    <row r="315" spans="1:4" x14ac:dyDescent="0.2">
      <c r="A315" s="12"/>
      <c r="B315" s="7">
        <v>2019</v>
      </c>
      <c r="D315">
        <v>0</v>
      </c>
    </row>
    <row r="316" spans="1:4" x14ac:dyDescent="0.2">
      <c r="A316" s="12" t="s">
        <v>44</v>
      </c>
      <c r="B316" s="7">
        <v>1990</v>
      </c>
      <c r="D316">
        <v>72.863881234129479</v>
      </c>
    </row>
    <row r="317" spans="1:4" x14ac:dyDescent="0.2">
      <c r="A317" s="12"/>
      <c r="B317" s="7">
        <v>1991</v>
      </c>
      <c r="D317">
        <v>69.439377577221265</v>
      </c>
    </row>
    <row r="318" spans="1:4" x14ac:dyDescent="0.2">
      <c r="A318" s="12"/>
      <c r="B318" s="7">
        <v>1992</v>
      </c>
      <c r="D318">
        <v>72.458138493321144</v>
      </c>
    </row>
    <row r="319" spans="1:4" x14ac:dyDescent="0.2">
      <c r="A319" s="12"/>
      <c r="B319" s="7">
        <v>1993</v>
      </c>
      <c r="D319">
        <v>65.568731057474039</v>
      </c>
    </row>
    <row r="320" spans="1:4" x14ac:dyDescent="0.2">
      <c r="A320" s="12"/>
      <c r="B320" s="7">
        <v>1994</v>
      </c>
      <c r="D320">
        <v>60.045074929630601</v>
      </c>
    </row>
    <row r="321" spans="1:4" x14ac:dyDescent="0.2">
      <c r="A321" s="12"/>
      <c r="B321" s="7">
        <v>1995</v>
      </c>
      <c r="D321">
        <v>54.621448934419433</v>
      </c>
    </row>
    <row r="322" spans="1:4" x14ac:dyDescent="0.2">
      <c r="A322" s="12"/>
      <c r="B322" s="7">
        <v>1996</v>
      </c>
      <c r="D322">
        <v>52.814413894317717</v>
      </c>
    </row>
    <row r="323" spans="1:4" x14ac:dyDescent="0.2">
      <c r="A323" s="12"/>
      <c r="B323" s="7">
        <v>1997</v>
      </c>
      <c r="D323">
        <v>54.84535449046038</v>
      </c>
    </row>
    <row r="324" spans="1:4" x14ac:dyDescent="0.2">
      <c r="A324" s="12"/>
      <c r="B324" s="7">
        <v>1998</v>
      </c>
      <c r="D324">
        <v>52.993507383419129</v>
      </c>
    </row>
    <row r="325" spans="1:4" x14ac:dyDescent="0.2">
      <c r="A325" s="12"/>
      <c r="B325" s="7">
        <v>1999</v>
      </c>
      <c r="D325">
        <v>50.052689436470217</v>
      </c>
    </row>
    <row r="326" spans="1:4" x14ac:dyDescent="0.2">
      <c r="A326" s="12"/>
      <c r="B326" s="7">
        <v>2000</v>
      </c>
      <c r="D326">
        <v>47.280271685886198</v>
      </c>
    </row>
    <row r="327" spans="1:4" x14ac:dyDescent="0.2">
      <c r="A327" s="12"/>
      <c r="B327" s="7">
        <v>2001</v>
      </c>
      <c r="D327">
        <v>46.750485814902319</v>
      </c>
    </row>
    <row r="328" spans="1:4" x14ac:dyDescent="0.2">
      <c r="A328" s="12"/>
      <c r="B328" s="7">
        <v>2002</v>
      </c>
      <c r="D328">
        <v>44.002381799023567</v>
      </c>
    </row>
    <row r="329" spans="1:4" x14ac:dyDescent="0.2">
      <c r="A329" s="12"/>
      <c r="B329" s="7">
        <v>2003</v>
      </c>
      <c r="D329">
        <v>46.978128547173263</v>
      </c>
    </row>
    <row r="330" spans="1:4" x14ac:dyDescent="0.2">
      <c r="A330" s="12"/>
      <c r="B330" s="7">
        <v>2004</v>
      </c>
      <c r="D330">
        <v>46.527791154832528</v>
      </c>
    </row>
    <row r="331" spans="1:4" x14ac:dyDescent="0.2">
      <c r="A331" s="12"/>
      <c r="B331" s="7">
        <v>2005</v>
      </c>
      <c r="D331">
        <v>49.66207090612555</v>
      </c>
    </row>
    <row r="332" spans="1:4" x14ac:dyDescent="0.2">
      <c r="A332" s="12"/>
      <c r="B332" s="7">
        <v>2006</v>
      </c>
      <c r="D332">
        <v>55.489066202036447</v>
      </c>
    </row>
    <row r="333" spans="1:4" x14ac:dyDescent="0.2">
      <c r="A333" s="12"/>
      <c r="B333" s="7">
        <v>2007</v>
      </c>
      <c r="D333">
        <v>61.885546675163397</v>
      </c>
    </row>
    <row r="334" spans="1:4" x14ac:dyDescent="0.2">
      <c r="A334" s="12"/>
      <c r="B334" s="7">
        <v>2008</v>
      </c>
      <c r="D334">
        <v>52.356325303532373</v>
      </c>
    </row>
    <row r="335" spans="1:4" x14ac:dyDescent="0.2">
      <c r="A335" s="12"/>
      <c r="B335" s="7">
        <v>2009</v>
      </c>
      <c r="D335">
        <v>52.95545400748199</v>
      </c>
    </row>
    <row r="336" spans="1:4" x14ac:dyDescent="0.2">
      <c r="A336" s="12"/>
      <c r="B336" s="7">
        <v>2010</v>
      </c>
      <c r="D336">
        <v>46.802325275417083</v>
      </c>
    </row>
    <row r="337" spans="1:4" x14ac:dyDescent="0.2">
      <c r="A337" s="12"/>
      <c r="B337" s="7">
        <v>2011</v>
      </c>
      <c r="D337">
        <v>44.088226012332257</v>
      </c>
    </row>
    <row r="338" spans="1:4" x14ac:dyDescent="0.2">
      <c r="A338" s="12"/>
      <c r="B338" s="7">
        <v>2012</v>
      </c>
      <c r="D338">
        <v>44.823707631777602</v>
      </c>
    </row>
    <row r="339" spans="1:4" x14ac:dyDescent="0.2">
      <c r="A339" s="12"/>
      <c r="B339" s="7">
        <v>2013</v>
      </c>
      <c r="D339">
        <v>44.025337929011037</v>
      </c>
    </row>
    <row r="340" spans="1:4" x14ac:dyDescent="0.2">
      <c r="A340" s="12"/>
      <c r="B340" s="7">
        <v>2014</v>
      </c>
      <c r="D340">
        <v>41.578040752710457</v>
      </c>
    </row>
    <row r="341" spans="1:4" x14ac:dyDescent="0.2">
      <c r="A341" s="12"/>
      <c r="B341" s="7">
        <v>2015</v>
      </c>
      <c r="D341">
        <v>35.294764520608886</v>
      </c>
    </row>
    <row r="342" spans="1:4" x14ac:dyDescent="0.2">
      <c r="A342" s="12"/>
      <c r="B342" s="7">
        <v>2016</v>
      </c>
      <c r="D342">
        <v>33.911441919549723</v>
      </c>
    </row>
    <row r="343" spans="1:4" x14ac:dyDescent="0.2">
      <c r="A343" s="12"/>
      <c r="B343" s="7">
        <v>2017</v>
      </c>
      <c r="D343">
        <v>33.306673358398513</v>
      </c>
    </row>
    <row r="344" spans="1:4" x14ac:dyDescent="0.2">
      <c r="A344" s="12"/>
      <c r="B344" s="7">
        <v>2018</v>
      </c>
      <c r="D344">
        <v>34.907911869826513</v>
      </c>
    </row>
    <row r="345" spans="1:4" x14ac:dyDescent="0.2">
      <c r="A345" s="12"/>
      <c r="B345" s="7">
        <v>2019</v>
      </c>
      <c r="D345">
        <v>37.299999999999997</v>
      </c>
    </row>
  </sheetData>
  <mergeCells count="13">
    <mergeCell ref="A2:A6"/>
    <mergeCell ref="A286:A315"/>
    <mergeCell ref="A7:A15"/>
    <mergeCell ref="A196:A225"/>
    <mergeCell ref="A316:A345"/>
    <mergeCell ref="A16:A45"/>
    <mergeCell ref="A46:A75"/>
    <mergeCell ref="A76:A105"/>
    <mergeCell ref="A106:A135"/>
    <mergeCell ref="A136:A165"/>
    <mergeCell ref="A166:A195"/>
    <mergeCell ref="A256:A285"/>
    <mergeCell ref="A226:A255"/>
  </mergeCells>
  <conditionalFormatting sqref="I74:I75">
    <cfRule type="expression" dxfId="1" priority="1">
      <formula>W74&lt;&gt;0</formula>
    </cfRule>
  </conditionalFormatting>
  <conditionalFormatting sqref="I46:I73">
    <cfRule type="expression" dxfId="0" priority="2">
      <formula>W46&lt;&gt;0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D47A7-8072-C949-A2F3-252495CD5D0E}">
  <dimension ref="A1:C3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6" x14ac:dyDescent="0.2"/>
  <cols>
    <col min="1" max="1" width="20.5" bestFit="1" customWidth="1"/>
    <col min="2" max="2" width="19" bestFit="1" customWidth="1"/>
    <col min="3" max="3" width="18.83203125" bestFit="1" customWidth="1"/>
    <col min="4" max="4" width="13.83203125" bestFit="1" customWidth="1"/>
    <col min="5" max="5" width="9.83203125" bestFit="1" customWidth="1"/>
    <col min="6" max="6" width="9" bestFit="1" customWidth="1"/>
    <col min="7" max="7" width="12" bestFit="1" customWidth="1"/>
    <col min="8" max="8" width="14.5" bestFit="1" customWidth="1"/>
    <col min="9" max="9" width="15.6640625" bestFit="1" customWidth="1"/>
    <col min="10" max="10" width="14.33203125" bestFit="1" customWidth="1"/>
    <col min="11" max="11" width="13.5" bestFit="1" customWidth="1"/>
    <col min="12" max="12" width="18.5" bestFit="1" customWidth="1"/>
    <col min="13" max="13" width="9.33203125" bestFit="1" customWidth="1"/>
  </cols>
  <sheetData>
    <row r="1" spans="1:3" x14ac:dyDescent="0.2">
      <c r="C1" t="s">
        <v>76</v>
      </c>
    </row>
    <row r="2" spans="1:3" x14ac:dyDescent="0.2">
      <c r="A2" s="1" t="s">
        <v>74</v>
      </c>
      <c r="B2" t="s">
        <v>75</v>
      </c>
      <c r="C2">
        <v>1</v>
      </c>
    </row>
    <row r="3" spans="1:3" x14ac:dyDescent="0.2">
      <c r="A3" s="13" t="s">
        <v>63</v>
      </c>
      <c r="B3" t="s">
        <v>45</v>
      </c>
      <c r="C3">
        <v>1</v>
      </c>
    </row>
    <row r="4" spans="1:3" x14ac:dyDescent="0.2">
      <c r="A4" s="13"/>
      <c r="B4" s="6" t="s">
        <v>32</v>
      </c>
      <c r="C4">
        <v>0</v>
      </c>
    </row>
    <row r="5" spans="1:3" x14ac:dyDescent="0.2">
      <c r="A5" s="13"/>
      <c r="B5" s="6" t="s">
        <v>38</v>
      </c>
      <c r="C5">
        <v>8.3000000000000007</v>
      </c>
    </row>
    <row r="6" spans="1:3" x14ac:dyDescent="0.2">
      <c r="A6" s="13"/>
      <c r="B6" s="6" t="s">
        <v>41</v>
      </c>
      <c r="C6">
        <v>40</v>
      </c>
    </row>
    <row r="7" spans="1:3" x14ac:dyDescent="0.2">
      <c r="A7" s="13"/>
      <c r="B7" s="6" t="s">
        <v>26</v>
      </c>
      <c r="C7">
        <v>2.5</v>
      </c>
    </row>
    <row r="8" spans="1:3" x14ac:dyDescent="0.2">
      <c r="A8" s="13"/>
      <c r="B8" s="6" t="s">
        <v>42</v>
      </c>
    </row>
    <row r="9" spans="1:3" x14ac:dyDescent="0.2">
      <c r="A9" s="13"/>
      <c r="B9" s="6" t="s">
        <v>51</v>
      </c>
      <c r="C9">
        <v>0.9</v>
      </c>
    </row>
    <row r="10" spans="1:3" x14ac:dyDescent="0.2">
      <c r="A10" s="13"/>
      <c r="B10" s="6" t="s">
        <v>43</v>
      </c>
    </row>
    <row r="11" spans="1:3" x14ac:dyDescent="0.2">
      <c r="A11" s="13" t="s">
        <v>48</v>
      </c>
      <c r="B11">
        <v>1990</v>
      </c>
      <c r="C11">
        <v>1.6950000000000001</v>
      </c>
    </row>
    <row r="12" spans="1:3" x14ac:dyDescent="0.2">
      <c r="A12" s="13"/>
      <c r="B12">
        <v>1991</v>
      </c>
      <c r="C12">
        <v>1.946</v>
      </c>
    </row>
    <row r="13" spans="1:3" x14ac:dyDescent="0.2">
      <c r="A13" s="13"/>
      <c r="B13">
        <v>1992</v>
      </c>
      <c r="C13">
        <v>1.4379999999999999</v>
      </c>
    </row>
    <row r="14" spans="1:3" x14ac:dyDescent="0.2">
      <c r="A14" s="13"/>
      <c r="B14">
        <v>1993</v>
      </c>
      <c r="C14">
        <v>1.1859999999999999</v>
      </c>
    </row>
    <row r="15" spans="1:3" x14ac:dyDescent="0.2">
      <c r="A15" s="13"/>
      <c r="B15">
        <v>1994</v>
      </c>
      <c r="C15">
        <v>1.2709999999999999</v>
      </c>
    </row>
    <row r="16" spans="1:3" x14ac:dyDescent="0.2">
      <c r="A16" s="13"/>
      <c r="B16">
        <v>1995</v>
      </c>
      <c r="C16">
        <v>1.52</v>
      </c>
    </row>
    <row r="17" spans="1:3" x14ac:dyDescent="0.2">
      <c r="A17" s="13"/>
      <c r="B17">
        <v>1996</v>
      </c>
      <c r="C17">
        <v>1.754</v>
      </c>
    </row>
    <row r="18" spans="1:3" x14ac:dyDescent="0.2">
      <c r="A18" s="13"/>
      <c r="B18">
        <v>1997</v>
      </c>
      <c r="C18">
        <v>1.5189999999999999</v>
      </c>
    </row>
    <row r="19" spans="1:3" x14ac:dyDescent="0.2">
      <c r="A19" s="13"/>
      <c r="B19">
        <v>1998</v>
      </c>
      <c r="C19">
        <v>1.62</v>
      </c>
    </row>
    <row r="20" spans="1:3" x14ac:dyDescent="0.2">
      <c r="A20" s="13"/>
      <c r="B20">
        <v>1999</v>
      </c>
      <c r="C20">
        <v>1.4079999999999999</v>
      </c>
    </row>
    <row r="21" spans="1:3" x14ac:dyDescent="0.2">
      <c r="A21" s="13"/>
      <c r="B21">
        <v>2000</v>
      </c>
      <c r="C21">
        <v>1.974</v>
      </c>
    </row>
    <row r="22" spans="1:3" x14ac:dyDescent="0.2">
      <c r="A22" s="13"/>
      <c r="B22">
        <v>2001</v>
      </c>
      <c r="C22">
        <v>1.9470000000000001</v>
      </c>
    </row>
    <row r="23" spans="1:3" x14ac:dyDescent="0.2">
      <c r="A23" s="13"/>
      <c r="B23">
        <v>2002</v>
      </c>
      <c r="C23">
        <v>2.4180000000000001</v>
      </c>
    </row>
    <row r="24" spans="1:3" x14ac:dyDescent="0.2">
      <c r="A24" s="13"/>
      <c r="B24">
        <v>2003</v>
      </c>
      <c r="C24">
        <v>2.8929999999999998</v>
      </c>
    </row>
    <row r="25" spans="1:3" x14ac:dyDescent="0.2">
      <c r="A25" s="13"/>
      <c r="B25">
        <v>2004</v>
      </c>
      <c r="C25">
        <v>2.4329999999999998</v>
      </c>
    </row>
    <row r="26" spans="1:3" x14ac:dyDescent="0.2">
      <c r="A26" s="13"/>
      <c r="B26">
        <v>2005</v>
      </c>
      <c r="C26">
        <v>2.6309999999999998</v>
      </c>
    </row>
    <row r="27" spans="1:3" x14ac:dyDescent="0.2">
      <c r="A27" s="13"/>
      <c r="B27">
        <v>2006</v>
      </c>
      <c r="C27">
        <v>2.72</v>
      </c>
    </row>
    <row r="28" spans="1:3" x14ac:dyDescent="0.2">
      <c r="A28" s="13"/>
      <c r="B28">
        <v>2007</v>
      </c>
      <c r="C28">
        <v>2.1040000000000001</v>
      </c>
    </row>
    <row r="29" spans="1:3" x14ac:dyDescent="0.2">
      <c r="A29" s="13"/>
      <c r="B29">
        <v>2008</v>
      </c>
      <c r="C29">
        <v>2.6850000000000001</v>
      </c>
    </row>
    <row r="30" spans="1:3" x14ac:dyDescent="0.2">
      <c r="A30" s="13"/>
      <c r="B30">
        <v>2009</v>
      </c>
      <c r="C30">
        <v>2.5230000000000001</v>
      </c>
    </row>
    <row r="31" spans="1:3" x14ac:dyDescent="0.2">
      <c r="A31" s="13"/>
      <c r="B31">
        <v>2010</v>
      </c>
      <c r="C31">
        <v>2.4940000000000002</v>
      </c>
    </row>
    <row r="32" spans="1:3" x14ac:dyDescent="0.2">
      <c r="A32" s="13"/>
      <c r="B32">
        <v>2011</v>
      </c>
      <c r="C32">
        <v>2.4660000000000002</v>
      </c>
    </row>
    <row r="33" spans="1:3" x14ac:dyDescent="0.2">
      <c r="A33" s="13"/>
      <c r="B33">
        <v>2012</v>
      </c>
      <c r="C33">
        <v>2.411</v>
      </c>
    </row>
    <row r="34" spans="1:3" x14ac:dyDescent="0.2">
      <c r="A34" s="13"/>
      <c r="B34">
        <v>2013</v>
      </c>
      <c r="C34">
        <v>2.1320000000000001</v>
      </c>
    </row>
    <row r="35" spans="1:3" x14ac:dyDescent="0.2">
      <c r="A35" s="13"/>
      <c r="B35">
        <v>2014</v>
      </c>
      <c r="C35">
        <v>2.355</v>
      </c>
    </row>
    <row r="36" spans="1:3" x14ac:dyDescent="0.2">
      <c r="A36" s="13"/>
      <c r="B36">
        <v>2015</v>
      </c>
      <c r="C36">
        <v>2.2959999999999998</v>
      </c>
    </row>
    <row r="37" spans="1:3" x14ac:dyDescent="0.2">
      <c r="A37" s="13"/>
      <c r="B37">
        <v>2016</v>
      </c>
      <c r="C37">
        <v>2.9220000000000002</v>
      </c>
    </row>
    <row r="38" spans="1:3" x14ac:dyDescent="0.2">
      <c r="A38" s="13"/>
      <c r="B38">
        <v>2017</v>
      </c>
      <c r="C38">
        <v>4.16</v>
      </c>
    </row>
    <row r="39" spans="1:3" x14ac:dyDescent="0.2">
      <c r="A39" s="13"/>
      <c r="B39">
        <v>2018</v>
      </c>
      <c r="C39">
        <v>3.9870000000000001</v>
      </c>
    </row>
    <row r="40" spans="1:3" x14ac:dyDescent="0.2">
      <c r="A40" s="13"/>
      <c r="B40">
        <v>2019</v>
      </c>
      <c r="C40">
        <v>4.133</v>
      </c>
    </row>
    <row r="41" spans="1:3" x14ac:dyDescent="0.2">
      <c r="A41" s="13" t="s">
        <v>28</v>
      </c>
      <c r="B41">
        <v>1990</v>
      </c>
      <c r="C41">
        <v>1.77</v>
      </c>
    </row>
    <row r="42" spans="1:3" x14ac:dyDescent="0.2">
      <c r="A42" s="13"/>
      <c r="B42">
        <v>1991</v>
      </c>
      <c r="C42">
        <v>1.77</v>
      </c>
    </row>
    <row r="43" spans="1:3" x14ac:dyDescent="0.2">
      <c r="A43" s="13"/>
      <c r="B43">
        <v>1992</v>
      </c>
      <c r="C43">
        <v>1.77</v>
      </c>
    </row>
    <row r="44" spans="1:3" x14ac:dyDescent="0.2">
      <c r="A44" s="13"/>
      <c r="B44">
        <v>1993</v>
      </c>
      <c r="C44">
        <v>1.77</v>
      </c>
    </row>
    <row r="45" spans="1:3" x14ac:dyDescent="0.2">
      <c r="A45" s="13"/>
      <c r="B45">
        <v>1994</v>
      </c>
      <c r="C45">
        <v>1.77</v>
      </c>
    </row>
    <row r="46" spans="1:3" x14ac:dyDescent="0.2">
      <c r="A46" s="13"/>
      <c r="B46">
        <v>1995</v>
      </c>
      <c r="C46">
        <v>1.77</v>
      </c>
    </row>
    <row r="47" spans="1:3" x14ac:dyDescent="0.2">
      <c r="A47" s="13"/>
      <c r="B47">
        <v>1996</v>
      </c>
      <c r="C47">
        <v>1.77</v>
      </c>
    </row>
    <row r="48" spans="1:3" x14ac:dyDescent="0.2">
      <c r="A48" s="13"/>
      <c r="B48">
        <v>1997</v>
      </c>
      <c r="C48">
        <v>1.77</v>
      </c>
    </row>
    <row r="49" spans="1:3" x14ac:dyDescent="0.2">
      <c r="A49" s="13"/>
      <c r="B49">
        <v>1998</v>
      </c>
      <c r="C49">
        <v>1.77</v>
      </c>
    </row>
    <row r="50" spans="1:3" x14ac:dyDescent="0.2">
      <c r="A50" s="13"/>
      <c r="B50">
        <v>1999</v>
      </c>
      <c r="C50">
        <v>1.77</v>
      </c>
    </row>
    <row r="51" spans="1:3" x14ac:dyDescent="0.2">
      <c r="A51" s="13"/>
      <c r="B51">
        <v>2000</v>
      </c>
      <c r="C51">
        <v>1.76</v>
      </c>
    </row>
    <row r="52" spans="1:3" x14ac:dyDescent="0.2">
      <c r="A52" s="13"/>
      <c r="B52">
        <v>2001</v>
      </c>
      <c r="C52">
        <v>1.76</v>
      </c>
    </row>
    <row r="53" spans="1:3" x14ac:dyDescent="0.2">
      <c r="A53" s="13"/>
      <c r="B53">
        <v>2002</v>
      </c>
      <c r="C53">
        <v>1.76</v>
      </c>
    </row>
    <row r="54" spans="1:3" x14ac:dyDescent="0.2">
      <c r="A54" s="13"/>
      <c r="B54">
        <v>2003</v>
      </c>
      <c r="C54">
        <v>1.76</v>
      </c>
    </row>
    <row r="55" spans="1:3" x14ac:dyDescent="0.2">
      <c r="A55" s="13"/>
      <c r="B55">
        <v>2004</v>
      </c>
      <c r="C55">
        <v>1.76</v>
      </c>
    </row>
    <row r="56" spans="1:3" x14ac:dyDescent="0.2">
      <c r="A56" s="13"/>
      <c r="B56">
        <v>2005</v>
      </c>
      <c r="C56">
        <v>1.7</v>
      </c>
    </row>
    <row r="57" spans="1:3" x14ac:dyDescent="0.2">
      <c r="A57" s="13"/>
      <c r="B57">
        <v>2006</v>
      </c>
      <c r="C57">
        <v>1.7</v>
      </c>
    </row>
    <row r="58" spans="1:3" x14ac:dyDescent="0.2">
      <c r="A58" s="13"/>
      <c r="B58">
        <v>2007</v>
      </c>
      <c r="C58">
        <v>1.7</v>
      </c>
    </row>
    <row r="59" spans="1:3" x14ac:dyDescent="0.2">
      <c r="A59" s="13"/>
      <c r="B59">
        <v>2008</v>
      </c>
      <c r="C59">
        <v>1.7</v>
      </c>
    </row>
    <row r="60" spans="1:3" x14ac:dyDescent="0.2">
      <c r="A60" s="13"/>
      <c r="B60">
        <v>2009</v>
      </c>
      <c r="C60">
        <v>1.7</v>
      </c>
    </row>
    <row r="61" spans="1:3" x14ac:dyDescent="0.2">
      <c r="A61" s="13"/>
      <c r="B61">
        <v>2010</v>
      </c>
      <c r="C61">
        <v>1.84</v>
      </c>
    </row>
    <row r="62" spans="1:3" x14ac:dyDescent="0.2">
      <c r="A62" s="13"/>
      <c r="B62">
        <v>2011</v>
      </c>
      <c r="C62">
        <v>1.84</v>
      </c>
    </row>
    <row r="63" spans="1:3" x14ac:dyDescent="0.2">
      <c r="A63" s="13"/>
      <c r="B63">
        <v>2012</v>
      </c>
      <c r="C63">
        <v>1.84</v>
      </c>
    </row>
    <row r="64" spans="1:3" x14ac:dyDescent="0.2">
      <c r="A64" s="13"/>
      <c r="B64">
        <v>2013</v>
      </c>
      <c r="C64">
        <v>1.84</v>
      </c>
    </row>
    <row r="65" spans="1:3" x14ac:dyDescent="0.2">
      <c r="A65" s="13"/>
      <c r="B65">
        <v>2014</v>
      </c>
      <c r="C65">
        <v>1.84</v>
      </c>
    </row>
    <row r="66" spans="1:3" x14ac:dyDescent="0.2">
      <c r="A66" s="13"/>
      <c r="B66">
        <v>2015</v>
      </c>
      <c r="C66">
        <v>1.84</v>
      </c>
    </row>
    <row r="67" spans="1:3" x14ac:dyDescent="0.2">
      <c r="A67" s="13"/>
      <c r="B67">
        <v>2016</v>
      </c>
      <c r="C67">
        <v>1.84</v>
      </c>
    </row>
    <row r="68" spans="1:3" x14ac:dyDescent="0.2">
      <c r="A68" s="13"/>
      <c r="B68">
        <v>2017</v>
      </c>
      <c r="C68">
        <v>1.84</v>
      </c>
    </row>
    <row r="69" spans="1:3" x14ac:dyDescent="0.2">
      <c r="A69" s="13"/>
      <c r="B69">
        <v>2018</v>
      </c>
      <c r="C69">
        <v>1.84</v>
      </c>
    </row>
    <row r="70" spans="1:3" x14ac:dyDescent="0.2">
      <c r="A70" s="13"/>
      <c r="B70">
        <v>2019</v>
      </c>
      <c r="C70">
        <v>1.84</v>
      </c>
    </row>
    <row r="71" spans="1:3" x14ac:dyDescent="0.2">
      <c r="A71" s="13" t="s">
        <v>31</v>
      </c>
      <c r="B71">
        <v>1990</v>
      </c>
      <c r="C71">
        <v>0</v>
      </c>
    </row>
    <row r="72" spans="1:3" x14ac:dyDescent="0.2">
      <c r="A72" s="13"/>
      <c r="B72">
        <v>1991</v>
      </c>
      <c r="C72">
        <v>0</v>
      </c>
    </row>
    <row r="73" spans="1:3" x14ac:dyDescent="0.2">
      <c r="A73" s="13"/>
      <c r="B73">
        <v>1992</v>
      </c>
      <c r="C73">
        <v>0</v>
      </c>
    </row>
    <row r="74" spans="1:3" x14ac:dyDescent="0.2">
      <c r="A74" s="13"/>
      <c r="B74">
        <v>1993</v>
      </c>
      <c r="C74">
        <v>0</v>
      </c>
    </row>
    <row r="75" spans="1:3" x14ac:dyDescent="0.2">
      <c r="A75" s="13"/>
      <c r="B75">
        <v>1994</v>
      </c>
      <c r="C75">
        <v>0</v>
      </c>
    </row>
    <row r="76" spans="1:3" x14ac:dyDescent="0.2">
      <c r="A76" s="13"/>
      <c r="B76">
        <v>1995</v>
      </c>
      <c r="C76">
        <v>0</v>
      </c>
    </row>
    <row r="77" spans="1:3" x14ac:dyDescent="0.2">
      <c r="A77" s="13"/>
      <c r="B77">
        <v>1996</v>
      </c>
      <c r="C77">
        <v>0</v>
      </c>
    </row>
    <row r="78" spans="1:3" x14ac:dyDescent="0.2">
      <c r="A78" s="13"/>
      <c r="B78">
        <v>1997</v>
      </c>
      <c r="C78">
        <v>0</v>
      </c>
    </row>
    <row r="79" spans="1:3" x14ac:dyDescent="0.2">
      <c r="A79" s="13"/>
      <c r="B79">
        <v>1998</v>
      </c>
      <c r="C79">
        <v>0</v>
      </c>
    </row>
    <row r="80" spans="1:3" x14ac:dyDescent="0.2">
      <c r="A80" s="13"/>
      <c r="B80">
        <v>1999</v>
      </c>
      <c r="C80">
        <v>0</v>
      </c>
    </row>
    <row r="81" spans="1:3" x14ac:dyDescent="0.2">
      <c r="A81" s="13"/>
      <c r="B81">
        <v>2000</v>
      </c>
      <c r="C81">
        <v>0</v>
      </c>
    </row>
    <row r="82" spans="1:3" x14ac:dyDescent="0.2">
      <c r="A82" s="13"/>
      <c r="B82">
        <v>2001</v>
      </c>
      <c r="C82">
        <v>0</v>
      </c>
    </row>
    <row r="83" spans="1:3" x14ac:dyDescent="0.2">
      <c r="A83" s="13"/>
      <c r="B83">
        <v>2002</v>
      </c>
      <c r="C83">
        <v>0</v>
      </c>
    </row>
    <row r="84" spans="1:3" x14ac:dyDescent="0.2">
      <c r="A84" s="13"/>
      <c r="B84">
        <v>2003</v>
      </c>
      <c r="C84">
        <v>0</v>
      </c>
    </row>
    <row r="85" spans="1:3" x14ac:dyDescent="0.2">
      <c r="A85" s="13"/>
      <c r="B85">
        <v>2004</v>
      </c>
      <c r="C85">
        <v>0</v>
      </c>
    </row>
    <row r="86" spans="1:3" x14ac:dyDescent="0.2">
      <c r="A86" s="13"/>
      <c r="B86">
        <v>2005</v>
      </c>
      <c r="C86">
        <v>0</v>
      </c>
    </row>
    <row r="87" spans="1:3" x14ac:dyDescent="0.2">
      <c r="A87" s="13"/>
      <c r="B87">
        <v>2006</v>
      </c>
      <c r="C87">
        <v>0</v>
      </c>
    </row>
    <row r="88" spans="1:3" x14ac:dyDescent="0.2">
      <c r="A88" s="13"/>
      <c r="B88">
        <v>2007</v>
      </c>
      <c r="C88">
        <v>0</v>
      </c>
    </row>
    <row r="89" spans="1:3" x14ac:dyDescent="0.2">
      <c r="A89" s="13"/>
      <c r="B89">
        <v>2008</v>
      </c>
      <c r="C89">
        <v>0</v>
      </c>
    </row>
    <row r="90" spans="1:3" x14ac:dyDescent="0.2">
      <c r="A90" s="13"/>
      <c r="B90">
        <v>2009</v>
      </c>
      <c r="C90">
        <v>0</v>
      </c>
    </row>
    <row r="91" spans="1:3" x14ac:dyDescent="0.2">
      <c r="A91" s="13"/>
      <c r="B91">
        <v>2010</v>
      </c>
      <c r="C91">
        <v>0.14000000000000001</v>
      </c>
    </row>
    <row r="92" spans="1:3" x14ac:dyDescent="0.2">
      <c r="A92" s="13"/>
      <c r="B92">
        <v>2011</v>
      </c>
      <c r="C92">
        <v>0</v>
      </c>
    </row>
    <row r="93" spans="1:3" x14ac:dyDescent="0.2">
      <c r="A93" s="13"/>
      <c r="B93">
        <v>2012</v>
      </c>
      <c r="C93">
        <v>0</v>
      </c>
    </row>
    <row r="94" spans="1:3" x14ac:dyDescent="0.2">
      <c r="A94" s="13"/>
      <c r="B94">
        <v>2013</v>
      </c>
      <c r="C94">
        <v>0</v>
      </c>
    </row>
    <row r="95" spans="1:3" x14ac:dyDescent="0.2">
      <c r="A95" s="13"/>
      <c r="B95">
        <v>2014</v>
      </c>
      <c r="C95">
        <v>0</v>
      </c>
    </row>
    <row r="96" spans="1:3" x14ac:dyDescent="0.2">
      <c r="A96" s="13"/>
      <c r="B96">
        <v>2015</v>
      </c>
      <c r="C96">
        <v>0</v>
      </c>
    </row>
    <row r="97" spans="1:3" x14ac:dyDescent="0.2">
      <c r="A97" s="13"/>
      <c r="B97">
        <v>2016</v>
      </c>
      <c r="C97">
        <v>0</v>
      </c>
    </row>
    <row r="98" spans="1:3" x14ac:dyDescent="0.2">
      <c r="A98" s="13"/>
      <c r="B98">
        <v>2017</v>
      </c>
      <c r="C98">
        <v>0</v>
      </c>
    </row>
    <row r="99" spans="1:3" x14ac:dyDescent="0.2">
      <c r="A99" s="13"/>
      <c r="B99">
        <v>2018</v>
      </c>
      <c r="C99">
        <v>0</v>
      </c>
    </row>
    <row r="100" spans="1:3" x14ac:dyDescent="0.2">
      <c r="A100" s="13"/>
      <c r="B100">
        <v>2019</v>
      </c>
      <c r="C100">
        <v>0</v>
      </c>
    </row>
    <row r="101" spans="1:3" x14ac:dyDescent="0.2">
      <c r="A101" s="13" t="s">
        <v>49</v>
      </c>
      <c r="B101">
        <v>1990</v>
      </c>
      <c r="C101">
        <v>0</v>
      </c>
    </row>
    <row r="102" spans="1:3" x14ac:dyDescent="0.2">
      <c r="A102" s="13"/>
      <c r="B102">
        <v>1991</v>
      </c>
      <c r="C102">
        <v>0</v>
      </c>
    </row>
    <row r="103" spans="1:3" x14ac:dyDescent="0.2">
      <c r="A103" s="13"/>
      <c r="B103">
        <v>1992</v>
      </c>
      <c r="C103">
        <v>0</v>
      </c>
    </row>
    <row r="104" spans="1:3" x14ac:dyDescent="0.2">
      <c r="A104" s="13"/>
      <c r="B104">
        <v>1993</v>
      </c>
      <c r="C104">
        <v>0</v>
      </c>
    </row>
    <row r="105" spans="1:3" x14ac:dyDescent="0.2">
      <c r="A105" s="13"/>
      <c r="B105">
        <v>1994</v>
      </c>
      <c r="C105">
        <v>0</v>
      </c>
    </row>
    <row r="106" spans="1:3" x14ac:dyDescent="0.2">
      <c r="A106" s="13"/>
      <c r="B106">
        <v>1995</v>
      </c>
      <c r="C106">
        <v>0</v>
      </c>
    </row>
    <row r="107" spans="1:3" x14ac:dyDescent="0.2">
      <c r="A107" s="13"/>
      <c r="B107">
        <v>1996</v>
      </c>
      <c r="C107">
        <v>0</v>
      </c>
    </row>
    <row r="108" spans="1:3" x14ac:dyDescent="0.2">
      <c r="A108" s="13"/>
      <c r="B108">
        <v>1997</v>
      </c>
      <c r="C108">
        <v>0</v>
      </c>
    </row>
    <row r="109" spans="1:3" x14ac:dyDescent="0.2">
      <c r="A109" s="13"/>
      <c r="B109">
        <v>1998</v>
      </c>
      <c r="C109">
        <v>0</v>
      </c>
    </row>
    <row r="110" spans="1:3" x14ac:dyDescent="0.2">
      <c r="A110" s="13"/>
      <c r="B110">
        <v>1999</v>
      </c>
      <c r="C110">
        <v>0</v>
      </c>
    </row>
    <row r="111" spans="1:3" x14ac:dyDescent="0.2">
      <c r="A111" s="13"/>
      <c r="B111">
        <v>2000</v>
      </c>
      <c r="C111">
        <v>0.01</v>
      </c>
    </row>
    <row r="112" spans="1:3" x14ac:dyDescent="0.2">
      <c r="A112" s="13"/>
      <c r="B112">
        <v>2001</v>
      </c>
      <c r="C112">
        <v>0</v>
      </c>
    </row>
    <row r="113" spans="1:3" x14ac:dyDescent="0.2">
      <c r="A113" s="13"/>
      <c r="B113">
        <v>2002</v>
      </c>
      <c r="C113">
        <v>0</v>
      </c>
    </row>
    <row r="114" spans="1:3" x14ac:dyDescent="0.2">
      <c r="A114" s="13"/>
      <c r="B114">
        <v>2003</v>
      </c>
      <c r="C114">
        <v>0</v>
      </c>
    </row>
    <row r="115" spans="1:3" x14ac:dyDescent="0.2">
      <c r="A115" s="13"/>
      <c r="B115">
        <v>2004</v>
      </c>
      <c r="C115">
        <v>0</v>
      </c>
    </row>
    <row r="116" spans="1:3" x14ac:dyDescent="0.2">
      <c r="A116" s="13"/>
      <c r="B116">
        <v>2005</v>
      </c>
      <c r="C116">
        <v>0.06</v>
      </c>
    </row>
    <row r="117" spans="1:3" x14ac:dyDescent="0.2">
      <c r="A117" s="13"/>
      <c r="B117">
        <v>2006</v>
      </c>
      <c r="C117">
        <v>0</v>
      </c>
    </row>
    <row r="118" spans="1:3" x14ac:dyDescent="0.2">
      <c r="A118" s="13"/>
      <c r="B118">
        <v>2007</v>
      </c>
      <c r="C118">
        <v>0</v>
      </c>
    </row>
    <row r="119" spans="1:3" x14ac:dyDescent="0.2">
      <c r="A119" s="13"/>
      <c r="B119">
        <v>2008</v>
      </c>
      <c r="C119">
        <v>0</v>
      </c>
    </row>
    <row r="120" spans="1:3" x14ac:dyDescent="0.2">
      <c r="A120" s="13"/>
      <c r="B120">
        <v>2009</v>
      </c>
      <c r="C120">
        <v>0</v>
      </c>
    </row>
    <row r="121" spans="1:3" x14ac:dyDescent="0.2">
      <c r="A121" s="13"/>
      <c r="B121">
        <v>2010</v>
      </c>
      <c r="C121">
        <v>0</v>
      </c>
    </row>
    <row r="122" spans="1:3" x14ac:dyDescent="0.2">
      <c r="A122" s="13"/>
      <c r="B122">
        <v>2011</v>
      </c>
      <c r="C122">
        <v>0</v>
      </c>
    </row>
    <row r="123" spans="1:3" x14ac:dyDescent="0.2">
      <c r="A123" s="13"/>
      <c r="B123">
        <v>2012</v>
      </c>
      <c r="C123">
        <v>0</v>
      </c>
    </row>
    <row r="124" spans="1:3" x14ac:dyDescent="0.2">
      <c r="A124" s="13"/>
      <c r="B124">
        <v>2013</v>
      </c>
      <c r="C124">
        <v>0</v>
      </c>
    </row>
    <row r="125" spans="1:3" x14ac:dyDescent="0.2">
      <c r="A125" s="13"/>
      <c r="B125">
        <v>2014</v>
      </c>
      <c r="C125">
        <v>0</v>
      </c>
    </row>
    <row r="126" spans="1:3" x14ac:dyDescent="0.2">
      <c r="A126" s="13"/>
      <c r="B126">
        <v>2015</v>
      </c>
      <c r="C126">
        <v>0</v>
      </c>
    </row>
    <row r="127" spans="1:3" x14ac:dyDescent="0.2">
      <c r="A127" s="13"/>
      <c r="B127">
        <v>2016</v>
      </c>
      <c r="C127">
        <v>0</v>
      </c>
    </row>
    <row r="128" spans="1:3" x14ac:dyDescent="0.2">
      <c r="A128" s="13"/>
      <c r="B128">
        <v>2017</v>
      </c>
      <c r="C128">
        <v>0</v>
      </c>
    </row>
    <row r="129" spans="1:3" x14ac:dyDescent="0.2">
      <c r="A129" s="13"/>
      <c r="B129">
        <v>2018</v>
      </c>
      <c r="C129">
        <v>0</v>
      </c>
    </row>
    <row r="130" spans="1:3" x14ac:dyDescent="0.2">
      <c r="A130" s="13"/>
      <c r="B130">
        <v>2019</v>
      </c>
      <c r="C130">
        <v>0</v>
      </c>
    </row>
    <row r="131" spans="1:3" x14ac:dyDescent="0.2">
      <c r="A131" s="13" t="s">
        <v>33</v>
      </c>
      <c r="B131">
        <v>1990</v>
      </c>
      <c r="C131">
        <v>41.960762518082973</v>
      </c>
    </row>
    <row r="132" spans="1:3" x14ac:dyDescent="0.2">
      <c r="A132" s="13"/>
      <c r="B132">
        <v>1991</v>
      </c>
      <c r="C132">
        <v>41.960762518082973</v>
      </c>
    </row>
    <row r="133" spans="1:3" x14ac:dyDescent="0.2">
      <c r="A133" s="13"/>
      <c r="B133">
        <v>1992</v>
      </c>
      <c r="C133">
        <v>41.960762518082973</v>
      </c>
    </row>
    <row r="134" spans="1:3" x14ac:dyDescent="0.2">
      <c r="A134" s="13"/>
      <c r="B134">
        <v>1993</v>
      </c>
      <c r="C134">
        <v>41.960762518082973</v>
      </c>
    </row>
    <row r="135" spans="1:3" x14ac:dyDescent="0.2">
      <c r="A135" s="13"/>
      <c r="B135">
        <v>1994</v>
      </c>
      <c r="C135">
        <v>41.960762518082973</v>
      </c>
    </row>
    <row r="136" spans="1:3" x14ac:dyDescent="0.2">
      <c r="A136" s="13"/>
      <c r="B136">
        <v>1995</v>
      </c>
      <c r="C136">
        <v>41.960762518082973</v>
      </c>
    </row>
    <row r="137" spans="1:3" x14ac:dyDescent="0.2">
      <c r="A137" s="13"/>
      <c r="B137">
        <v>1996</v>
      </c>
      <c r="C137">
        <v>41.960762518082973</v>
      </c>
    </row>
    <row r="138" spans="1:3" x14ac:dyDescent="0.2">
      <c r="A138" s="13"/>
      <c r="B138">
        <v>1997</v>
      </c>
      <c r="C138">
        <v>41.960762518082973</v>
      </c>
    </row>
    <row r="139" spans="1:3" x14ac:dyDescent="0.2">
      <c r="A139" s="13"/>
      <c r="B139">
        <v>1998</v>
      </c>
      <c r="C139">
        <v>41.960762518082973</v>
      </c>
    </row>
    <row r="140" spans="1:3" x14ac:dyDescent="0.2">
      <c r="A140" s="13"/>
      <c r="B140">
        <v>1999</v>
      </c>
      <c r="C140">
        <v>41.960762518082973</v>
      </c>
    </row>
    <row r="141" spans="1:3" x14ac:dyDescent="0.2">
      <c r="A141" s="13"/>
      <c r="B141">
        <v>2000</v>
      </c>
      <c r="C141">
        <v>41.960762518082973</v>
      </c>
    </row>
    <row r="142" spans="1:3" x14ac:dyDescent="0.2">
      <c r="A142" s="13"/>
      <c r="B142">
        <v>2001</v>
      </c>
      <c r="C142">
        <v>41.960762518082973</v>
      </c>
    </row>
    <row r="143" spans="1:3" x14ac:dyDescent="0.2">
      <c r="A143" s="13"/>
      <c r="B143">
        <v>2002</v>
      </c>
      <c r="C143">
        <v>41.960762518082973</v>
      </c>
    </row>
    <row r="144" spans="1:3" x14ac:dyDescent="0.2">
      <c r="A144" s="13"/>
      <c r="B144">
        <v>2003</v>
      </c>
      <c r="C144">
        <v>41.960762518082973</v>
      </c>
    </row>
    <row r="145" spans="1:3" x14ac:dyDescent="0.2">
      <c r="A145" s="13"/>
      <c r="B145">
        <v>2004</v>
      </c>
      <c r="C145">
        <v>41.960762518082973</v>
      </c>
    </row>
    <row r="146" spans="1:3" x14ac:dyDescent="0.2">
      <c r="A146" s="13"/>
      <c r="B146">
        <v>2005</v>
      </c>
      <c r="C146">
        <v>41.960762518082973</v>
      </c>
    </row>
    <row r="147" spans="1:3" x14ac:dyDescent="0.2">
      <c r="A147" s="13"/>
      <c r="B147">
        <v>2006</v>
      </c>
      <c r="C147">
        <v>41.960762518082973</v>
      </c>
    </row>
    <row r="148" spans="1:3" x14ac:dyDescent="0.2">
      <c r="A148" s="13"/>
      <c r="B148">
        <v>2007</v>
      </c>
      <c r="C148">
        <v>41.960762518082973</v>
      </c>
    </row>
    <row r="149" spans="1:3" x14ac:dyDescent="0.2">
      <c r="A149" s="13"/>
      <c r="B149">
        <v>2008</v>
      </c>
      <c r="C149">
        <v>41.960762518082973</v>
      </c>
    </row>
    <row r="150" spans="1:3" x14ac:dyDescent="0.2">
      <c r="A150" s="13"/>
      <c r="B150">
        <v>2009</v>
      </c>
      <c r="C150">
        <v>41.960762518082973</v>
      </c>
    </row>
    <row r="151" spans="1:3" x14ac:dyDescent="0.2">
      <c r="A151" s="13"/>
      <c r="B151">
        <v>2010</v>
      </c>
      <c r="C151">
        <v>41.960762518082973</v>
      </c>
    </row>
    <row r="152" spans="1:3" x14ac:dyDescent="0.2">
      <c r="A152" s="13"/>
      <c r="B152">
        <v>2011</v>
      </c>
      <c r="C152">
        <v>41.960762518082973</v>
      </c>
    </row>
    <row r="153" spans="1:3" x14ac:dyDescent="0.2">
      <c r="A153" s="13"/>
      <c r="B153">
        <v>2012</v>
      </c>
      <c r="C153">
        <v>41.960762518082973</v>
      </c>
    </row>
    <row r="154" spans="1:3" x14ac:dyDescent="0.2">
      <c r="A154" s="13"/>
      <c r="B154">
        <v>2013</v>
      </c>
      <c r="C154">
        <v>41.960762518082973</v>
      </c>
    </row>
    <row r="155" spans="1:3" x14ac:dyDescent="0.2">
      <c r="A155" s="13"/>
      <c r="B155">
        <v>2014</v>
      </c>
      <c r="C155">
        <v>41.960762518082973</v>
      </c>
    </row>
    <row r="156" spans="1:3" x14ac:dyDescent="0.2">
      <c r="A156" s="13"/>
      <c r="B156">
        <v>2015</v>
      </c>
      <c r="C156">
        <v>41.960762518082973</v>
      </c>
    </row>
    <row r="157" spans="1:3" x14ac:dyDescent="0.2">
      <c r="A157" s="13"/>
      <c r="B157">
        <v>2016</v>
      </c>
      <c r="C157">
        <v>41.960762518082973</v>
      </c>
    </row>
    <row r="158" spans="1:3" x14ac:dyDescent="0.2">
      <c r="A158" s="13"/>
      <c r="B158">
        <v>2017</v>
      </c>
      <c r="C158">
        <v>41.960762518082973</v>
      </c>
    </row>
    <row r="159" spans="1:3" x14ac:dyDescent="0.2">
      <c r="A159" s="13"/>
      <c r="B159">
        <v>2018</v>
      </c>
      <c r="C159">
        <v>41.960762518082973</v>
      </c>
    </row>
    <row r="160" spans="1:3" x14ac:dyDescent="0.2">
      <c r="A160" s="13"/>
      <c r="B160">
        <v>2019</v>
      </c>
      <c r="C160">
        <v>41.960762518082973</v>
      </c>
    </row>
    <row r="161" spans="1:3" x14ac:dyDescent="0.2">
      <c r="A161" s="13" t="s">
        <v>35</v>
      </c>
      <c r="B161">
        <v>1990</v>
      </c>
      <c r="C161" s="11">
        <v>2338.9402070000001</v>
      </c>
    </row>
    <row r="162" spans="1:3" x14ac:dyDescent="0.2">
      <c r="A162" s="13"/>
      <c r="B162">
        <v>1991</v>
      </c>
      <c r="C162" s="11">
        <v>2338.9402070000001</v>
      </c>
    </row>
    <row r="163" spans="1:3" x14ac:dyDescent="0.2">
      <c r="A163" s="13"/>
      <c r="B163">
        <v>1992</v>
      </c>
      <c r="C163" s="11">
        <v>2338.9402070000001</v>
      </c>
    </row>
    <row r="164" spans="1:3" x14ac:dyDescent="0.2">
      <c r="A164" s="13"/>
      <c r="B164">
        <v>1993</v>
      </c>
      <c r="C164" s="11">
        <v>2338.9402070000001</v>
      </c>
    </row>
    <row r="165" spans="1:3" x14ac:dyDescent="0.2">
      <c r="A165" s="13"/>
      <c r="B165">
        <v>1994</v>
      </c>
      <c r="C165" s="11">
        <v>2338.9402070000001</v>
      </c>
    </row>
    <row r="166" spans="1:3" x14ac:dyDescent="0.2">
      <c r="A166" s="13"/>
      <c r="B166">
        <v>1995</v>
      </c>
      <c r="C166" s="11">
        <v>2338.9402070000001</v>
      </c>
    </row>
    <row r="167" spans="1:3" x14ac:dyDescent="0.2">
      <c r="A167" s="13"/>
      <c r="B167">
        <v>1996</v>
      </c>
      <c r="C167" s="11">
        <v>2338.9402070000001</v>
      </c>
    </row>
    <row r="168" spans="1:3" x14ac:dyDescent="0.2">
      <c r="A168" s="13"/>
      <c r="B168">
        <v>1997</v>
      </c>
      <c r="C168" s="11">
        <v>2338.9402070000001</v>
      </c>
    </row>
    <row r="169" spans="1:3" x14ac:dyDescent="0.2">
      <c r="A169" s="13"/>
      <c r="B169">
        <v>1998</v>
      </c>
      <c r="C169" s="11">
        <v>2338.9402070000001</v>
      </c>
    </row>
    <row r="170" spans="1:3" x14ac:dyDescent="0.2">
      <c r="A170" s="13"/>
      <c r="B170">
        <v>1999</v>
      </c>
      <c r="C170" s="11">
        <v>2338.9402070000001</v>
      </c>
    </row>
    <row r="171" spans="1:3" x14ac:dyDescent="0.2">
      <c r="A171" s="13"/>
      <c r="B171">
        <v>2000</v>
      </c>
      <c r="C171" s="11">
        <v>2338.9402070000001</v>
      </c>
    </row>
    <row r="172" spans="1:3" x14ac:dyDescent="0.2">
      <c r="A172" s="13"/>
      <c r="B172">
        <v>2001</v>
      </c>
      <c r="C172" s="11">
        <v>2338.9402070000001</v>
      </c>
    </row>
    <row r="173" spans="1:3" x14ac:dyDescent="0.2">
      <c r="A173" s="13"/>
      <c r="B173">
        <v>2002</v>
      </c>
      <c r="C173" s="11">
        <v>2338.9402070000001</v>
      </c>
    </row>
    <row r="174" spans="1:3" x14ac:dyDescent="0.2">
      <c r="A174" s="13"/>
      <c r="B174">
        <v>2003</v>
      </c>
      <c r="C174" s="11">
        <v>2338.9402070000001</v>
      </c>
    </row>
    <row r="175" spans="1:3" x14ac:dyDescent="0.2">
      <c r="A175" s="13"/>
      <c r="B175">
        <v>2004</v>
      </c>
      <c r="C175" s="11">
        <v>2338.9402070000001</v>
      </c>
    </row>
    <row r="176" spans="1:3" x14ac:dyDescent="0.2">
      <c r="A176" s="13"/>
      <c r="B176">
        <v>2005</v>
      </c>
      <c r="C176" s="11">
        <v>2338.9402070000001</v>
      </c>
    </row>
    <row r="177" spans="1:3" x14ac:dyDescent="0.2">
      <c r="A177" s="13"/>
      <c r="B177">
        <v>2006</v>
      </c>
      <c r="C177" s="11">
        <v>2338.9402070000001</v>
      </c>
    </row>
    <row r="178" spans="1:3" x14ac:dyDescent="0.2">
      <c r="A178" s="13"/>
      <c r="B178">
        <v>2007</v>
      </c>
      <c r="C178" s="11">
        <v>2338.9402070000001</v>
      </c>
    </row>
    <row r="179" spans="1:3" x14ac:dyDescent="0.2">
      <c r="A179" s="13"/>
      <c r="B179">
        <v>2008</v>
      </c>
      <c r="C179" s="11">
        <v>2338.9402070000001</v>
      </c>
    </row>
    <row r="180" spans="1:3" x14ac:dyDescent="0.2">
      <c r="A180" s="13"/>
      <c r="B180">
        <v>2009</v>
      </c>
      <c r="C180" s="11">
        <v>2338.9402070000001</v>
      </c>
    </row>
    <row r="181" spans="1:3" x14ac:dyDescent="0.2">
      <c r="A181" s="13"/>
      <c r="B181">
        <v>2010</v>
      </c>
      <c r="C181" s="11">
        <v>2338.9402070000001</v>
      </c>
    </row>
    <row r="182" spans="1:3" x14ac:dyDescent="0.2">
      <c r="A182" s="13"/>
      <c r="B182">
        <v>2011</v>
      </c>
      <c r="C182" s="11">
        <v>2338.9402070000001</v>
      </c>
    </row>
    <row r="183" spans="1:3" x14ac:dyDescent="0.2">
      <c r="A183" s="13"/>
      <c r="B183">
        <v>2012</v>
      </c>
      <c r="C183" s="11">
        <v>2338.9402070000001</v>
      </c>
    </row>
    <row r="184" spans="1:3" x14ac:dyDescent="0.2">
      <c r="A184" s="13"/>
      <c r="B184">
        <v>2013</v>
      </c>
      <c r="C184" s="11">
        <v>2338.9402070000001</v>
      </c>
    </row>
    <row r="185" spans="1:3" x14ac:dyDescent="0.2">
      <c r="A185" s="13"/>
      <c r="B185">
        <v>2014</v>
      </c>
      <c r="C185" s="11">
        <v>2338.9402070000001</v>
      </c>
    </row>
    <row r="186" spans="1:3" x14ac:dyDescent="0.2">
      <c r="A186" s="13"/>
      <c r="B186">
        <v>2015</v>
      </c>
      <c r="C186" s="11">
        <v>2338.9402070000001</v>
      </c>
    </row>
    <row r="187" spans="1:3" x14ac:dyDescent="0.2">
      <c r="A187" s="13"/>
      <c r="B187">
        <v>2016</v>
      </c>
      <c r="C187" s="11">
        <v>2338.9402070000001</v>
      </c>
    </row>
    <row r="188" spans="1:3" x14ac:dyDescent="0.2">
      <c r="A188" s="13"/>
      <c r="B188">
        <v>2017</v>
      </c>
      <c r="C188" s="11">
        <v>2338.9402070000001</v>
      </c>
    </row>
    <row r="189" spans="1:3" x14ac:dyDescent="0.2">
      <c r="A189" s="13"/>
      <c r="B189">
        <v>2018</v>
      </c>
      <c r="C189" s="11">
        <v>2338.9402070000001</v>
      </c>
    </row>
    <row r="190" spans="1:3" x14ac:dyDescent="0.2">
      <c r="A190" s="13"/>
      <c r="B190">
        <v>2019</v>
      </c>
      <c r="C190" s="11">
        <v>2338.9402070000001</v>
      </c>
    </row>
    <row r="191" spans="1:3" x14ac:dyDescent="0.2">
      <c r="A191" s="13" t="s">
        <v>36</v>
      </c>
      <c r="B191">
        <v>1990</v>
      </c>
      <c r="C191">
        <v>0</v>
      </c>
    </row>
    <row r="192" spans="1:3" x14ac:dyDescent="0.2">
      <c r="A192" s="13"/>
      <c r="B192">
        <v>1991</v>
      </c>
      <c r="C192">
        <v>0</v>
      </c>
    </row>
    <row r="193" spans="1:3" x14ac:dyDescent="0.2">
      <c r="A193" s="13"/>
      <c r="B193">
        <v>1992</v>
      </c>
      <c r="C193">
        <v>0</v>
      </c>
    </row>
    <row r="194" spans="1:3" x14ac:dyDescent="0.2">
      <c r="A194" s="13"/>
      <c r="B194">
        <v>1993</v>
      </c>
      <c r="C194">
        <v>0</v>
      </c>
    </row>
    <row r="195" spans="1:3" x14ac:dyDescent="0.2">
      <c r="A195" s="13"/>
      <c r="B195">
        <v>1994</v>
      </c>
      <c r="C195">
        <v>0</v>
      </c>
    </row>
    <row r="196" spans="1:3" x14ac:dyDescent="0.2">
      <c r="A196" s="13"/>
      <c r="B196">
        <v>1995</v>
      </c>
      <c r="C196">
        <v>0</v>
      </c>
    </row>
    <row r="197" spans="1:3" x14ac:dyDescent="0.2">
      <c r="A197" s="13"/>
      <c r="B197">
        <v>1996</v>
      </c>
      <c r="C197">
        <v>0</v>
      </c>
    </row>
    <row r="198" spans="1:3" x14ac:dyDescent="0.2">
      <c r="A198" s="13"/>
      <c r="B198">
        <v>1997</v>
      </c>
      <c r="C198">
        <v>0</v>
      </c>
    </row>
    <row r="199" spans="1:3" x14ac:dyDescent="0.2">
      <c r="A199" s="13"/>
      <c r="B199">
        <v>1998</v>
      </c>
      <c r="C199">
        <v>0</v>
      </c>
    </row>
    <row r="200" spans="1:3" x14ac:dyDescent="0.2">
      <c r="A200" s="13"/>
      <c r="B200">
        <v>1999</v>
      </c>
      <c r="C200">
        <v>0</v>
      </c>
    </row>
    <row r="201" spans="1:3" x14ac:dyDescent="0.2">
      <c r="A201" s="13"/>
      <c r="B201">
        <v>2000</v>
      </c>
      <c r="C201">
        <v>0</v>
      </c>
    </row>
    <row r="202" spans="1:3" x14ac:dyDescent="0.2">
      <c r="A202" s="13"/>
      <c r="B202">
        <v>2001</v>
      </c>
      <c r="C202">
        <v>0</v>
      </c>
    </row>
    <row r="203" spans="1:3" x14ac:dyDescent="0.2">
      <c r="A203" s="13"/>
      <c r="B203">
        <v>2002</v>
      </c>
      <c r="C203">
        <v>0</v>
      </c>
    </row>
    <row r="204" spans="1:3" x14ac:dyDescent="0.2">
      <c r="A204" s="13"/>
      <c r="B204">
        <v>2003</v>
      </c>
      <c r="C204">
        <v>0</v>
      </c>
    </row>
    <row r="205" spans="1:3" x14ac:dyDescent="0.2">
      <c r="A205" s="13"/>
      <c r="B205">
        <v>2004</v>
      </c>
      <c r="C205">
        <v>0</v>
      </c>
    </row>
    <row r="206" spans="1:3" x14ac:dyDescent="0.2">
      <c r="A206" s="13"/>
      <c r="B206">
        <v>2005</v>
      </c>
      <c r="C206">
        <v>0</v>
      </c>
    </row>
    <row r="207" spans="1:3" x14ac:dyDescent="0.2">
      <c r="A207" s="13"/>
      <c r="B207">
        <v>2006</v>
      </c>
      <c r="C207">
        <v>0</v>
      </c>
    </row>
    <row r="208" spans="1:3" x14ac:dyDescent="0.2">
      <c r="A208" s="13"/>
      <c r="B208">
        <v>2007</v>
      </c>
      <c r="C208">
        <v>0</v>
      </c>
    </row>
    <row r="209" spans="1:3" x14ac:dyDescent="0.2">
      <c r="A209" s="13"/>
      <c r="B209">
        <v>2008</v>
      </c>
      <c r="C209">
        <v>0</v>
      </c>
    </row>
    <row r="210" spans="1:3" x14ac:dyDescent="0.2">
      <c r="A210" s="13"/>
      <c r="B210">
        <v>2009</v>
      </c>
      <c r="C210">
        <v>0</v>
      </c>
    </row>
    <row r="211" spans="1:3" x14ac:dyDescent="0.2">
      <c r="A211" s="13"/>
      <c r="B211">
        <v>2010</v>
      </c>
      <c r="C211">
        <v>0</v>
      </c>
    </row>
    <row r="212" spans="1:3" x14ac:dyDescent="0.2">
      <c r="A212" s="13"/>
      <c r="B212">
        <v>2011</v>
      </c>
      <c r="C212">
        <v>0</v>
      </c>
    </row>
    <row r="213" spans="1:3" x14ac:dyDescent="0.2">
      <c r="A213" s="13"/>
      <c r="B213">
        <v>2012</v>
      </c>
      <c r="C213">
        <v>0</v>
      </c>
    </row>
    <row r="214" spans="1:3" x14ac:dyDescent="0.2">
      <c r="A214" s="13"/>
      <c r="B214">
        <v>2013</v>
      </c>
      <c r="C214">
        <v>0</v>
      </c>
    </row>
    <row r="215" spans="1:3" x14ac:dyDescent="0.2">
      <c r="A215" s="13"/>
      <c r="B215">
        <v>2014</v>
      </c>
      <c r="C215">
        <v>0</v>
      </c>
    </row>
    <row r="216" spans="1:3" x14ac:dyDescent="0.2">
      <c r="A216" s="13"/>
      <c r="B216">
        <v>2015</v>
      </c>
      <c r="C216">
        <v>0</v>
      </c>
    </row>
    <row r="217" spans="1:3" x14ac:dyDescent="0.2">
      <c r="A217" s="13"/>
      <c r="B217">
        <v>2016</v>
      </c>
      <c r="C217">
        <v>0</v>
      </c>
    </row>
    <row r="218" spans="1:3" x14ac:dyDescent="0.2">
      <c r="A218" s="13"/>
      <c r="B218">
        <v>2017</v>
      </c>
      <c r="C218">
        <v>0</v>
      </c>
    </row>
    <row r="219" spans="1:3" x14ac:dyDescent="0.2">
      <c r="A219" s="13"/>
      <c r="B219">
        <v>2018</v>
      </c>
      <c r="C219">
        <v>0</v>
      </c>
    </row>
    <row r="220" spans="1:3" x14ac:dyDescent="0.2">
      <c r="A220" s="13"/>
      <c r="B220">
        <v>2019</v>
      </c>
      <c r="C220">
        <v>0</v>
      </c>
    </row>
    <row r="221" spans="1:3" x14ac:dyDescent="0.2">
      <c r="A221" s="13" t="s">
        <v>50</v>
      </c>
      <c r="B221">
        <v>1990</v>
      </c>
      <c r="C221" s="11">
        <v>0</v>
      </c>
    </row>
    <row r="222" spans="1:3" x14ac:dyDescent="0.2">
      <c r="A222" s="13"/>
      <c r="B222">
        <v>1991</v>
      </c>
      <c r="C222" s="11">
        <v>0</v>
      </c>
    </row>
    <row r="223" spans="1:3" x14ac:dyDescent="0.2">
      <c r="A223" s="13"/>
      <c r="B223">
        <v>1992</v>
      </c>
      <c r="C223" s="11">
        <v>0</v>
      </c>
    </row>
    <row r="224" spans="1:3" x14ac:dyDescent="0.2">
      <c r="A224" s="13"/>
      <c r="B224">
        <v>1993</v>
      </c>
      <c r="C224" s="11">
        <v>0</v>
      </c>
    </row>
    <row r="225" spans="1:3" x14ac:dyDescent="0.2">
      <c r="A225" s="13"/>
      <c r="B225">
        <v>1994</v>
      </c>
      <c r="C225" s="11">
        <v>0</v>
      </c>
    </row>
    <row r="226" spans="1:3" x14ac:dyDescent="0.2">
      <c r="A226" s="13"/>
      <c r="B226">
        <v>1995</v>
      </c>
      <c r="C226" s="11">
        <v>0</v>
      </c>
    </row>
    <row r="227" spans="1:3" x14ac:dyDescent="0.2">
      <c r="A227" s="13"/>
      <c r="B227">
        <v>1996</v>
      </c>
      <c r="C227" s="11">
        <v>0</v>
      </c>
    </row>
    <row r="228" spans="1:3" x14ac:dyDescent="0.2">
      <c r="A228" s="13"/>
      <c r="B228">
        <v>1997</v>
      </c>
      <c r="C228" s="11">
        <v>0</v>
      </c>
    </row>
    <row r="229" spans="1:3" x14ac:dyDescent="0.2">
      <c r="A229" s="13"/>
      <c r="B229">
        <v>1998</v>
      </c>
      <c r="C229" s="11">
        <v>0</v>
      </c>
    </row>
    <row r="230" spans="1:3" x14ac:dyDescent="0.2">
      <c r="A230" s="13"/>
      <c r="B230">
        <v>1999</v>
      </c>
      <c r="C230" s="11">
        <v>0</v>
      </c>
    </row>
    <row r="231" spans="1:3" x14ac:dyDescent="0.2">
      <c r="A231" s="13"/>
      <c r="B231">
        <v>2000</v>
      </c>
      <c r="C231" s="11">
        <v>0.01</v>
      </c>
    </row>
    <row r="232" spans="1:3" x14ac:dyDescent="0.2">
      <c r="A232" s="13"/>
      <c r="B232">
        <v>2001</v>
      </c>
      <c r="C232" s="11">
        <v>0</v>
      </c>
    </row>
    <row r="233" spans="1:3" x14ac:dyDescent="0.2">
      <c r="A233" s="13"/>
      <c r="B233">
        <v>2002</v>
      </c>
      <c r="C233" s="11">
        <v>0</v>
      </c>
    </row>
    <row r="234" spans="1:3" x14ac:dyDescent="0.2">
      <c r="A234" s="13"/>
      <c r="B234">
        <v>2003</v>
      </c>
      <c r="C234" s="11">
        <v>0</v>
      </c>
    </row>
    <row r="235" spans="1:3" x14ac:dyDescent="0.2">
      <c r="A235" s="13"/>
      <c r="B235">
        <v>2004</v>
      </c>
      <c r="C235" s="11">
        <v>0</v>
      </c>
    </row>
    <row r="236" spans="1:3" x14ac:dyDescent="0.2">
      <c r="A236" s="13"/>
      <c r="B236">
        <v>2005</v>
      </c>
      <c r="C236" s="11">
        <v>0.06</v>
      </c>
    </row>
    <row r="237" spans="1:3" x14ac:dyDescent="0.2">
      <c r="A237" s="13"/>
      <c r="B237">
        <v>2006</v>
      </c>
      <c r="C237" s="11">
        <v>0</v>
      </c>
    </row>
    <row r="238" spans="1:3" x14ac:dyDescent="0.2">
      <c r="A238" s="13"/>
      <c r="B238">
        <v>2007</v>
      </c>
      <c r="C238" s="11">
        <v>0</v>
      </c>
    </row>
    <row r="239" spans="1:3" x14ac:dyDescent="0.2">
      <c r="A239" s="13"/>
      <c r="B239">
        <v>2008</v>
      </c>
      <c r="C239" s="11">
        <v>0</v>
      </c>
    </row>
    <row r="240" spans="1:3" x14ac:dyDescent="0.2">
      <c r="A240" s="13"/>
      <c r="B240">
        <v>2009</v>
      </c>
      <c r="C240" s="11">
        <v>0</v>
      </c>
    </row>
    <row r="241" spans="1:3" x14ac:dyDescent="0.2">
      <c r="A241" s="13"/>
      <c r="B241">
        <v>2010</v>
      </c>
      <c r="C241" s="11">
        <v>0</v>
      </c>
    </row>
    <row r="242" spans="1:3" x14ac:dyDescent="0.2">
      <c r="A242" s="13"/>
      <c r="B242">
        <v>2011</v>
      </c>
      <c r="C242" s="11">
        <v>0</v>
      </c>
    </row>
    <row r="243" spans="1:3" x14ac:dyDescent="0.2">
      <c r="A243" s="13"/>
      <c r="B243">
        <v>2012</v>
      </c>
      <c r="C243" s="11">
        <v>0</v>
      </c>
    </row>
    <row r="244" spans="1:3" x14ac:dyDescent="0.2">
      <c r="A244" s="13"/>
      <c r="B244">
        <v>2013</v>
      </c>
      <c r="C244" s="11">
        <v>0</v>
      </c>
    </row>
    <row r="245" spans="1:3" x14ac:dyDescent="0.2">
      <c r="A245" s="13"/>
      <c r="B245">
        <v>2014</v>
      </c>
      <c r="C245" s="11">
        <v>0</v>
      </c>
    </row>
    <row r="246" spans="1:3" x14ac:dyDescent="0.2">
      <c r="A246" s="13"/>
      <c r="B246">
        <v>2015</v>
      </c>
      <c r="C246" s="11">
        <v>0</v>
      </c>
    </row>
    <row r="247" spans="1:3" x14ac:dyDescent="0.2">
      <c r="A247" s="13"/>
      <c r="B247">
        <v>2016</v>
      </c>
      <c r="C247" s="11">
        <v>0</v>
      </c>
    </row>
    <row r="248" spans="1:3" x14ac:dyDescent="0.2">
      <c r="A248" s="13"/>
      <c r="B248">
        <v>2017</v>
      </c>
      <c r="C248" s="11">
        <v>0</v>
      </c>
    </row>
    <row r="249" spans="1:3" x14ac:dyDescent="0.2">
      <c r="A249" s="13"/>
      <c r="B249">
        <v>2018</v>
      </c>
      <c r="C249" s="11">
        <v>0</v>
      </c>
    </row>
    <row r="250" spans="1:3" x14ac:dyDescent="0.2">
      <c r="A250" s="13"/>
      <c r="B250">
        <v>2019</v>
      </c>
      <c r="C250" s="11">
        <v>0</v>
      </c>
    </row>
    <row r="251" spans="1:3" x14ac:dyDescent="0.2">
      <c r="A251" s="13" t="s">
        <v>39</v>
      </c>
      <c r="B251">
        <v>1990</v>
      </c>
      <c r="C251">
        <v>1</v>
      </c>
    </row>
    <row r="252" spans="1:3" x14ac:dyDescent="0.2">
      <c r="A252" s="13"/>
      <c r="B252">
        <v>1991</v>
      </c>
      <c r="C252">
        <v>0.4</v>
      </c>
    </row>
    <row r="253" spans="1:3" x14ac:dyDescent="0.2">
      <c r="A253" s="13"/>
      <c r="B253">
        <v>1992</v>
      </c>
      <c r="C253">
        <v>0.4</v>
      </c>
    </row>
    <row r="254" spans="1:3" x14ac:dyDescent="0.2">
      <c r="A254" s="13"/>
      <c r="B254">
        <v>1993</v>
      </c>
      <c r="C254">
        <v>0.4</v>
      </c>
    </row>
    <row r="255" spans="1:3" x14ac:dyDescent="0.2">
      <c r="A255" s="13"/>
      <c r="B255">
        <v>1994</v>
      </c>
      <c r="C255">
        <v>0.4</v>
      </c>
    </row>
    <row r="256" spans="1:3" x14ac:dyDescent="0.2">
      <c r="A256" s="13"/>
      <c r="B256">
        <v>1995</v>
      </c>
      <c r="C256">
        <v>0.4</v>
      </c>
    </row>
    <row r="257" spans="1:3" x14ac:dyDescent="0.2">
      <c r="A257" s="13"/>
      <c r="B257">
        <v>1996</v>
      </c>
      <c r="C257">
        <v>0.4</v>
      </c>
    </row>
    <row r="258" spans="1:3" x14ac:dyDescent="0.2">
      <c r="A258" s="13"/>
      <c r="B258">
        <v>1997</v>
      </c>
      <c r="C258">
        <v>0.4</v>
      </c>
    </row>
    <row r="259" spans="1:3" x14ac:dyDescent="0.2">
      <c r="A259" s="13"/>
      <c r="B259">
        <v>1998</v>
      </c>
      <c r="C259">
        <v>0.4</v>
      </c>
    </row>
    <row r="260" spans="1:3" x14ac:dyDescent="0.2">
      <c r="A260" s="13"/>
      <c r="B260">
        <v>1999</v>
      </c>
      <c r="C260">
        <v>0.4</v>
      </c>
    </row>
    <row r="261" spans="1:3" x14ac:dyDescent="0.2">
      <c r="A261" s="13"/>
      <c r="B261">
        <v>2000</v>
      </c>
      <c r="C261">
        <v>0.4</v>
      </c>
    </row>
    <row r="262" spans="1:3" x14ac:dyDescent="0.2">
      <c r="A262" s="13"/>
      <c r="B262">
        <v>2001</v>
      </c>
      <c r="C262">
        <v>0.4</v>
      </c>
    </row>
    <row r="263" spans="1:3" x14ac:dyDescent="0.2">
      <c r="A263" s="13"/>
      <c r="B263">
        <v>2002</v>
      </c>
      <c r="C263">
        <v>0.4</v>
      </c>
    </row>
    <row r="264" spans="1:3" x14ac:dyDescent="0.2">
      <c r="A264" s="13"/>
      <c r="B264">
        <v>2003</v>
      </c>
      <c r="C264">
        <v>0.4</v>
      </c>
    </row>
    <row r="265" spans="1:3" x14ac:dyDescent="0.2">
      <c r="A265" s="13"/>
      <c r="B265">
        <v>2004</v>
      </c>
      <c r="C265">
        <v>0.4</v>
      </c>
    </row>
    <row r="266" spans="1:3" x14ac:dyDescent="0.2">
      <c r="A266" s="13"/>
      <c r="B266">
        <v>2005</v>
      </c>
      <c r="C266">
        <v>0.4</v>
      </c>
    </row>
    <row r="267" spans="1:3" x14ac:dyDescent="0.2">
      <c r="A267" s="13"/>
      <c r="B267">
        <v>2006</v>
      </c>
      <c r="C267">
        <v>0.4</v>
      </c>
    </row>
    <row r="268" spans="1:3" x14ac:dyDescent="0.2">
      <c r="A268" s="13"/>
      <c r="B268">
        <v>2007</v>
      </c>
      <c r="C268">
        <v>0.4</v>
      </c>
    </row>
    <row r="269" spans="1:3" x14ac:dyDescent="0.2">
      <c r="A269" s="13"/>
      <c r="B269">
        <v>2008</v>
      </c>
      <c r="C269">
        <v>0.4</v>
      </c>
    </row>
    <row r="270" spans="1:3" x14ac:dyDescent="0.2">
      <c r="A270" s="13"/>
      <c r="B270">
        <v>2009</v>
      </c>
      <c r="C270">
        <v>0.4</v>
      </c>
    </row>
    <row r="271" spans="1:3" x14ac:dyDescent="0.2">
      <c r="A271" s="13"/>
      <c r="B271">
        <v>2010</v>
      </c>
      <c r="C271">
        <v>0.4</v>
      </c>
    </row>
    <row r="272" spans="1:3" x14ac:dyDescent="0.2">
      <c r="A272" s="13"/>
      <c r="B272">
        <v>2011</v>
      </c>
      <c r="C272">
        <v>0.4</v>
      </c>
    </row>
    <row r="273" spans="1:3" x14ac:dyDescent="0.2">
      <c r="A273" s="13"/>
      <c r="B273">
        <v>2012</v>
      </c>
      <c r="C273">
        <v>0.4</v>
      </c>
    </row>
    <row r="274" spans="1:3" x14ac:dyDescent="0.2">
      <c r="A274" s="13"/>
      <c r="B274">
        <v>2013</v>
      </c>
      <c r="C274">
        <v>0.4</v>
      </c>
    </row>
    <row r="275" spans="1:3" x14ac:dyDescent="0.2">
      <c r="A275" s="13"/>
      <c r="B275">
        <v>2014</v>
      </c>
      <c r="C275">
        <v>0.4</v>
      </c>
    </row>
    <row r="276" spans="1:3" x14ac:dyDescent="0.2">
      <c r="A276" s="13"/>
      <c r="B276">
        <v>2015</v>
      </c>
      <c r="C276">
        <v>0.4</v>
      </c>
    </row>
    <row r="277" spans="1:3" x14ac:dyDescent="0.2">
      <c r="A277" s="13"/>
      <c r="B277">
        <v>2016</v>
      </c>
      <c r="C277">
        <v>0.4</v>
      </c>
    </row>
    <row r="278" spans="1:3" x14ac:dyDescent="0.2">
      <c r="A278" s="13"/>
      <c r="B278">
        <v>2017</v>
      </c>
      <c r="C278">
        <v>0.4</v>
      </c>
    </row>
    <row r="279" spans="1:3" x14ac:dyDescent="0.2">
      <c r="A279" s="13"/>
      <c r="B279">
        <v>2018</v>
      </c>
      <c r="C279">
        <v>0.4</v>
      </c>
    </row>
    <row r="280" spans="1:3" x14ac:dyDescent="0.2">
      <c r="A280" s="13"/>
      <c r="B280">
        <v>2019</v>
      </c>
      <c r="C280">
        <v>0.4</v>
      </c>
    </row>
    <row r="281" spans="1:3" x14ac:dyDescent="0.2">
      <c r="A281" s="13" t="s">
        <v>40</v>
      </c>
      <c r="B281">
        <v>1990</v>
      </c>
      <c r="C281">
        <v>0</v>
      </c>
    </row>
    <row r="282" spans="1:3" x14ac:dyDescent="0.2">
      <c r="A282" s="13"/>
      <c r="B282">
        <v>1991</v>
      </c>
      <c r="C282">
        <v>0.02</v>
      </c>
    </row>
    <row r="283" spans="1:3" x14ac:dyDescent="0.2">
      <c r="A283" s="13"/>
      <c r="B283">
        <v>1992</v>
      </c>
      <c r="C283">
        <v>0.02</v>
      </c>
    </row>
    <row r="284" spans="1:3" x14ac:dyDescent="0.2">
      <c r="A284" s="13"/>
      <c r="B284">
        <v>1993</v>
      </c>
      <c r="C284">
        <v>0.02</v>
      </c>
    </row>
    <row r="285" spans="1:3" x14ac:dyDescent="0.2">
      <c r="A285" s="13"/>
      <c r="B285">
        <v>1994</v>
      </c>
      <c r="C285">
        <v>0.02</v>
      </c>
    </row>
    <row r="286" spans="1:3" x14ac:dyDescent="0.2">
      <c r="A286" s="13"/>
      <c r="B286">
        <v>1995</v>
      </c>
      <c r="C286">
        <v>0.02</v>
      </c>
    </row>
    <row r="287" spans="1:3" x14ac:dyDescent="0.2">
      <c r="A287" s="13"/>
      <c r="B287">
        <v>1996</v>
      </c>
      <c r="C287">
        <v>0.02</v>
      </c>
    </row>
    <row r="288" spans="1:3" x14ac:dyDescent="0.2">
      <c r="A288" s="13"/>
      <c r="B288">
        <v>1997</v>
      </c>
      <c r="C288">
        <v>0.02</v>
      </c>
    </row>
    <row r="289" spans="1:3" x14ac:dyDescent="0.2">
      <c r="A289" s="13"/>
      <c r="B289">
        <v>1998</v>
      </c>
      <c r="C289">
        <v>0.02</v>
      </c>
    </row>
    <row r="290" spans="1:3" x14ac:dyDescent="0.2">
      <c r="A290" s="13"/>
      <c r="B290">
        <v>1999</v>
      </c>
      <c r="C290">
        <v>0.02</v>
      </c>
    </row>
    <row r="291" spans="1:3" x14ac:dyDescent="0.2">
      <c r="A291" s="13"/>
      <c r="B291">
        <v>2000</v>
      </c>
      <c r="C291">
        <v>0.02</v>
      </c>
    </row>
    <row r="292" spans="1:3" x14ac:dyDescent="0.2">
      <c r="A292" s="13"/>
      <c r="B292">
        <v>2001</v>
      </c>
      <c r="C292">
        <v>0.02</v>
      </c>
    </row>
    <row r="293" spans="1:3" x14ac:dyDescent="0.2">
      <c r="A293" s="13"/>
      <c r="B293">
        <v>2002</v>
      </c>
      <c r="C293">
        <v>0.02</v>
      </c>
    </row>
    <row r="294" spans="1:3" x14ac:dyDescent="0.2">
      <c r="A294" s="13"/>
      <c r="B294">
        <v>2003</v>
      </c>
      <c r="C294">
        <v>0.02</v>
      </c>
    </row>
    <row r="295" spans="1:3" x14ac:dyDescent="0.2">
      <c r="A295" s="13"/>
      <c r="B295">
        <v>2004</v>
      </c>
      <c r="C295">
        <v>0.02</v>
      </c>
    </row>
    <row r="296" spans="1:3" x14ac:dyDescent="0.2">
      <c r="A296" s="13"/>
      <c r="B296">
        <v>2005</v>
      </c>
      <c r="C296">
        <v>0.02</v>
      </c>
    </row>
    <row r="297" spans="1:3" x14ac:dyDescent="0.2">
      <c r="A297" s="13"/>
      <c r="B297">
        <v>2006</v>
      </c>
      <c r="C297">
        <v>0.02</v>
      </c>
    </row>
    <row r="298" spans="1:3" x14ac:dyDescent="0.2">
      <c r="A298" s="13"/>
      <c r="B298">
        <v>2007</v>
      </c>
      <c r="C298">
        <v>0.02</v>
      </c>
    </row>
    <row r="299" spans="1:3" x14ac:dyDescent="0.2">
      <c r="A299" s="13"/>
      <c r="B299">
        <v>2008</v>
      </c>
      <c r="C299">
        <v>0.02</v>
      </c>
    </row>
    <row r="300" spans="1:3" x14ac:dyDescent="0.2">
      <c r="A300" s="13"/>
      <c r="B300">
        <v>2009</v>
      </c>
      <c r="C300">
        <v>0.02</v>
      </c>
    </row>
    <row r="301" spans="1:3" x14ac:dyDescent="0.2">
      <c r="A301" s="13"/>
      <c r="B301">
        <v>2010</v>
      </c>
      <c r="C301">
        <v>0.02</v>
      </c>
    </row>
    <row r="302" spans="1:3" x14ac:dyDescent="0.2">
      <c r="A302" s="13"/>
      <c r="B302">
        <v>2011</v>
      </c>
      <c r="C302">
        <v>0.02</v>
      </c>
    </row>
    <row r="303" spans="1:3" x14ac:dyDescent="0.2">
      <c r="A303" s="13"/>
      <c r="B303">
        <v>2012</v>
      </c>
      <c r="C303">
        <v>0.02</v>
      </c>
    </row>
    <row r="304" spans="1:3" x14ac:dyDescent="0.2">
      <c r="A304" s="13"/>
      <c r="B304">
        <v>2013</v>
      </c>
      <c r="C304">
        <v>0.02</v>
      </c>
    </row>
    <row r="305" spans="1:3" x14ac:dyDescent="0.2">
      <c r="A305" s="13"/>
      <c r="B305">
        <v>2014</v>
      </c>
      <c r="C305">
        <v>0.02</v>
      </c>
    </row>
    <row r="306" spans="1:3" x14ac:dyDescent="0.2">
      <c r="A306" s="13"/>
      <c r="B306">
        <v>2015</v>
      </c>
      <c r="C306">
        <v>0.02</v>
      </c>
    </row>
    <row r="307" spans="1:3" x14ac:dyDescent="0.2">
      <c r="A307" s="13"/>
      <c r="B307">
        <v>2016</v>
      </c>
      <c r="C307">
        <v>0.02</v>
      </c>
    </row>
    <row r="308" spans="1:3" x14ac:dyDescent="0.2">
      <c r="A308" s="13"/>
      <c r="B308">
        <v>2017</v>
      </c>
      <c r="C308">
        <v>0.02</v>
      </c>
    </row>
    <row r="309" spans="1:3" x14ac:dyDescent="0.2">
      <c r="A309" s="13"/>
      <c r="B309">
        <v>2018</v>
      </c>
      <c r="C309">
        <v>0.02</v>
      </c>
    </row>
    <row r="310" spans="1:3" x14ac:dyDescent="0.2">
      <c r="A310" s="13"/>
      <c r="B310">
        <v>2019</v>
      </c>
      <c r="C310">
        <v>0.02</v>
      </c>
    </row>
  </sheetData>
  <mergeCells count="11">
    <mergeCell ref="A3:A10"/>
    <mergeCell ref="A191:A220"/>
    <mergeCell ref="A221:A250"/>
    <mergeCell ref="A251:A280"/>
    <mergeCell ref="A281:A310"/>
    <mergeCell ref="A11:A40"/>
    <mergeCell ref="A41:A70"/>
    <mergeCell ref="A71:A100"/>
    <mergeCell ref="A101:A130"/>
    <mergeCell ref="A131:A160"/>
    <mergeCell ref="A161:A1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431D6-B9A7-2740-A47A-09D6E50D45F6}">
  <dimension ref="A1:C213"/>
  <sheetViews>
    <sheetView workbookViewId="0">
      <pane xSplit="2" ySplit="1" topLeftCell="C182" activePane="bottomRight" state="frozen"/>
      <selection pane="topRight" activeCell="C1" sqref="C1"/>
      <selection pane="bottomLeft" activeCell="A2" sqref="A2"/>
      <selection pane="bottomRight" activeCell="C203" sqref="C203"/>
    </sheetView>
  </sheetViews>
  <sheetFormatPr baseColWidth="10" defaultRowHeight="16" x14ac:dyDescent="0.2"/>
  <cols>
    <col min="1" max="1" width="26.6640625" bestFit="1" customWidth="1"/>
    <col min="2" max="2" width="14.33203125" bestFit="1" customWidth="1"/>
  </cols>
  <sheetData>
    <row r="1" spans="1:3" x14ac:dyDescent="0.2">
      <c r="C1" t="s">
        <v>100</v>
      </c>
    </row>
    <row r="2" spans="1:3" x14ac:dyDescent="0.2">
      <c r="A2" s="13" t="s">
        <v>63</v>
      </c>
      <c r="B2" t="s">
        <v>59</v>
      </c>
      <c r="C2">
        <v>3.5000000000000003E-2</v>
      </c>
    </row>
    <row r="3" spans="1:3" x14ac:dyDescent="0.2">
      <c r="A3" s="13"/>
      <c r="B3" t="s">
        <v>58</v>
      </c>
      <c r="C3">
        <v>-0.25</v>
      </c>
    </row>
    <row r="4" spans="1:3" x14ac:dyDescent="0.2">
      <c r="A4" s="12" t="s">
        <v>64</v>
      </c>
      <c r="B4" s="7">
        <v>1990</v>
      </c>
      <c r="C4">
        <v>212.17532257409999</v>
      </c>
    </row>
    <row r="5" spans="1:3" x14ac:dyDescent="0.2">
      <c r="A5" s="12"/>
      <c r="B5" s="7">
        <v>1991</v>
      </c>
      <c r="C5">
        <v>223.06556430356</v>
      </c>
    </row>
    <row r="6" spans="1:3" x14ac:dyDescent="0.2">
      <c r="A6" s="12"/>
      <c r="B6" s="7">
        <v>1992</v>
      </c>
      <c r="C6">
        <v>223.34254130580001</v>
      </c>
    </row>
    <row r="7" spans="1:3" x14ac:dyDescent="0.2">
      <c r="A7" s="12"/>
      <c r="B7" s="7">
        <v>1993</v>
      </c>
      <c r="C7">
        <v>215.92248152646999</v>
      </c>
    </row>
    <row r="8" spans="1:3" x14ac:dyDescent="0.2">
      <c r="A8" s="12"/>
      <c r="B8" s="7">
        <v>1994</v>
      </c>
      <c r="C8">
        <v>210.85808459570899</v>
      </c>
    </row>
    <row r="9" spans="1:3" x14ac:dyDescent="0.2">
      <c r="A9" s="12"/>
      <c r="B9" s="7">
        <v>1995</v>
      </c>
      <c r="C9">
        <v>216.6043657283</v>
      </c>
    </row>
    <row r="10" spans="1:3" x14ac:dyDescent="0.2">
      <c r="A10" s="12"/>
      <c r="B10" s="7">
        <v>1996</v>
      </c>
      <c r="C10">
        <v>221.24220552009001</v>
      </c>
    </row>
    <row r="11" spans="1:3" x14ac:dyDescent="0.2">
      <c r="A11" s="12"/>
      <c r="B11" s="7">
        <v>1997</v>
      </c>
      <c r="C11">
        <v>216.22300290722899</v>
      </c>
    </row>
    <row r="12" spans="1:3" x14ac:dyDescent="0.2">
      <c r="A12" s="12"/>
      <c r="B12" s="7">
        <v>1998</v>
      </c>
      <c r="C12">
        <v>221.93502024687001</v>
      </c>
    </row>
    <row r="13" spans="1:3" x14ac:dyDescent="0.2">
      <c r="A13" s="12"/>
      <c r="B13" s="7">
        <v>1999</v>
      </c>
      <c r="C13">
        <v>226.77803724193899</v>
      </c>
    </row>
    <row r="14" spans="1:3" x14ac:dyDescent="0.2">
      <c r="A14" s="12"/>
      <c r="B14" s="7">
        <v>2000</v>
      </c>
      <c r="C14">
        <v>224.10389750733</v>
      </c>
    </row>
    <row r="15" spans="1:3" x14ac:dyDescent="0.2">
      <c r="A15" s="12"/>
      <c r="B15" s="7">
        <v>2001</v>
      </c>
      <c r="C15">
        <v>230.65488194229999</v>
      </c>
    </row>
    <row r="16" spans="1:3" x14ac:dyDescent="0.2">
      <c r="A16" s="12"/>
      <c r="B16" s="7">
        <v>2002</v>
      </c>
      <c r="C16">
        <v>224.54474071740901</v>
      </c>
    </row>
    <row r="17" spans="1:3" x14ac:dyDescent="0.2">
      <c r="A17" s="12"/>
      <c r="B17" s="7">
        <v>2003</v>
      </c>
      <c r="C17">
        <v>231.29436070731001</v>
      </c>
    </row>
    <row r="18" spans="1:3" x14ac:dyDescent="0.2">
      <c r="A18" s="12"/>
      <c r="B18" s="7">
        <v>2004</v>
      </c>
      <c r="C18">
        <v>232.98801429839901</v>
      </c>
    </row>
    <row r="19" spans="1:3" x14ac:dyDescent="0.2">
      <c r="A19" s="12"/>
      <c r="B19" s="7">
        <v>2005</v>
      </c>
      <c r="C19">
        <v>236.00070586283999</v>
      </c>
    </row>
    <row r="20" spans="1:3" x14ac:dyDescent="0.2">
      <c r="A20" s="12"/>
      <c r="B20" s="7">
        <v>2006</v>
      </c>
      <c r="C20">
        <v>234.55847934553</v>
      </c>
    </row>
    <row r="21" spans="1:3" x14ac:dyDescent="0.2">
      <c r="A21" s="12"/>
      <c r="B21" s="7">
        <v>2007</v>
      </c>
      <c r="C21">
        <v>227.01945878817901</v>
      </c>
    </row>
    <row r="22" spans="1:3" x14ac:dyDescent="0.2">
      <c r="A22" s="12"/>
      <c r="B22" s="7">
        <v>2008</v>
      </c>
      <c r="C22">
        <v>234.64970131233</v>
      </c>
    </row>
    <row r="23" spans="1:3" x14ac:dyDescent="0.2">
      <c r="A23" s="12"/>
      <c r="B23" s="7">
        <v>2009</v>
      </c>
      <c r="C23">
        <v>229.61148764159</v>
      </c>
    </row>
    <row r="24" spans="1:3" x14ac:dyDescent="0.2">
      <c r="A24" s="12"/>
      <c r="B24" s="7">
        <v>2010</v>
      </c>
      <c r="C24">
        <v>239.08178334690999</v>
      </c>
    </row>
    <row r="25" spans="1:3" x14ac:dyDescent="0.2">
      <c r="A25" s="12"/>
      <c r="B25" s="7">
        <v>2011</v>
      </c>
      <c r="C25">
        <v>220.78059570149</v>
      </c>
    </row>
    <row r="26" spans="1:3" x14ac:dyDescent="0.2">
      <c r="A26" s="12"/>
      <c r="B26" s="7">
        <v>2012</v>
      </c>
      <c r="C26">
        <v>227.96915612902001</v>
      </c>
    </row>
    <row r="27" spans="1:3" x14ac:dyDescent="0.2">
      <c r="A27" s="12"/>
      <c r="B27" s="7">
        <v>2013</v>
      </c>
      <c r="C27">
        <v>233.11385839048</v>
      </c>
    </row>
    <row r="28" spans="1:3" x14ac:dyDescent="0.2">
      <c r="A28" s="12"/>
      <c r="B28" s="7">
        <v>2014</v>
      </c>
      <c r="C28">
        <v>213.63852958822</v>
      </c>
    </row>
    <row r="29" spans="1:3" x14ac:dyDescent="0.2">
      <c r="A29" s="12"/>
      <c r="B29" s="7">
        <v>2015</v>
      </c>
      <c r="C29">
        <v>216.34370256926999</v>
      </c>
    </row>
    <row r="30" spans="1:3" x14ac:dyDescent="0.2">
      <c r="A30" s="12"/>
      <c r="B30" s="7">
        <v>2016</v>
      </c>
      <c r="C30">
        <v>219.13033365557001</v>
      </c>
    </row>
    <row r="31" spans="1:3" x14ac:dyDescent="0.2">
      <c r="A31" s="12"/>
      <c r="B31" s="7">
        <v>2017</v>
      </c>
      <c r="C31">
        <v>216.62270178807</v>
      </c>
    </row>
    <row r="32" spans="1:3" x14ac:dyDescent="0.2">
      <c r="A32" s="12"/>
      <c r="B32" s="7">
        <v>2018</v>
      </c>
      <c r="C32">
        <v>210.86767901329</v>
      </c>
    </row>
    <row r="33" spans="1:3" x14ac:dyDescent="0.2">
      <c r="A33" s="12"/>
      <c r="B33" s="7">
        <v>2019</v>
      </c>
    </row>
    <row r="34" spans="1:3" x14ac:dyDescent="0.2">
      <c r="A34" s="12" t="s">
        <v>62</v>
      </c>
      <c r="B34" s="7">
        <v>1990</v>
      </c>
      <c r="C34">
        <v>24.840674890359999</v>
      </c>
    </row>
    <row r="35" spans="1:3" x14ac:dyDescent="0.2">
      <c r="A35" s="12"/>
      <c r="B35" s="7">
        <v>1991</v>
      </c>
      <c r="C35">
        <v>28.871369159939999</v>
      </c>
    </row>
    <row r="36" spans="1:3" x14ac:dyDescent="0.2">
      <c r="A36" s="12"/>
      <c r="B36" s="7">
        <v>1992</v>
      </c>
      <c r="C36">
        <v>29.266129165719999</v>
      </c>
    </row>
    <row r="37" spans="1:3" x14ac:dyDescent="0.2">
      <c r="A37" s="12"/>
      <c r="B37" s="7">
        <v>1993</v>
      </c>
      <c r="C37">
        <v>33.740349971199997</v>
      </c>
    </row>
    <row r="38" spans="1:3" x14ac:dyDescent="0.2">
      <c r="A38" s="12"/>
      <c r="B38" s="7">
        <v>1994</v>
      </c>
      <c r="C38">
        <v>35.045124095600002</v>
      </c>
    </row>
    <row r="39" spans="1:3" x14ac:dyDescent="0.2">
      <c r="A39" s="12"/>
      <c r="B39" s="7">
        <v>1995</v>
      </c>
      <c r="C39">
        <v>31.90002734634</v>
      </c>
    </row>
    <row r="40" spans="1:3" x14ac:dyDescent="0.2">
      <c r="A40" s="12"/>
      <c r="B40" s="7">
        <v>1996</v>
      </c>
      <c r="C40">
        <v>31.7619110664</v>
      </c>
    </row>
    <row r="41" spans="1:3" x14ac:dyDescent="0.2">
      <c r="A41" s="12"/>
      <c r="B41" s="7">
        <v>1997</v>
      </c>
      <c r="C41">
        <v>33.443573024399903</v>
      </c>
    </row>
    <row r="42" spans="1:3" x14ac:dyDescent="0.2">
      <c r="A42" s="12"/>
      <c r="B42" s="7">
        <v>1998</v>
      </c>
      <c r="C42">
        <v>34.994790903199998</v>
      </c>
    </row>
    <row r="43" spans="1:3" x14ac:dyDescent="0.2">
      <c r="A43" s="12"/>
      <c r="B43" s="7">
        <v>1999</v>
      </c>
      <c r="C43">
        <v>38.354670384400002</v>
      </c>
    </row>
    <row r="44" spans="1:3" x14ac:dyDescent="0.2">
      <c r="A44" s="12"/>
      <c r="B44" s="7">
        <v>2000</v>
      </c>
      <c r="C44">
        <v>38.892668878000002</v>
      </c>
    </row>
    <row r="45" spans="1:3" x14ac:dyDescent="0.2">
      <c r="A45" s="12"/>
      <c r="B45" s="7">
        <v>2001</v>
      </c>
      <c r="C45">
        <v>41.074048881229999</v>
      </c>
    </row>
    <row r="46" spans="1:3" x14ac:dyDescent="0.2">
      <c r="A46" s="12"/>
      <c r="B46" s="7">
        <v>2002</v>
      </c>
      <c r="C46">
        <v>39.487892211369903</v>
      </c>
    </row>
    <row r="47" spans="1:3" x14ac:dyDescent="0.2">
      <c r="A47" s="12"/>
      <c r="B47" s="7">
        <v>2003</v>
      </c>
      <c r="C47">
        <v>40.777108046000002</v>
      </c>
    </row>
    <row r="48" spans="1:3" x14ac:dyDescent="0.2">
      <c r="A48" s="12"/>
      <c r="B48" s="7">
        <v>2004</v>
      </c>
      <c r="C48">
        <v>34.801235889600001</v>
      </c>
    </row>
    <row r="49" spans="1:3" x14ac:dyDescent="0.2">
      <c r="A49" s="12"/>
      <c r="B49" s="7">
        <v>2005</v>
      </c>
      <c r="C49">
        <v>37.682338933599901</v>
      </c>
    </row>
    <row r="50" spans="1:3" x14ac:dyDescent="0.2">
      <c r="A50" s="12"/>
      <c r="B50" s="7">
        <v>2006</v>
      </c>
      <c r="C50">
        <v>37.551064301169902</v>
      </c>
    </row>
    <row r="51" spans="1:3" x14ac:dyDescent="0.2">
      <c r="A51" s="12"/>
      <c r="B51" s="7">
        <v>2007</v>
      </c>
      <c r="C51">
        <v>43.189379069399997</v>
      </c>
    </row>
    <row r="52" spans="1:3" x14ac:dyDescent="0.2">
      <c r="A52" s="12"/>
      <c r="B52" s="7">
        <v>2008</v>
      </c>
      <c r="C52">
        <v>40.107332143599997</v>
      </c>
    </row>
    <row r="53" spans="1:3" x14ac:dyDescent="0.2">
      <c r="A53" s="12"/>
      <c r="B53" s="7">
        <v>2009</v>
      </c>
      <c r="C53">
        <v>39.503944944200001</v>
      </c>
    </row>
    <row r="54" spans="1:3" x14ac:dyDescent="0.2">
      <c r="A54" s="12"/>
      <c r="B54" s="7">
        <v>2010</v>
      </c>
      <c r="C54">
        <v>37.656616783399997</v>
      </c>
    </row>
    <row r="55" spans="1:3" x14ac:dyDescent="0.2">
      <c r="A55" s="12"/>
      <c r="B55" s="7">
        <v>2011</v>
      </c>
      <c r="C55">
        <v>37.35823150777</v>
      </c>
    </row>
    <row r="56" spans="1:3" x14ac:dyDescent="0.2">
      <c r="A56" s="12"/>
      <c r="B56" s="7">
        <v>2012</v>
      </c>
      <c r="C56">
        <v>37.383931435809998</v>
      </c>
    </row>
    <row r="57" spans="1:3" x14ac:dyDescent="0.2">
      <c r="A57" s="12"/>
      <c r="B57" s="7">
        <v>2013</v>
      </c>
      <c r="C57">
        <v>38.936049312089999</v>
      </c>
    </row>
    <row r="58" spans="1:3" x14ac:dyDescent="0.2">
      <c r="A58" s="12"/>
      <c r="B58" s="7">
        <v>2014</v>
      </c>
      <c r="C58">
        <v>40.034624013849999</v>
      </c>
    </row>
    <row r="59" spans="1:3" x14ac:dyDescent="0.2">
      <c r="A59" s="12"/>
      <c r="B59" s="7">
        <v>2015</v>
      </c>
      <c r="C59">
        <v>39.956888120400002</v>
      </c>
    </row>
    <row r="60" spans="1:3" x14ac:dyDescent="0.2">
      <c r="A60" s="12"/>
      <c r="B60" s="7">
        <v>2016</v>
      </c>
      <c r="C60">
        <v>35.749230457429903</v>
      </c>
    </row>
    <row r="61" spans="1:3" x14ac:dyDescent="0.2">
      <c r="A61" s="12"/>
      <c r="B61" s="7">
        <v>2017</v>
      </c>
      <c r="C61">
        <v>35.315278894720002</v>
      </c>
    </row>
    <row r="62" spans="1:3" x14ac:dyDescent="0.2">
      <c r="A62" s="12"/>
      <c r="B62" s="7">
        <v>2018</v>
      </c>
      <c r="C62">
        <v>37.631977963499999</v>
      </c>
    </row>
    <row r="63" spans="1:3" x14ac:dyDescent="0.2">
      <c r="A63" s="12"/>
      <c r="B63" s="7">
        <v>2019</v>
      </c>
    </row>
    <row r="64" spans="1:3" x14ac:dyDescent="0.2">
      <c r="A64" s="12" t="s">
        <v>57</v>
      </c>
      <c r="B64" s="7">
        <v>1990</v>
      </c>
    </row>
    <row r="65" spans="1:2" x14ac:dyDescent="0.2">
      <c r="A65" s="12"/>
      <c r="B65" s="7">
        <v>1991</v>
      </c>
    </row>
    <row r="66" spans="1:2" x14ac:dyDescent="0.2">
      <c r="A66" s="12"/>
      <c r="B66" s="7">
        <v>1992</v>
      </c>
    </row>
    <row r="67" spans="1:2" x14ac:dyDescent="0.2">
      <c r="A67" s="12"/>
      <c r="B67" s="7">
        <v>1993</v>
      </c>
    </row>
    <row r="68" spans="1:2" x14ac:dyDescent="0.2">
      <c r="A68" s="12"/>
      <c r="B68" s="7">
        <v>1994</v>
      </c>
    </row>
    <row r="69" spans="1:2" x14ac:dyDescent="0.2">
      <c r="A69" s="12"/>
      <c r="B69" s="7">
        <v>1995</v>
      </c>
    </row>
    <row r="70" spans="1:2" x14ac:dyDescent="0.2">
      <c r="A70" s="12"/>
      <c r="B70" s="7">
        <v>1996</v>
      </c>
    </row>
    <row r="71" spans="1:2" x14ac:dyDescent="0.2">
      <c r="A71" s="12"/>
      <c r="B71" s="7">
        <v>1997</v>
      </c>
    </row>
    <row r="72" spans="1:2" x14ac:dyDescent="0.2">
      <c r="A72" s="12"/>
      <c r="B72" s="7">
        <v>1998</v>
      </c>
    </row>
    <row r="73" spans="1:2" x14ac:dyDescent="0.2">
      <c r="A73" s="12"/>
      <c r="B73" s="7">
        <v>1999</v>
      </c>
    </row>
    <row r="74" spans="1:2" x14ac:dyDescent="0.2">
      <c r="A74" s="12"/>
      <c r="B74" s="7">
        <v>2000</v>
      </c>
    </row>
    <row r="75" spans="1:2" x14ac:dyDescent="0.2">
      <c r="A75" s="12"/>
      <c r="B75" s="7">
        <v>2001</v>
      </c>
    </row>
    <row r="76" spans="1:2" x14ac:dyDescent="0.2">
      <c r="A76" s="12"/>
      <c r="B76" s="7">
        <v>2002</v>
      </c>
    </row>
    <row r="77" spans="1:2" x14ac:dyDescent="0.2">
      <c r="A77" s="12"/>
      <c r="B77" s="7">
        <v>2003</v>
      </c>
    </row>
    <row r="78" spans="1:2" x14ac:dyDescent="0.2">
      <c r="A78" s="12"/>
      <c r="B78" s="7">
        <v>2004</v>
      </c>
    </row>
    <row r="79" spans="1:2" x14ac:dyDescent="0.2">
      <c r="A79" s="12"/>
      <c r="B79" s="7">
        <v>2005</v>
      </c>
    </row>
    <row r="80" spans="1:2" x14ac:dyDescent="0.2">
      <c r="A80" s="12"/>
      <c r="B80" s="7">
        <v>2006</v>
      </c>
    </row>
    <row r="81" spans="1:3" x14ac:dyDescent="0.2">
      <c r="A81" s="12"/>
      <c r="B81" s="7">
        <v>2007</v>
      </c>
    </row>
    <row r="82" spans="1:3" x14ac:dyDescent="0.2">
      <c r="A82" s="12"/>
      <c r="B82" s="7">
        <v>2008</v>
      </c>
    </row>
    <row r="83" spans="1:3" x14ac:dyDescent="0.2">
      <c r="A83" s="12"/>
      <c r="B83" s="7">
        <v>2009</v>
      </c>
    </row>
    <row r="84" spans="1:3" x14ac:dyDescent="0.2">
      <c r="A84" s="12"/>
      <c r="B84" s="7">
        <v>2010</v>
      </c>
    </row>
    <row r="85" spans="1:3" x14ac:dyDescent="0.2">
      <c r="A85" s="12"/>
      <c r="B85" s="7">
        <v>2011</v>
      </c>
    </row>
    <row r="86" spans="1:3" x14ac:dyDescent="0.2">
      <c r="A86" s="12"/>
      <c r="B86" s="7">
        <v>2012</v>
      </c>
    </row>
    <row r="87" spans="1:3" x14ac:dyDescent="0.2">
      <c r="A87" s="12"/>
      <c r="B87" s="7">
        <v>2013</v>
      </c>
    </row>
    <row r="88" spans="1:3" x14ac:dyDescent="0.2">
      <c r="A88" s="12"/>
      <c r="B88" s="7">
        <v>2014</v>
      </c>
    </row>
    <row r="89" spans="1:3" x14ac:dyDescent="0.2">
      <c r="A89" s="12"/>
      <c r="B89" s="7">
        <v>2015</v>
      </c>
    </row>
    <row r="90" spans="1:3" x14ac:dyDescent="0.2">
      <c r="A90" s="12"/>
      <c r="B90" s="7">
        <v>2016</v>
      </c>
    </row>
    <row r="91" spans="1:3" x14ac:dyDescent="0.2">
      <c r="A91" s="12"/>
      <c r="B91" s="7">
        <v>2017</v>
      </c>
    </row>
    <row r="92" spans="1:3" x14ac:dyDescent="0.2">
      <c r="A92" s="12"/>
      <c r="B92" s="7">
        <v>2018</v>
      </c>
    </row>
    <row r="93" spans="1:3" x14ac:dyDescent="0.2">
      <c r="A93" s="12"/>
      <c r="B93" s="7">
        <v>2019</v>
      </c>
    </row>
    <row r="94" spans="1:3" x14ac:dyDescent="0.2">
      <c r="A94" s="12" t="s">
        <v>61</v>
      </c>
      <c r="B94" s="7">
        <v>1990</v>
      </c>
      <c r="C94">
        <v>199.11447303346901</v>
      </c>
    </row>
    <row r="95" spans="1:3" x14ac:dyDescent="0.2">
      <c r="A95" s="12"/>
      <c r="B95" s="7">
        <v>1991</v>
      </c>
      <c r="C95">
        <v>204.35509169303</v>
      </c>
    </row>
    <row r="96" spans="1:3" x14ac:dyDescent="0.2">
      <c r="A96" s="12"/>
      <c r="B96" s="7">
        <v>1992</v>
      </c>
      <c r="C96">
        <v>204.15808946685999</v>
      </c>
    </row>
    <row r="97" spans="1:3" x14ac:dyDescent="0.2">
      <c r="A97" s="12"/>
      <c r="B97" s="7">
        <v>1993</v>
      </c>
      <c r="C97">
        <v>192.20051461483001</v>
      </c>
    </row>
    <row r="98" spans="1:3" x14ac:dyDescent="0.2">
      <c r="A98" s="12"/>
      <c r="B98" s="7">
        <v>1994</v>
      </c>
      <c r="C98">
        <v>195.54503858346999</v>
      </c>
    </row>
    <row r="99" spans="1:3" x14ac:dyDescent="0.2">
      <c r="A99" s="12"/>
      <c r="B99" s="7">
        <v>1995</v>
      </c>
      <c r="C99">
        <v>191.95879306942999</v>
      </c>
    </row>
    <row r="100" spans="1:3" x14ac:dyDescent="0.2">
      <c r="A100" s="12"/>
      <c r="B100" s="7">
        <v>1996</v>
      </c>
      <c r="C100">
        <v>206.36076663268</v>
      </c>
    </row>
    <row r="101" spans="1:3" x14ac:dyDescent="0.2">
      <c r="A101" s="12"/>
      <c r="B101" s="7">
        <v>1997</v>
      </c>
      <c r="C101">
        <v>206.32412784637901</v>
      </c>
    </row>
    <row r="102" spans="1:3" x14ac:dyDescent="0.2">
      <c r="A102" s="12"/>
      <c r="B102" s="7">
        <v>1998</v>
      </c>
      <c r="C102">
        <v>214.37126364766999</v>
      </c>
    </row>
    <row r="103" spans="1:3" x14ac:dyDescent="0.2">
      <c r="A103" s="12"/>
      <c r="B103" s="7">
        <v>1999</v>
      </c>
      <c r="C103">
        <v>202.56908558275001</v>
      </c>
    </row>
    <row r="104" spans="1:3" x14ac:dyDescent="0.2">
      <c r="A104" s="12"/>
      <c r="B104" s="7">
        <v>2000</v>
      </c>
      <c r="C104">
        <v>203.10018965121</v>
      </c>
    </row>
    <row r="105" spans="1:3" x14ac:dyDescent="0.2">
      <c r="A105" s="12"/>
      <c r="B105" s="7">
        <v>2001</v>
      </c>
      <c r="C105">
        <v>219.08984765782</v>
      </c>
    </row>
    <row r="106" spans="1:3" x14ac:dyDescent="0.2">
      <c r="A106" s="12"/>
      <c r="B106" s="7">
        <v>2002</v>
      </c>
      <c r="C106">
        <v>214.87843167203999</v>
      </c>
    </row>
    <row r="107" spans="1:3" x14ac:dyDescent="0.2">
      <c r="A107" s="12"/>
      <c r="B107" s="7">
        <v>2003</v>
      </c>
      <c r="C107">
        <v>212.68622669912</v>
      </c>
    </row>
    <row r="108" spans="1:3" x14ac:dyDescent="0.2">
      <c r="A108" s="12"/>
      <c r="B108" s="7">
        <v>2004</v>
      </c>
      <c r="C108">
        <v>211.56629372383</v>
      </c>
    </row>
    <row r="109" spans="1:3" x14ac:dyDescent="0.2">
      <c r="A109" s="12"/>
      <c r="B109" s="7">
        <v>2005</v>
      </c>
      <c r="C109">
        <v>226.90030634402899</v>
      </c>
    </row>
    <row r="110" spans="1:3" x14ac:dyDescent="0.2">
      <c r="A110" s="12"/>
      <c r="B110" s="7">
        <v>2006</v>
      </c>
      <c r="C110">
        <v>225.11366412441899</v>
      </c>
    </row>
    <row r="111" spans="1:3" x14ac:dyDescent="0.2">
      <c r="A111" s="12"/>
      <c r="B111" s="7">
        <v>2007</v>
      </c>
      <c r="C111">
        <v>207.574368790139</v>
      </c>
    </row>
    <row r="112" spans="1:3" x14ac:dyDescent="0.2">
      <c r="A112" s="12"/>
      <c r="B112" s="7">
        <v>2008</v>
      </c>
      <c r="C112">
        <v>219.66585160055999</v>
      </c>
    </row>
    <row r="113" spans="1:3" x14ac:dyDescent="0.2">
      <c r="A113" s="12"/>
      <c r="B113" s="7">
        <v>2009</v>
      </c>
      <c r="C113">
        <v>221.37399403997</v>
      </c>
    </row>
    <row r="114" spans="1:3" x14ac:dyDescent="0.2">
      <c r="A114" s="12"/>
      <c r="B114" s="7">
        <v>2010</v>
      </c>
      <c r="C114">
        <v>211.46332734546999</v>
      </c>
    </row>
    <row r="115" spans="1:3" x14ac:dyDescent="0.2">
      <c r="A115" s="12"/>
      <c r="B115" s="7">
        <v>2011</v>
      </c>
      <c r="C115">
        <v>204.44581366123001</v>
      </c>
    </row>
    <row r="116" spans="1:3" x14ac:dyDescent="0.2">
      <c r="A116" s="12"/>
      <c r="B116" s="7">
        <v>2012</v>
      </c>
      <c r="C116">
        <v>206.9867259911</v>
      </c>
    </row>
    <row r="117" spans="1:3" x14ac:dyDescent="0.2">
      <c r="A117" s="12"/>
      <c r="B117" s="7">
        <v>2013</v>
      </c>
      <c r="C117">
        <v>215.74757090511</v>
      </c>
    </row>
    <row r="118" spans="1:3" x14ac:dyDescent="0.2">
      <c r="A118" s="12"/>
      <c r="B118" s="7">
        <v>2014</v>
      </c>
      <c r="C118">
        <v>195.48408597636001</v>
      </c>
    </row>
    <row r="119" spans="1:3" x14ac:dyDescent="0.2">
      <c r="A119" s="12"/>
      <c r="B119" s="7">
        <v>2015</v>
      </c>
      <c r="C119">
        <v>197.87936260289999</v>
      </c>
    </row>
    <row r="120" spans="1:3" x14ac:dyDescent="0.2">
      <c r="A120" s="12"/>
      <c r="B120" s="7">
        <v>2016</v>
      </c>
      <c r="C120">
        <v>199.503663610399</v>
      </c>
    </row>
    <row r="121" spans="1:3" x14ac:dyDescent="0.2">
      <c r="A121" s="12"/>
      <c r="B121" s="7">
        <v>2017</v>
      </c>
      <c r="C121">
        <v>201.14147569117901</v>
      </c>
    </row>
    <row r="122" spans="1:3" x14ac:dyDescent="0.2">
      <c r="A122" s="12"/>
      <c r="B122" s="7">
        <v>2018</v>
      </c>
      <c r="C122">
        <v>186.34316434879</v>
      </c>
    </row>
    <row r="123" spans="1:3" x14ac:dyDescent="0.2">
      <c r="A123" s="12"/>
      <c r="B123" s="7">
        <v>2019</v>
      </c>
    </row>
    <row r="124" spans="1:3" x14ac:dyDescent="0.2">
      <c r="A124" s="12" t="s">
        <v>56</v>
      </c>
      <c r="B124" s="7">
        <v>1990</v>
      </c>
      <c r="C124">
        <v>6712000</v>
      </c>
    </row>
    <row r="125" spans="1:3" x14ac:dyDescent="0.2">
      <c r="A125" s="12"/>
      <c r="B125" s="7">
        <v>1991</v>
      </c>
      <c r="C125">
        <v>6800000</v>
      </c>
    </row>
    <row r="126" spans="1:3" x14ac:dyDescent="0.2">
      <c r="A126" s="12"/>
      <c r="B126" s="7">
        <v>1992</v>
      </c>
      <c r="C126">
        <v>6875000</v>
      </c>
    </row>
    <row r="127" spans="1:3" x14ac:dyDescent="0.2">
      <c r="A127" s="12"/>
      <c r="B127" s="7">
        <v>1993</v>
      </c>
      <c r="C127">
        <v>6938000</v>
      </c>
    </row>
    <row r="128" spans="1:3" x14ac:dyDescent="0.2">
      <c r="A128" s="12"/>
      <c r="B128" s="7">
        <v>1994</v>
      </c>
      <c r="C128">
        <v>6994000</v>
      </c>
    </row>
    <row r="129" spans="1:3" x14ac:dyDescent="0.2">
      <c r="A129" s="12"/>
      <c r="B129" s="7">
        <v>1995</v>
      </c>
      <c r="C129">
        <v>7041000</v>
      </c>
    </row>
    <row r="130" spans="1:3" x14ac:dyDescent="0.2">
      <c r="A130" s="12"/>
      <c r="B130" s="7">
        <v>1996</v>
      </c>
      <c r="C130">
        <v>7072000</v>
      </c>
    </row>
    <row r="131" spans="1:3" x14ac:dyDescent="0.2">
      <c r="A131" s="12"/>
      <c r="B131" s="7">
        <v>1997</v>
      </c>
      <c r="C131">
        <v>7089000</v>
      </c>
    </row>
    <row r="132" spans="1:3" x14ac:dyDescent="0.2">
      <c r="A132" s="12"/>
      <c r="B132" s="7">
        <v>1998</v>
      </c>
      <c r="C132">
        <v>7110000</v>
      </c>
    </row>
    <row r="133" spans="1:3" x14ac:dyDescent="0.2">
      <c r="A133" s="12"/>
      <c r="B133" s="7">
        <v>1999</v>
      </c>
      <c r="C133">
        <v>7144000</v>
      </c>
    </row>
    <row r="134" spans="1:3" x14ac:dyDescent="0.2">
      <c r="A134" s="12"/>
      <c r="B134" s="7">
        <v>2000</v>
      </c>
      <c r="C134">
        <v>7184000</v>
      </c>
    </row>
    <row r="135" spans="1:3" x14ac:dyDescent="0.2">
      <c r="A135" s="12"/>
      <c r="B135" s="7">
        <v>2001</v>
      </c>
      <c r="C135">
        <v>7227000</v>
      </c>
    </row>
    <row r="136" spans="1:3" x14ac:dyDescent="0.2">
      <c r="A136" s="12"/>
      <c r="B136" s="7">
        <v>2002</v>
      </c>
      <c r="C136">
        <v>7285000</v>
      </c>
    </row>
    <row r="137" spans="1:3" x14ac:dyDescent="0.2">
      <c r="A137" s="12"/>
      <c r="B137" s="7">
        <v>2003</v>
      </c>
      <c r="C137">
        <v>7339000</v>
      </c>
    </row>
    <row r="138" spans="1:3" x14ac:dyDescent="0.2">
      <c r="A138" s="12"/>
      <c r="B138" s="7">
        <v>2004</v>
      </c>
      <c r="C138">
        <v>7390000</v>
      </c>
    </row>
    <row r="139" spans="1:3" x14ac:dyDescent="0.2">
      <c r="A139" s="12"/>
      <c r="B139" s="7">
        <v>2005</v>
      </c>
      <c r="C139">
        <v>7437000</v>
      </c>
    </row>
    <row r="140" spans="1:3" x14ac:dyDescent="0.2">
      <c r="A140" s="12"/>
      <c r="B140" s="7">
        <v>2006</v>
      </c>
      <c r="C140">
        <v>7484000</v>
      </c>
    </row>
    <row r="141" spans="1:3" x14ac:dyDescent="0.2">
      <c r="A141" s="12"/>
      <c r="B141" s="7">
        <v>2007</v>
      </c>
      <c r="C141">
        <v>7551000</v>
      </c>
    </row>
    <row r="142" spans="1:3" x14ac:dyDescent="0.2">
      <c r="A142" s="12"/>
      <c r="B142" s="7">
        <v>2008</v>
      </c>
      <c r="C142">
        <v>7648000</v>
      </c>
    </row>
    <row r="143" spans="1:3" x14ac:dyDescent="0.2">
      <c r="A143" s="12"/>
      <c r="B143" s="7">
        <v>2009</v>
      </c>
      <c r="C143">
        <v>7744000</v>
      </c>
    </row>
    <row r="144" spans="1:3" x14ac:dyDescent="0.2">
      <c r="A144" s="12"/>
      <c r="B144" s="7">
        <v>2010</v>
      </c>
      <c r="C144">
        <v>7825000</v>
      </c>
    </row>
    <row r="145" spans="1:3" x14ac:dyDescent="0.2">
      <c r="A145" s="12"/>
      <c r="B145" s="7">
        <v>2011</v>
      </c>
      <c r="C145">
        <v>7912000</v>
      </c>
    </row>
    <row r="146" spans="1:3" x14ac:dyDescent="0.2">
      <c r="A146" s="12"/>
      <c r="B146" s="7">
        <v>2012</v>
      </c>
      <c r="C146">
        <v>7997000</v>
      </c>
    </row>
    <row r="147" spans="1:3" x14ac:dyDescent="0.2">
      <c r="A147" s="12"/>
      <c r="B147" s="7">
        <v>2013</v>
      </c>
      <c r="C147">
        <v>8089000</v>
      </c>
    </row>
    <row r="148" spans="1:3" x14ac:dyDescent="0.2">
      <c r="A148" s="12"/>
      <c r="B148" s="7">
        <v>2014</v>
      </c>
      <c r="C148">
        <v>8189000</v>
      </c>
    </row>
    <row r="149" spans="1:3" x14ac:dyDescent="0.2">
      <c r="A149" s="12"/>
      <c r="B149" s="7">
        <v>2015</v>
      </c>
      <c r="C149">
        <v>8282000</v>
      </c>
    </row>
    <row r="150" spans="1:3" x14ac:dyDescent="0.2">
      <c r="A150" s="12"/>
      <c r="B150" s="7">
        <v>2016</v>
      </c>
      <c r="C150">
        <v>8373000</v>
      </c>
    </row>
    <row r="151" spans="1:3" x14ac:dyDescent="0.2">
      <c r="A151" s="12"/>
      <c r="B151" s="7">
        <v>2017</v>
      </c>
      <c r="C151">
        <v>8452000</v>
      </c>
    </row>
    <row r="152" spans="1:3" x14ac:dyDescent="0.2">
      <c r="A152" s="12"/>
      <c r="B152" s="7">
        <v>2018</v>
      </c>
      <c r="C152">
        <v>8514000</v>
      </c>
    </row>
    <row r="153" spans="1:3" x14ac:dyDescent="0.2">
      <c r="A153" s="12"/>
      <c r="B153" s="7">
        <v>2019</v>
      </c>
      <c r="C153">
        <v>8575000</v>
      </c>
    </row>
    <row r="154" spans="1:3" x14ac:dyDescent="0.2">
      <c r="A154" s="12" t="s">
        <v>60</v>
      </c>
      <c r="B154" s="7">
        <v>1990</v>
      </c>
      <c r="C154">
        <v>282.50933397164999</v>
      </c>
    </row>
    <row r="155" spans="1:3" x14ac:dyDescent="0.2">
      <c r="A155" s="12"/>
      <c r="B155" s="7">
        <v>1991</v>
      </c>
      <c r="C155">
        <v>286.67340286778</v>
      </c>
    </row>
    <row r="156" spans="1:3" x14ac:dyDescent="0.2">
      <c r="A156" s="12"/>
      <c r="B156" s="7">
        <v>1992</v>
      </c>
      <c r="C156">
        <v>288.35358982990999</v>
      </c>
    </row>
    <row r="157" spans="1:3" x14ac:dyDescent="0.2">
      <c r="A157" s="12"/>
      <c r="B157" s="7">
        <v>1993</v>
      </c>
      <c r="C157">
        <v>280.74371391540001</v>
      </c>
    </row>
    <row r="158" spans="1:3" x14ac:dyDescent="0.2">
      <c r="A158" s="12"/>
      <c r="B158" s="7">
        <v>1994</v>
      </c>
      <c r="C158">
        <v>283.293681775469</v>
      </c>
    </row>
    <row r="159" spans="1:3" x14ac:dyDescent="0.2">
      <c r="A159" s="12"/>
      <c r="B159" s="7">
        <v>1995</v>
      </c>
      <c r="C159">
        <v>278.86761916848002</v>
      </c>
    </row>
    <row r="160" spans="1:3" x14ac:dyDescent="0.2">
      <c r="A160" s="12"/>
      <c r="B160" s="7">
        <v>1996</v>
      </c>
      <c r="C160">
        <v>284.56016434041999</v>
      </c>
    </row>
    <row r="161" spans="1:3" x14ac:dyDescent="0.2">
      <c r="A161" s="12"/>
      <c r="B161" s="7">
        <v>1997</v>
      </c>
      <c r="C161">
        <v>289.64727787423999</v>
      </c>
    </row>
    <row r="162" spans="1:3" x14ac:dyDescent="0.2">
      <c r="A162" s="12"/>
      <c r="B162" s="7">
        <v>1998</v>
      </c>
      <c r="C162">
        <v>293.07879326596998</v>
      </c>
    </row>
    <row r="163" spans="1:3" x14ac:dyDescent="0.2">
      <c r="A163" s="12"/>
      <c r="B163" s="7">
        <v>1999</v>
      </c>
      <c r="C163">
        <v>293.57708353741998</v>
      </c>
    </row>
    <row r="164" spans="1:3" x14ac:dyDescent="0.2">
      <c r="A164" s="12"/>
      <c r="B164" s="7">
        <v>2000</v>
      </c>
      <c r="C164">
        <v>289.63574457319999</v>
      </c>
    </row>
    <row r="165" spans="1:3" x14ac:dyDescent="0.2">
      <c r="A165" s="12"/>
      <c r="B165" s="7">
        <v>2001</v>
      </c>
      <c r="C165">
        <v>307.545586092169</v>
      </c>
    </row>
    <row r="166" spans="1:3" x14ac:dyDescent="0.2">
      <c r="A166" s="12"/>
      <c r="B166" s="7">
        <v>2002</v>
      </c>
      <c r="C166">
        <v>299.69368029979</v>
      </c>
    </row>
    <row r="167" spans="1:3" x14ac:dyDescent="0.2">
      <c r="A167" s="12"/>
      <c r="B167" s="7">
        <v>2003</v>
      </c>
      <c r="C167">
        <v>300.82166880808001</v>
      </c>
    </row>
    <row r="168" spans="1:3" x14ac:dyDescent="0.2">
      <c r="A168" s="12"/>
      <c r="B168" s="7">
        <v>2004</v>
      </c>
      <c r="C168">
        <v>301.91485463603999</v>
      </c>
    </row>
    <row r="169" spans="1:3" x14ac:dyDescent="0.2">
      <c r="A169" s="12"/>
      <c r="B169" s="7">
        <v>2005</v>
      </c>
      <c r="C169">
        <v>300.05807372393002</v>
      </c>
    </row>
    <row r="170" spans="1:3" x14ac:dyDescent="0.2">
      <c r="A170" s="12"/>
      <c r="B170" s="7">
        <v>2006</v>
      </c>
      <c r="C170">
        <v>313.35459760467</v>
      </c>
    </row>
    <row r="171" spans="1:3" x14ac:dyDescent="0.2">
      <c r="A171" s="12"/>
      <c r="B171" s="7">
        <v>2007</v>
      </c>
      <c r="C171">
        <v>297.82504664308999</v>
      </c>
    </row>
    <row r="172" spans="1:3" x14ac:dyDescent="0.2">
      <c r="A172" s="12"/>
      <c r="B172" s="7">
        <v>2008</v>
      </c>
      <c r="C172">
        <v>309.289136765769</v>
      </c>
    </row>
    <row r="173" spans="1:3" x14ac:dyDescent="0.2">
      <c r="A173" s="12"/>
      <c r="B173" s="7">
        <v>2009</v>
      </c>
      <c r="C173">
        <v>311.37293370890001</v>
      </c>
    </row>
    <row r="174" spans="1:3" x14ac:dyDescent="0.2">
      <c r="A174" s="12"/>
      <c r="B174" s="7">
        <v>2010</v>
      </c>
      <c r="C174">
        <v>301.98304888953999</v>
      </c>
    </row>
    <row r="175" spans="1:3" x14ac:dyDescent="0.2">
      <c r="A175" s="12"/>
      <c r="B175" s="7">
        <v>2011</v>
      </c>
      <c r="C175">
        <v>292.30810375724002</v>
      </c>
    </row>
    <row r="176" spans="1:3" x14ac:dyDescent="0.2">
      <c r="A176" s="12"/>
      <c r="B176" s="7">
        <v>2012</v>
      </c>
      <c r="C176">
        <v>294.78888014437899</v>
      </c>
    </row>
    <row r="177" spans="1:3" x14ac:dyDescent="0.2">
      <c r="A177" s="12"/>
      <c r="B177" s="7">
        <v>2013</v>
      </c>
      <c r="C177">
        <v>307.42509754064997</v>
      </c>
    </row>
    <row r="178" spans="1:3" x14ac:dyDescent="0.2">
      <c r="A178" s="12"/>
      <c r="B178" s="7">
        <v>2014</v>
      </c>
      <c r="C178">
        <v>288.05623232917998</v>
      </c>
    </row>
    <row r="179" spans="1:3" x14ac:dyDescent="0.2">
      <c r="A179" s="12"/>
      <c r="B179" s="7">
        <v>2015</v>
      </c>
      <c r="C179">
        <v>281.39688153097001</v>
      </c>
    </row>
    <row r="180" spans="1:3" x14ac:dyDescent="0.2">
      <c r="A180" s="12"/>
      <c r="B180" s="7">
        <v>2016</v>
      </c>
      <c r="C180">
        <v>273.91391359444998</v>
      </c>
    </row>
    <row r="181" spans="1:3" x14ac:dyDescent="0.2">
      <c r="A181" s="12"/>
      <c r="B181" s="7">
        <v>2017</v>
      </c>
      <c r="C181">
        <v>275.39258445415999</v>
      </c>
    </row>
    <row r="182" spans="1:3" x14ac:dyDescent="0.2">
      <c r="A182" s="12"/>
      <c r="B182" s="7">
        <v>2018</v>
      </c>
      <c r="C182">
        <v>277.16922947953998</v>
      </c>
    </row>
    <row r="183" spans="1:3" x14ac:dyDescent="0.2">
      <c r="A183" s="12"/>
      <c r="B183" s="7">
        <v>2019</v>
      </c>
    </row>
    <row r="184" spans="1:3" x14ac:dyDescent="0.2">
      <c r="A184" s="12" t="s">
        <v>104</v>
      </c>
      <c r="B184" s="7">
        <v>1990</v>
      </c>
      <c r="C184" s="7">
        <v>2519999.9810000001</v>
      </c>
    </row>
    <row r="185" spans="1:3" x14ac:dyDescent="0.2">
      <c r="A185" s="12"/>
      <c r="B185" s="7">
        <v>1991</v>
      </c>
      <c r="C185" s="7">
        <v>3039999.9619999998</v>
      </c>
    </row>
    <row r="186" spans="1:3" x14ac:dyDescent="0.2">
      <c r="A186" s="12"/>
      <c r="B186" s="7">
        <v>1992</v>
      </c>
      <c r="C186" s="7">
        <v>3170000.0759999999</v>
      </c>
    </row>
    <row r="187" spans="1:3" x14ac:dyDescent="0.2">
      <c r="A187" s="12"/>
      <c r="B187" s="7">
        <v>1993</v>
      </c>
      <c r="C187" s="7">
        <v>2829999.9240000001</v>
      </c>
    </row>
    <row r="188" spans="1:3" x14ac:dyDescent="0.2">
      <c r="A188" s="12"/>
      <c r="B188" s="7">
        <v>1994</v>
      </c>
      <c r="C188" s="7">
        <v>3019999.9810000001</v>
      </c>
    </row>
    <row r="189" spans="1:3" x14ac:dyDescent="0.2">
      <c r="A189" s="12"/>
      <c r="B189" s="7">
        <v>1995</v>
      </c>
      <c r="C189" s="7">
        <v>2880000.1140000001</v>
      </c>
    </row>
    <row r="190" spans="1:3" x14ac:dyDescent="0.2">
      <c r="A190" s="12"/>
      <c r="B190" s="7">
        <v>1996</v>
      </c>
      <c r="C190" s="7">
        <v>2970000.0290000001</v>
      </c>
    </row>
    <row r="191" spans="1:3" x14ac:dyDescent="0.2">
      <c r="A191" s="12"/>
      <c r="B191" s="7">
        <v>1997</v>
      </c>
      <c r="C191" s="7">
        <v>3170000.0759999999</v>
      </c>
    </row>
    <row r="192" spans="1:3" x14ac:dyDescent="0.2">
      <c r="A192" s="12"/>
      <c r="B192" s="7">
        <v>1998</v>
      </c>
      <c r="C192" s="7">
        <v>3690000.057</v>
      </c>
    </row>
    <row r="193" spans="1:3" x14ac:dyDescent="0.2">
      <c r="A193" s="12"/>
      <c r="B193" s="7">
        <v>1999</v>
      </c>
      <c r="C193" s="7">
        <v>3470000.0290000001</v>
      </c>
    </row>
    <row r="194" spans="1:3" x14ac:dyDescent="0.2">
      <c r="A194" s="12"/>
      <c r="B194" s="7">
        <v>2000</v>
      </c>
      <c r="C194" s="7">
        <v>3329999.9240000001</v>
      </c>
    </row>
    <row r="195" spans="1:3" x14ac:dyDescent="0.2">
      <c r="A195" s="12"/>
      <c r="B195" s="7">
        <v>2001</v>
      </c>
      <c r="C195" s="7">
        <v>3480000.0189999999</v>
      </c>
    </row>
    <row r="196" spans="1:3" x14ac:dyDescent="0.2">
      <c r="A196" s="12"/>
      <c r="B196" s="7">
        <v>2002</v>
      </c>
      <c r="C196" s="7">
        <v>3559999.943</v>
      </c>
    </row>
    <row r="197" spans="1:3" x14ac:dyDescent="0.2">
      <c r="A197" s="12"/>
      <c r="B197" s="7">
        <v>2003</v>
      </c>
      <c r="C197" s="7">
        <v>3579999.9240000001</v>
      </c>
    </row>
    <row r="198" spans="1:3" x14ac:dyDescent="0.2">
      <c r="A198" s="12"/>
      <c r="B198" s="7">
        <v>2004</v>
      </c>
      <c r="C198" s="7">
        <v>3970000.0290000001</v>
      </c>
    </row>
    <row r="199" spans="1:3" x14ac:dyDescent="0.2">
      <c r="A199" s="12"/>
      <c r="B199" s="7">
        <v>2005</v>
      </c>
      <c r="C199" s="7">
        <v>4070000.1719999998</v>
      </c>
    </row>
    <row r="200" spans="1:3" x14ac:dyDescent="0.2">
      <c r="A200" s="12"/>
      <c r="B200" s="7">
        <v>2006</v>
      </c>
      <c r="C200" s="7">
        <v>4179999.8280000002</v>
      </c>
    </row>
    <row r="201" spans="1:3" x14ac:dyDescent="0.2">
      <c r="A201" s="12"/>
      <c r="B201" s="7">
        <v>2007</v>
      </c>
      <c r="C201" s="7">
        <v>3839999.9139999999</v>
      </c>
    </row>
    <row r="202" spans="1:3" x14ac:dyDescent="0.2">
      <c r="A202" s="12"/>
      <c r="B202" s="7">
        <v>2008</v>
      </c>
      <c r="C202" s="7">
        <v>3940000.057</v>
      </c>
    </row>
    <row r="203" spans="1:3" x14ac:dyDescent="0.2">
      <c r="A203" s="12"/>
      <c r="B203" s="7">
        <v>2009</v>
      </c>
      <c r="C203" s="7">
        <v>3660000.0860000001</v>
      </c>
    </row>
    <row r="204" spans="1:3" x14ac:dyDescent="0.2">
      <c r="A204" s="12"/>
      <c r="B204" s="7">
        <v>2010</v>
      </c>
      <c r="C204" s="7">
        <v>3829999.9240000001</v>
      </c>
    </row>
    <row r="205" spans="1:3" x14ac:dyDescent="0.2">
      <c r="A205" s="12"/>
      <c r="B205" s="7">
        <v>2011</v>
      </c>
      <c r="C205" s="7">
        <v>3650000.0950000002</v>
      </c>
    </row>
    <row r="206" spans="1:3" x14ac:dyDescent="0.2">
      <c r="A206" s="12"/>
      <c r="B206" s="7">
        <v>2012</v>
      </c>
      <c r="C206" s="7">
        <v>3619999.8859999999</v>
      </c>
    </row>
    <row r="207" spans="1:3" x14ac:dyDescent="0.2">
      <c r="A207" s="12"/>
      <c r="B207" s="7">
        <v>2013</v>
      </c>
      <c r="C207" s="7">
        <v>3740000.01</v>
      </c>
    </row>
    <row r="208" spans="1:3" x14ac:dyDescent="0.2">
      <c r="A208" s="12"/>
      <c r="B208" s="7">
        <v>2014</v>
      </c>
      <c r="C208" s="7">
        <v>3609999.895</v>
      </c>
    </row>
    <row r="209" spans="1:3" x14ac:dyDescent="0.2">
      <c r="A209" s="12"/>
      <c r="B209" s="7">
        <v>2015</v>
      </c>
      <c r="C209" s="7">
        <v>3119999.8859999999</v>
      </c>
    </row>
    <row r="210" spans="1:3" x14ac:dyDescent="0.2">
      <c r="A210" s="12"/>
      <c r="B210" s="7">
        <v>2016</v>
      </c>
      <c r="C210" s="7">
        <v>3200000.048</v>
      </c>
    </row>
    <row r="211" spans="1:3" x14ac:dyDescent="0.2">
      <c r="A211" s="12"/>
      <c r="B211" s="7">
        <v>2017</v>
      </c>
      <c r="C211" s="7">
        <v>3190000.057</v>
      </c>
    </row>
    <row r="212" spans="1:3" x14ac:dyDescent="0.2">
      <c r="A212" s="12"/>
      <c r="B212" s="7">
        <v>2018</v>
      </c>
      <c r="C212" s="7">
        <v>3180000.0669999998</v>
      </c>
    </row>
    <row r="213" spans="1:3" x14ac:dyDescent="0.2">
      <c r="A213" s="12"/>
      <c r="B213" s="7">
        <v>2019</v>
      </c>
      <c r="C213" s="7">
        <v>3190000.057</v>
      </c>
    </row>
  </sheetData>
  <mergeCells count="8">
    <mergeCell ref="A184:A213"/>
    <mergeCell ref="A154:A183"/>
    <mergeCell ref="A94:A123"/>
    <mergeCell ref="A4:A33"/>
    <mergeCell ref="A2:A3"/>
    <mergeCell ref="A34:A63"/>
    <mergeCell ref="A64:A93"/>
    <mergeCell ref="A124:A15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08FEB-6A5B-C84C-B356-DBA35F96E9FF}">
  <dimension ref="A1:N27"/>
  <sheetViews>
    <sheetView zoomScaleNormal="10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B21" sqref="B21"/>
    </sheetView>
  </sheetViews>
  <sheetFormatPr baseColWidth="10" defaultRowHeight="16" x14ac:dyDescent="0.2"/>
  <cols>
    <col min="1" max="1" width="21.6640625" style="1" bestFit="1" customWidth="1"/>
    <col min="2" max="2" width="18.83203125" bestFit="1" customWidth="1"/>
    <col min="14" max="14" width="12" bestFit="1" customWidth="1"/>
  </cols>
  <sheetData>
    <row r="1" spans="1:14" x14ac:dyDescent="0.2">
      <c r="C1" s="14" t="s">
        <v>20</v>
      </c>
      <c r="D1" s="14"/>
      <c r="E1" s="14"/>
      <c r="F1" s="14"/>
      <c r="G1" s="14"/>
      <c r="H1" s="14"/>
      <c r="I1" s="14"/>
      <c r="J1" s="14"/>
      <c r="K1" s="14"/>
      <c r="L1" s="14"/>
      <c r="M1" s="14" t="s">
        <v>23</v>
      </c>
      <c r="N1" s="14"/>
    </row>
    <row r="2" spans="1:14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19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</row>
    <row r="3" spans="1:14" x14ac:dyDescent="0.2">
      <c r="A3" s="15" t="s">
        <v>65</v>
      </c>
      <c r="B3" t="s">
        <v>10</v>
      </c>
    </row>
    <row r="4" spans="1:14" x14ac:dyDescent="0.2">
      <c r="A4" s="15"/>
      <c r="B4" t="s">
        <v>11</v>
      </c>
    </row>
    <row r="5" spans="1:14" x14ac:dyDescent="0.2">
      <c r="A5" s="15"/>
      <c r="B5" t="s">
        <v>12</v>
      </c>
    </row>
    <row r="6" spans="1:14" x14ac:dyDescent="0.2">
      <c r="A6" s="15"/>
      <c r="B6" t="s">
        <v>13</v>
      </c>
    </row>
    <row r="7" spans="1:14" x14ac:dyDescent="0.2">
      <c r="A7" s="15"/>
      <c r="B7" t="s">
        <v>14</v>
      </c>
    </row>
    <row r="8" spans="1:14" x14ac:dyDescent="0.2">
      <c r="A8" s="15"/>
      <c r="B8" t="s">
        <v>15</v>
      </c>
    </row>
    <row r="9" spans="1:14" x14ac:dyDescent="0.2">
      <c r="A9" s="15"/>
      <c r="B9" t="s">
        <v>16</v>
      </c>
    </row>
    <row r="10" spans="1:14" x14ac:dyDescent="0.2">
      <c r="A10" s="15"/>
      <c r="B10" t="s">
        <v>17</v>
      </c>
    </row>
    <row r="11" spans="1:14" x14ac:dyDescent="0.2">
      <c r="A11" s="15" t="s">
        <v>66</v>
      </c>
      <c r="B11" t="s">
        <v>101</v>
      </c>
    </row>
    <row r="12" spans="1:14" x14ac:dyDescent="0.2">
      <c r="A12" s="15"/>
      <c r="B12" t="s">
        <v>102</v>
      </c>
      <c r="M12">
        <v>1</v>
      </c>
    </row>
    <row r="13" spans="1:14" x14ac:dyDescent="0.2">
      <c r="A13" s="15"/>
      <c r="B13" t="s">
        <v>103</v>
      </c>
    </row>
    <row r="14" spans="1:14" x14ac:dyDescent="0.2">
      <c r="A14" s="15" t="s">
        <v>68</v>
      </c>
      <c r="B14" t="s">
        <v>77</v>
      </c>
      <c r="C14">
        <v>0.23957674956666672</v>
      </c>
    </row>
    <row r="15" spans="1:14" x14ac:dyDescent="0.2">
      <c r="A15" s="15"/>
      <c r="B15" t="s">
        <v>78</v>
      </c>
      <c r="D15">
        <v>0.3</v>
      </c>
    </row>
    <row r="16" spans="1:14" x14ac:dyDescent="0.2">
      <c r="A16" s="15"/>
      <c r="B16" t="s">
        <v>79</v>
      </c>
      <c r="F16">
        <v>0.44790000000000002</v>
      </c>
    </row>
    <row r="17" spans="1:14" x14ac:dyDescent="0.2">
      <c r="A17" s="15"/>
      <c r="B17" t="s">
        <v>80</v>
      </c>
      <c r="H17">
        <v>0.2868703549999998</v>
      </c>
    </row>
    <row r="18" spans="1:14" x14ac:dyDescent="0.2">
      <c r="A18" s="15"/>
      <c r="B18" t="s">
        <v>81</v>
      </c>
      <c r="L18">
        <v>0.141307988</v>
      </c>
    </row>
    <row r="19" spans="1:14" x14ac:dyDescent="0.2">
      <c r="A19" s="15"/>
      <c r="B19" t="s">
        <v>82</v>
      </c>
      <c r="E19">
        <v>0.28399999999999997</v>
      </c>
    </row>
    <row r="20" spans="1:14" x14ac:dyDescent="0.2">
      <c r="A20" s="15"/>
      <c r="B20" t="s">
        <v>83</v>
      </c>
      <c r="G20">
        <v>1</v>
      </c>
    </row>
    <row r="21" spans="1:14" x14ac:dyDescent="0.2">
      <c r="A21" s="15"/>
      <c r="B21" t="s">
        <v>84</v>
      </c>
      <c r="G21">
        <v>1</v>
      </c>
    </row>
    <row r="22" spans="1:14" x14ac:dyDescent="0.2">
      <c r="A22" s="15"/>
      <c r="B22" t="s">
        <v>85</v>
      </c>
      <c r="K22">
        <v>1</v>
      </c>
    </row>
    <row r="23" spans="1:14" x14ac:dyDescent="0.2">
      <c r="A23" s="15"/>
      <c r="B23" t="s">
        <v>86</v>
      </c>
      <c r="I23">
        <v>1</v>
      </c>
    </row>
    <row r="24" spans="1:14" x14ac:dyDescent="0.2">
      <c r="A24" s="15"/>
      <c r="B24" t="s">
        <v>87</v>
      </c>
      <c r="J24">
        <v>1</v>
      </c>
    </row>
    <row r="25" spans="1:14" x14ac:dyDescent="0.2">
      <c r="A25" s="5" t="s">
        <v>67</v>
      </c>
      <c r="B25" t="s">
        <v>76</v>
      </c>
      <c r="M25">
        <v>1</v>
      </c>
    </row>
    <row r="26" spans="1:14" x14ac:dyDescent="0.2">
      <c r="A26" s="5" t="s">
        <v>69</v>
      </c>
      <c r="B26" t="s">
        <v>88</v>
      </c>
      <c r="M26">
        <v>1</v>
      </c>
    </row>
    <row r="27" spans="1:14" x14ac:dyDescent="0.2">
      <c r="A27" s="5" t="s">
        <v>70</v>
      </c>
      <c r="B27" t="s">
        <v>24</v>
      </c>
      <c r="N27">
        <v>1</v>
      </c>
    </row>
  </sheetData>
  <dataConsolidate/>
  <mergeCells count="5">
    <mergeCell ref="C1:L1"/>
    <mergeCell ref="M1:N1"/>
    <mergeCell ref="A3:A10"/>
    <mergeCell ref="A11:A13"/>
    <mergeCell ref="A14:A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CCE0D-F28F-4D4E-8D7A-EAF8794209AB}">
  <dimension ref="A1:N27"/>
  <sheetViews>
    <sheetView workbookViewId="0">
      <pane xSplit="2" ySplit="2" topLeftCell="E3" activePane="bottomRight" state="frozen"/>
      <selection pane="topRight" activeCell="B1" sqref="B1"/>
      <selection pane="bottomLeft" activeCell="A2" sqref="A2"/>
      <selection pane="bottomRight" activeCell="N25" sqref="N25"/>
    </sheetView>
  </sheetViews>
  <sheetFormatPr baseColWidth="10" defaultRowHeight="16" x14ac:dyDescent="0.2"/>
  <cols>
    <col min="1" max="1" width="21.6640625" style="1" bestFit="1" customWidth="1"/>
    <col min="2" max="2" width="20.83203125" bestFit="1" customWidth="1"/>
    <col min="14" max="14" width="12" bestFit="1" customWidth="1"/>
  </cols>
  <sheetData>
    <row r="1" spans="1:14" x14ac:dyDescent="0.2">
      <c r="C1" s="14" t="s">
        <v>20</v>
      </c>
      <c r="D1" s="14"/>
      <c r="E1" s="14"/>
      <c r="F1" s="14"/>
      <c r="G1" s="14"/>
      <c r="H1" s="14"/>
      <c r="I1" s="14"/>
      <c r="J1" s="14"/>
      <c r="K1" s="14"/>
      <c r="L1" s="14"/>
      <c r="M1" s="14" t="s">
        <v>23</v>
      </c>
      <c r="N1" s="14"/>
    </row>
    <row r="2" spans="1:14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19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</row>
    <row r="3" spans="1:14" x14ac:dyDescent="0.2">
      <c r="A3" s="15" t="s">
        <v>65</v>
      </c>
      <c r="B3" t="s">
        <v>10</v>
      </c>
    </row>
    <row r="4" spans="1:14" x14ac:dyDescent="0.2">
      <c r="A4" s="15"/>
      <c r="B4" t="s">
        <v>11</v>
      </c>
    </row>
    <row r="5" spans="1:14" x14ac:dyDescent="0.2">
      <c r="A5" s="15"/>
      <c r="B5" t="s">
        <v>12</v>
      </c>
    </row>
    <row r="6" spans="1:14" x14ac:dyDescent="0.2">
      <c r="A6" s="15"/>
      <c r="B6" t="s">
        <v>13</v>
      </c>
    </row>
    <row r="7" spans="1:14" x14ac:dyDescent="0.2">
      <c r="A7" s="15"/>
      <c r="B7" t="s">
        <v>14</v>
      </c>
    </row>
    <row r="8" spans="1:14" x14ac:dyDescent="0.2">
      <c r="A8" s="15"/>
      <c r="B8" t="s">
        <v>15</v>
      </c>
    </row>
    <row r="9" spans="1:14" x14ac:dyDescent="0.2">
      <c r="A9" s="15"/>
      <c r="B9" t="s">
        <v>16</v>
      </c>
    </row>
    <row r="10" spans="1:14" x14ac:dyDescent="0.2">
      <c r="A10" s="15"/>
      <c r="B10" t="s">
        <v>17</v>
      </c>
    </row>
    <row r="11" spans="1:14" x14ac:dyDescent="0.2">
      <c r="A11" s="15" t="s">
        <v>66</v>
      </c>
      <c r="B11" t="s">
        <v>101</v>
      </c>
    </row>
    <row r="12" spans="1:14" x14ac:dyDescent="0.2">
      <c r="A12" s="15"/>
      <c r="B12" t="s">
        <v>102</v>
      </c>
      <c r="M12">
        <v>1</v>
      </c>
    </row>
    <row r="13" spans="1:14" x14ac:dyDescent="0.2">
      <c r="A13" s="15"/>
      <c r="B13" t="s">
        <v>103</v>
      </c>
    </row>
    <row r="14" spans="1:14" x14ac:dyDescent="0.2">
      <c r="A14" s="15" t="s">
        <v>68</v>
      </c>
      <c r="B14" t="s">
        <v>77</v>
      </c>
      <c r="C14">
        <v>1</v>
      </c>
    </row>
    <row r="15" spans="1:14" x14ac:dyDescent="0.2">
      <c r="A15" s="15"/>
      <c r="B15" t="s">
        <v>78</v>
      </c>
      <c r="D15">
        <v>1</v>
      </c>
    </row>
    <row r="16" spans="1:14" x14ac:dyDescent="0.2">
      <c r="A16" s="15"/>
      <c r="B16" t="s">
        <v>79</v>
      </c>
      <c r="F16">
        <v>1</v>
      </c>
    </row>
    <row r="17" spans="1:14" x14ac:dyDescent="0.2">
      <c r="A17" s="15"/>
      <c r="B17" t="s">
        <v>80</v>
      </c>
      <c r="H17">
        <v>1</v>
      </c>
    </row>
    <row r="18" spans="1:14" x14ac:dyDescent="0.2">
      <c r="A18" s="15"/>
      <c r="B18" t="s">
        <v>81</v>
      </c>
      <c r="L18">
        <v>1</v>
      </c>
    </row>
    <row r="19" spans="1:14" x14ac:dyDescent="0.2">
      <c r="A19" s="15"/>
      <c r="B19" t="s">
        <v>82</v>
      </c>
      <c r="E19">
        <v>1</v>
      </c>
    </row>
    <row r="20" spans="1:14" x14ac:dyDescent="0.2">
      <c r="A20" s="15"/>
      <c r="B20" t="s">
        <v>83</v>
      </c>
      <c r="G20">
        <v>1</v>
      </c>
    </row>
    <row r="21" spans="1:14" x14ac:dyDescent="0.2">
      <c r="A21" s="15"/>
      <c r="B21" t="s">
        <v>84</v>
      </c>
      <c r="G21">
        <v>1</v>
      </c>
    </row>
    <row r="22" spans="1:14" x14ac:dyDescent="0.2">
      <c r="A22" s="15"/>
      <c r="B22" t="s">
        <v>85</v>
      </c>
      <c r="K22">
        <v>1</v>
      </c>
    </row>
    <row r="23" spans="1:14" x14ac:dyDescent="0.2">
      <c r="A23" s="15"/>
      <c r="B23" t="s">
        <v>86</v>
      </c>
      <c r="I23">
        <v>1</v>
      </c>
    </row>
    <row r="24" spans="1:14" x14ac:dyDescent="0.2">
      <c r="A24" s="15"/>
      <c r="B24" t="s">
        <v>87</v>
      </c>
      <c r="J24">
        <v>1</v>
      </c>
    </row>
    <row r="25" spans="1:14" x14ac:dyDescent="0.2">
      <c r="A25" s="5" t="s">
        <v>67</v>
      </c>
      <c r="B25" t="s">
        <v>76</v>
      </c>
      <c r="M25">
        <v>1</v>
      </c>
    </row>
    <row r="26" spans="1:14" x14ac:dyDescent="0.2">
      <c r="A26" s="5" t="s">
        <v>69</v>
      </c>
      <c r="B26" t="s">
        <v>88</v>
      </c>
      <c r="M26">
        <v>1</v>
      </c>
    </row>
    <row r="27" spans="1:14" x14ac:dyDescent="0.2">
      <c r="A27" s="5" t="s">
        <v>70</v>
      </c>
      <c r="B27" t="s">
        <v>24</v>
      </c>
      <c r="N27">
        <v>1</v>
      </c>
    </row>
  </sheetData>
  <dataConsolidate/>
  <mergeCells count="5">
    <mergeCell ref="A3:A10"/>
    <mergeCell ref="A11:A13"/>
    <mergeCell ref="C1:L1"/>
    <mergeCell ref="M1:N1"/>
    <mergeCell ref="A14:A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FA9B2-4729-2546-B83E-C492C59BAE18}">
  <dimension ref="A1:N27"/>
  <sheetViews>
    <sheetView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B11" sqref="B11:B13"/>
    </sheetView>
  </sheetViews>
  <sheetFormatPr baseColWidth="10" defaultRowHeight="16" x14ac:dyDescent="0.2"/>
  <cols>
    <col min="1" max="1" width="21.6640625" style="1" bestFit="1" customWidth="1"/>
    <col min="2" max="2" width="20.83203125" bestFit="1" customWidth="1"/>
    <col min="14" max="14" width="12" bestFit="1" customWidth="1"/>
  </cols>
  <sheetData>
    <row r="1" spans="1:14" x14ac:dyDescent="0.2">
      <c r="C1" s="14" t="s">
        <v>20</v>
      </c>
      <c r="D1" s="14"/>
      <c r="E1" s="14"/>
      <c r="F1" s="14"/>
      <c r="G1" s="14"/>
      <c r="H1" s="14"/>
      <c r="I1" s="14"/>
      <c r="J1" s="14"/>
      <c r="K1" s="14"/>
      <c r="L1" s="14"/>
      <c r="M1" s="14" t="s">
        <v>23</v>
      </c>
      <c r="N1" s="14"/>
    </row>
    <row r="2" spans="1:14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19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</row>
    <row r="3" spans="1:14" x14ac:dyDescent="0.2">
      <c r="A3" s="15" t="s">
        <v>65</v>
      </c>
      <c r="B3" t="s">
        <v>10</v>
      </c>
    </row>
    <row r="4" spans="1:14" x14ac:dyDescent="0.2">
      <c r="A4" s="15"/>
      <c r="B4" t="s">
        <v>11</v>
      </c>
    </row>
    <row r="5" spans="1:14" x14ac:dyDescent="0.2">
      <c r="A5" s="15"/>
      <c r="B5" t="s">
        <v>12</v>
      </c>
    </row>
    <row r="6" spans="1:14" x14ac:dyDescent="0.2">
      <c r="A6" s="15"/>
      <c r="B6" t="s">
        <v>13</v>
      </c>
    </row>
    <row r="7" spans="1:14" x14ac:dyDescent="0.2">
      <c r="A7" s="15"/>
      <c r="B7" t="s">
        <v>14</v>
      </c>
    </row>
    <row r="8" spans="1:14" x14ac:dyDescent="0.2">
      <c r="A8" s="15"/>
      <c r="B8" t="s">
        <v>15</v>
      </c>
    </row>
    <row r="9" spans="1:14" x14ac:dyDescent="0.2">
      <c r="A9" s="15"/>
      <c r="B9" t="s">
        <v>16</v>
      </c>
    </row>
    <row r="10" spans="1:14" x14ac:dyDescent="0.2">
      <c r="A10" s="15"/>
      <c r="B10" t="s">
        <v>17</v>
      </c>
    </row>
    <row r="11" spans="1:14" x14ac:dyDescent="0.2">
      <c r="A11" s="15" t="s">
        <v>66</v>
      </c>
      <c r="B11" t="s">
        <v>101</v>
      </c>
    </row>
    <row r="12" spans="1:14" x14ac:dyDescent="0.2">
      <c r="A12" s="15"/>
      <c r="B12" t="s">
        <v>102</v>
      </c>
      <c r="M12">
        <v>1</v>
      </c>
    </row>
    <row r="13" spans="1:14" x14ac:dyDescent="0.2">
      <c r="A13" s="15"/>
      <c r="B13" t="s">
        <v>103</v>
      </c>
    </row>
    <row r="14" spans="1:14" x14ac:dyDescent="0.2">
      <c r="A14" s="15" t="s">
        <v>68</v>
      </c>
      <c r="B14" t="s">
        <v>77</v>
      </c>
      <c r="C14">
        <v>1</v>
      </c>
    </row>
    <row r="15" spans="1:14" x14ac:dyDescent="0.2">
      <c r="A15" s="15"/>
      <c r="B15" t="s">
        <v>78</v>
      </c>
      <c r="D15">
        <v>1</v>
      </c>
    </row>
    <row r="16" spans="1:14" x14ac:dyDescent="0.2">
      <c r="A16" s="15"/>
      <c r="B16" t="s">
        <v>79</v>
      </c>
      <c r="F16">
        <v>1</v>
      </c>
    </row>
    <row r="17" spans="1:14" x14ac:dyDescent="0.2">
      <c r="A17" s="15"/>
      <c r="B17" t="s">
        <v>80</v>
      </c>
      <c r="H17">
        <v>1</v>
      </c>
    </row>
    <row r="18" spans="1:14" x14ac:dyDescent="0.2">
      <c r="A18" s="15"/>
      <c r="B18" t="s">
        <v>81</v>
      </c>
      <c r="L18">
        <v>1</v>
      </c>
    </row>
    <row r="19" spans="1:14" x14ac:dyDescent="0.2">
      <c r="A19" s="15"/>
      <c r="B19" t="s">
        <v>82</v>
      </c>
      <c r="E19">
        <v>1</v>
      </c>
    </row>
    <row r="20" spans="1:14" x14ac:dyDescent="0.2">
      <c r="A20" s="15"/>
      <c r="B20" t="s">
        <v>83</v>
      </c>
      <c r="G20">
        <v>1</v>
      </c>
    </row>
    <row r="21" spans="1:14" x14ac:dyDescent="0.2">
      <c r="A21" s="15"/>
      <c r="B21" t="s">
        <v>84</v>
      </c>
      <c r="G21">
        <v>1</v>
      </c>
    </row>
    <row r="22" spans="1:14" x14ac:dyDescent="0.2">
      <c r="A22" s="15"/>
      <c r="B22" t="s">
        <v>85</v>
      </c>
      <c r="K22">
        <v>1</v>
      </c>
    </row>
    <row r="23" spans="1:14" x14ac:dyDescent="0.2">
      <c r="A23" s="15"/>
      <c r="B23" t="s">
        <v>86</v>
      </c>
      <c r="I23">
        <v>1</v>
      </c>
    </row>
    <row r="24" spans="1:14" x14ac:dyDescent="0.2">
      <c r="A24" s="15"/>
      <c r="B24" t="s">
        <v>87</v>
      </c>
      <c r="J24">
        <v>1</v>
      </c>
    </row>
    <row r="25" spans="1:14" x14ac:dyDescent="0.2">
      <c r="A25" s="5" t="s">
        <v>67</v>
      </c>
      <c r="B25" t="s">
        <v>76</v>
      </c>
      <c r="M25">
        <v>1</v>
      </c>
    </row>
    <row r="26" spans="1:14" x14ac:dyDescent="0.2">
      <c r="A26" s="5" t="s">
        <v>69</v>
      </c>
      <c r="B26" t="s">
        <v>88</v>
      </c>
      <c r="M26">
        <v>1</v>
      </c>
    </row>
    <row r="27" spans="1:14" x14ac:dyDescent="0.2">
      <c r="A27" s="5" t="s">
        <v>70</v>
      </c>
      <c r="B27" t="s">
        <v>24</v>
      </c>
      <c r="N27">
        <v>1</v>
      </c>
    </row>
  </sheetData>
  <dataConsolidate/>
  <mergeCells count="5">
    <mergeCell ref="C1:L1"/>
    <mergeCell ref="M1:N1"/>
    <mergeCell ref="A3:A10"/>
    <mergeCell ref="A11:A13"/>
    <mergeCell ref="A14:A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D8252-A794-8B44-811E-A87F37F57892}">
  <dimension ref="A1:N27"/>
  <sheetViews>
    <sheetView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B11" sqref="B11:B13"/>
    </sheetView>
  </sheetViews>
  <sheetFormatPr baseColWidth="10" defaultRowHeight="16" x14ac:dyDescent="0.2"/>
  <cols>
    <col min="1" max="1" width="21.6640625" style="1" bestFit="1" customWidth="1"/>
    <col min="2" max="2" width="18.5" bestFit="1" customWidth="1"/>
    <col min="14" max="14" width="12" bestFit="1" customWidth="1"/>
  </cols>
  <sheetData>
    <row r="1" spans="1:14" x14ac:dyDescent="0.2">
      <c r="C1" s="14" t="s">
        <v>20</v>
      </c>
      <c r="D1" s="14"/>
      <c r="E1" s="14"/>
      <c r="F1" s="14"/>
      <c r="G1" s="14"/>
      <c r="H1" s="14"/>
      <c r="I1" s="14"/>
      <c r="J1" s="14"/>
      <c r="K1" s="14"/>
      <c r="L1" s="14"/>
      <c r="M1" s="14" t="s">
        <v>23</v>
      </c>
      <c r="N1" s="14"/>
    </row>
    <row r="2" spans="1:14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19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</row>
    <row r="3" spans="1:14" x14ac:dyDescent="0.2">
      <c r="A3" s="15" t="s">
        <v>65</v>
      </c>
      <c r="B3" t="s">
        <v>10</v>
      </c>
      <c r="C3">
        <v>1</v>
      </c>
    </row>
    <row r="4" spans="1:14" x14ac:dyDescent="0.2">
      <c r="A4" s="15"/>
      <c r="B4" t="s">
        <v>11</v>
      </c>
      <c r="D4">
        <v>1</v>
      </c>
    </row>
    <row r="5" spans="1:14" x14ac:dyDescent="0.2">
      <c r="A5" s="15"/>
      <c r="B5" t="s">
        <v>12</v>
      </c>
      <c r="G5">
        <v>1</v>
      </c>
    </row>
    <row r="6" spans="1:14" x14ac:dyDescent="0.2">
      <c r="A6" s="15"/>
      <c r="B6" t="s">
        <v>13</v>
      </c>
      <c r="H6">
        <v>1</v>
      </c>
    </row>
    <row r="7" spans="1:14" x14ac:dyDescent="0.2">
      <c r="A7" s="15"/>
      <c r="B7" t="s">
        <v>14</v>
      </c>
      <c r="I7">
        <v>1</v>
      </c>
    </row>
    <row r="8" spans="1:14" x14ac:dyDescent="0.2">
      <c r="A8" s="15"/>
      <c r="B8" t="s">
        <v>15</v>
      </c>
      <c r="J8">
        <v>1</v>
      </c>
    </row>
    <row r="9" spans="1:14" x14ac:dyDescent="0.2">
      <c r="A9" s="15"/>
      <c r="B9" t="s">
        <v>16</v>
      </c>
      <c r="K9">
        <v>1</v>
      </c>
    </row>
    <row r="10" spans="1:14" x14ac:dyDescent="0.2">
      <c r="A10" s="15"/>
      <c r="B10" t="s">
        <v>17</v>
      </c>
      <c r="L10">
        <v>1</v>
      </c>
    </row>
    <row r="11" spans="1:14" x14ac:dyDescent="0.2">
      <c r="A11" s="15" t="s">
        <v>71</v>
      </c>
      <c r="B11" t="s">
        <v>101</v>
      </c>
      <c r="E11">
        <v>1</v>
      </c>
    </row>
    <row r="12" spans="1:14" x14ac:dyDescent="0.2">
      <c r="A12" s="15"/>
      <c r="B12" t="s">
        <v>102</v>
      </c>
      <c r="M12">
        <v>1</v>
      </c>
    </row>
    <row r="13" spans="1:14" x14ac:dyDescent="0.2">
      <c r="A13" s="15"/>
      <c r="B13" t="s">
        <v>103</v>
      </c>
      <c r="F13">
        <v>1</v>
      </c>
    </row>
    <row r="14" spans="1:14" x14ac:dyDescent="0.2">
      <c r="A14" s="15" t="s">
        <v>68</v>
      </c>
      <c r="B14" t="s">
        <v>77</v>
      </c>
      <c r="M14">
        <v>0.95</v>
      </c>
    </row>
    <row r="15" spans="1:14" x14ac:dyDescent="0.2">
      <c r="A15" s="15"/>
      <c r="B15" t="s">
        <v>78</v>
      </c>
      <c r="M15">
        <v>0.9</v>
      </c>
    </row>
    <row r="16" spans="1:14" x14ac:dyDescent="0.2">
      <c r="A16" s="15"/>
      <c r="B16" t="s">
        <v>79</v>
      </c>
      <c r="M16">
        <v>0.95</v>
      </c>
    </row>
    <row r="17" spans="1:14" x14ac:dyDescent="0.2">
      <c r="A17" s="15"/>
      <c r="B17" t="s">
        <v>80</v>
      </c>
      <c r="M17">
        <v>0.95</v>
      </c>
    </row>
    <row r="18" spans="1:14" x14ac:dyDescent="0.2">
      <c r="A18" s="15"/>
      <c r="B18" t="s">
        <v>81</v>
      </c>
      <c r="M18">
        <v>0.73924900000000004</v>
      </c>
    </row>
    <row r="19" spans="1:14" x14ac:dyDescent="0.2">
      <c r="A19" s="15"/>
      <c r="B19" t="s">
        <v>82</v>
      </c>
      <c r="M19">
        <v>0.95</v>
      </c>
    </row>
    <row r="20" spans="1:14" x14ac:dyDescent="0.2">
      <c r="A20" s="15"/>
      <c r="B20" t="s">
        <v>83</v>
      </c>
      <c r="M20">
        <v>0.98</v>
      </c>
    </row>
    <row r="21" spans="1:14" x14ac:dyDescent="0.2">
      <c r="A21" s="15"/>
      <c r="B21" t="s">
        <v>84</v>
      </c>
      <c r="M21">
        <v>0.98</v>
      </c>
    </row>
    <row r="22" spans="1:14" x14ac:dyDescent="0.2">
      <c r="A22" s="15"/>
      <c r="B22" t="s">
        <v>85</v>
      </c>
      <c r="M22">
        <v>0.98</v>
      </c>
    </row>
    <row r="23" spans="1:14" x14ac:dyDescent="0.2">
      <c r="A23" s="15"/>
      <c r="B23" t="s">
        <v>86</v>
      </c>
      <c r="M23">
        <v>1</v>
      </c>
    </row>
    <row r="24" spans="1:14" x14ac:dyDescent="0.2">
      <c r="A24" s="15"/>
      <c r="B24" t="s">
        <v>87</v>
      </c>
      <c r="M24">
        <v>1</v>
      </c>
    </row>
    <row r="25" spans="1:14" x14ac:dyDescent="0.2">
      <c r="A25" s="5" t="s">
        <v>67</v>
      </c>
      <c r="B25" t="s">
        <v>76</v>
      </c>
      <c r="M25">
        <v>0.73</v>
      </c>
    </row>
    <row r="26" spans="1:14" x14ac:dyDescent="0.2">
      <c r="A26" s="5" t="s">
        <v>69</v>
      </c>
      <c r="B26" t="s">
        <v>88</v>
      </c>
      <c r="N26">
        <v>0.91</v>
      </c>
    </row>
    <row r="27" spans="1:14" x14ac:dyDescent="0.2">
      <c r="A27" s="5" t="s">
        <v>70</v>
      </c>
      <c r="B27" t="s">
        <v>24</v>
      </c>
    </row>
  </sheetData>
  <dataConsolidate/>
  <mergeCells count="5">
    <mergeCell ref="C1:L1"/>
    <mergeCell ref="M1:N1"/>
    <mergeCell ref="A3:A10"/>
    <mergeCell ref="A11:A13"/>
    <mergeCell ref="A14:A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00C49-5B48-1841-9B63-BB9BED5ECB25}">
  <dimension ref="A1:N27"/>
  <sheetViews>
    <sheetView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N25" sqref="N25"/>
    </sheetView>
  </sheetViews>
  <sheetFormatPr baseColWidth="10" defaultRowHeight="16" x14ac:dyDescent="0.2"/>
  <cols>
    <col min="1" max="1" width="21.6640625" style="1" bestFit="1" customWidth="1"/>
    <col min="2" max="2" width="21.1640625" bestFit="1" customWidth="1"/>
    <col min="14" max="14" width="12" bestFit="1" customWidth="1"/>
  </cols>
  <sheetData>
    <row r="1" spans="1:14" x14ac:dyDescent="0.2">
      <c r="C1" s="14" t="s">
        <v>20</v>
      </c>
      <c r="D1" s="14"/>
      <c r="E1" s="14"/>
      <c r="F1" s="14"/>
      <c r="G1" s="14"/>
      <c r="H1" s="14"/>
      <c r="I1" s="14"/>
      <c r="J1" s="14"/>
      <c r="K1" s="14"/>
      <c r="L1" s="14"/>
      <c r="M1" s="14" t="s">
        <v>23</v>
      </c>
      <c r="N1" s="14"/>
    </row>
    <row r="2" spans="1:14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19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</row>
    <row r="3" spans="1:14" x14ac:dyDescent="0.2">
      <c r="A3" s="15" t="s">
        <v>65</v>
      </c>
      <c r="B3" t="s">
        <v>10</v>
      </c>
      <c r="C3">
        <v>1</v>
      </c>
    </row>
    <row r="4" spans="1:14" x14ac:dyDescent="0.2">
      <c r="A4" s="15"/>
      <c r="B4" t="s">
        <v>11</v>
      </c>
      <c r="D4">
        <v>1</v>
      </c>
    </row>
    <row r="5" spans="1:14" x14ac:dyDescent="0.2">
      <c r="A5" s="15"/>
      <c r="B5" t="s">
        <v>12</v>
      </c>
      <c r="G5">
        <v>1</v>
      </c>
    </row>
    <row r="6" spans="1:14" x14ac:dyDescent="0.2">
      <c r="A6" s="15"/>
      <c r="B6" t="s">
        <v>13</v>
      </c>
      <c r="H6">
        <v>1</v>
      </c>
    </row>
    <row r="7" spans="1:14" x14ac:dyDescent="0.2">
      <c r="A7" s="15"/>
      <c r="B7" t="s">
        <v>14</v>
      </c>
      <c r="I7">
        <v>1</v>
      </c>
    </row>
    <row r="8" spans="1:14" x14ac:dyDescent="0.2">
      <c r="A8" s="15"/>
      <c r="B8" t="s">
        <v>15</v>
      </c>
      <c r="J8">
        <v>1</v>
      </c>
    </row>
    <row r="9" spans="1:14" x14ac:dyDescent="0.2">
      <c r="A9" s="15"/>
      <c r="B9" t="s">
        <v>16</v>
      </c>
      <c r="K9">
        <v>1</v>
      </c>
    </row>
    <row r="10" spans="1:14" x14ac:dyDescent="0.2">
      <c r="A10" s="15"/>
      <c r="B10" t="s">
        <v>17</v>
      </c>
      <c r="L10">
        <v>1</v>
      </c>
    </row>
    <row r="11" spans="1:14" x14ac:dyDescent="0.2">
      <c r="A11" s="15" t="s">
        <v>71</v>
      </c>
      <c r="B11" t="s">
        <v>101</v>
      </c>
      <c r="E11">
        <v>1</v>
      </c>
    </row>
    <row r="12" spans="1:14" x14ac:dyDescent="0.2">
      <c r="A12" s="15"/>
      <c r="B12" t="s">
        <v>102</v>
      </c>
      <c r="M12">
        <v>1</v>
      </c>
    </row>
    <row r="13" spans="1:14" x14ac:dyDescent="0.2">
      <c r="A13" s="15"/>
      <c r="B13" t="s">
        <v>103</v>
      </c>
      <c r="F13">
        <v>1</v>
      </c>
    </row>
    <row r="14" spans="1:14" x14ac:dyDescent="0.2">
      <c r="A14" s="15" t="s">
        <v>68</v>
      </c>
      <c r="B14" t="s">
        <v>77</v>
      </c>
      <c r="M14">
        <v>1</v>
      </c>
    </row>
    <row r="15" spans="1:14" x14ac:dyDescent="0.2">
      <c r="A15" s="15"/>
      <c r="B15" t="s">
        <v>78</v>
      </c>
      <c r="M15">
        <v>1</v>
      </c>
    </row>
    <row r="16" spans="1:14" x14ac:dyDescent="0.2">
      <c r="A16" s="15"/>
      <c r="B16" t="s">
        <v>79</v>
      </c>
      <c r="M16">
        <v>1</v>
      </c>
    </row>
    <row r="17" spans="1:14" x14ac:dyDescent="0.2">
      <c r="A17" s="15"/>
      <c r="B17" t="s">
        <v>80</v>
      </c>
      <c r="M17">
        <v>1</v>
      </c>
    </row>
    <row r="18" spans="1:14" x14ac:dyDescent="0.2">
      <c r="A18" s="15"/>
      <c r="B18" t="s">
        <v>81</v>
      </c>
      <c r="M18">
        <v>1</v>
      </c>
    </row>
    <row r="19" spans="1:14" x14ac:dyDescent="0.2">
      <c r="A19" s="15"/>
      <c r="B19" t="s">
        <v>82</v>
      </c>
      <c r="M19">
        <v>1</v>
      </c>
    </row>
    <row r="20" spans="1:14" x14ac:dyDescent="0.2">
      <c r="A20" s="15"/>
      <c r="B20" t="s">
        <v>83</v>
      </c>
      <c r="M20">
        <v>1</v>
      </c>
    </row>
    <row r="21" spans="1:14" x14ac:dyDescent="0.2">
      <c r="A21" s="15"/>
      <c r="B21" t="s">
        <v>84</v>
      </c>
      <c r="M21">
        <v>1</v>
      </c>
    </row>
    <row r="22" spans="1:14" x14ac:dyDescent="0.2">
      <c r="A22" s="15"/>
      <c r="B22" t="s">
        <v>85</v>
      </c>
      <c r="M22">
        <v>1</v>
      </c>
    </row>
    <row r="23" spans="1:14" x14ac:dyDescent="0.2">
      <c r="A23" s="15"/>
      <c r="B23" t="s">
        <v>86</v>
      </c>
      <c r="M23">
        <v>1</v>
      </c>
    </row>
    <row r="24" spans="1:14" x14ac:dyDescent="0.2">
      <c r="A24" s="15"/>
      <c r="B24" t="s">
        <v>87</v>
      </c>
      <c r="M24">
        <v>1</v>
      </c>
    </row>
    <row r="25" spans="1:14" x14ac:dyDescent="0.2">
      <c r="A25" s="5" t="s">
        <v>67</v>
      </c>
      <c r="B25" t="s">
        <v>76</v>
      </c>
      <c r="M25">
        <v>1</v>
      </c>
    </row>
    <row r="26" spans="1:14" x14ac:dyDescent="0.2">
      <c r="A26" s="5" t="s">
        <v>69</v>
      </c>
      <c r="B26" t="s">
        <v>88</v>
      </c>
      <c r="N26">
        <v>1</v>
      </c>
    </row>
    <row r="27" spans="1:14" x14ac:dyDescent="0.2">
      <c r="A27" s="5" t="s">
        <v>70</v>
      </c>
      <c r="B27" t="s">
        <v>24</v>
      </c>
    </row>
  </sheetData>
  <dataConsolidate/>
  <mergeCells count="5">
    <mergeCell ref="C1:L1"/>
    <mergeCell ref="M1:N1"/>
    <mergeCell ref="A3:A10"/>
    <mergeCell ref="A11:A13"/>
    <mergeCell ref="A14:A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D866B-D34C-094B-A616-9FBD3CC22420}">
  <dimension ref="A1:N27"/>
  <sheetViews>
    <sheetView zoomScaleNormal="10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M15" sqref="M15"/>
    </sheetView>
  </sheetViews>
  <sheetFormatPr baseColWidth="10" defaultRowHeight="16" x14ac:dyDescent="0.2"/>
  <cols>
    <col min="1" max="1" width="21.6640625" style="1" bestFit="1" customWidth="1"/>
    <col min="2" max="2" width="21.6640625" bestFit="1" customWidth="1"/>
    <col min="14" max="14" width="12" bestFit="1" customWidth="1"/>
  </cols>
  <sheetData>
    <row r="1" spans="1:14" x14ac:dyDescent="0.2">
      <c r="C1" s="14" t="s">
        <v>20</v>
      </c>
      <c r="D1" s="14"/>
      <c r="E1" s="14"/>
      <c r="F1" s="14"/>
      <c r="G1" s="14"/>
      <c r="H1" s="14"/>
      <c r="I1" s="14"/>
      <c r="J1" s="14"/>
      <c r="K1" s="14"/>
      <c r="L1" s="14"/>
      <c r="M1" s="14" t="s">
        <v>23</v>
      </c>
      <c r="N1" s="14"/>
    </row>
    <row r="2" spans="1:14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19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</row>
    <row r="3" spans="1:14" x14ac:dyDescent="0.2">
      <c r="A3" s="15" t="s">
        <v>65</v>
      </c>
      <c r="B3" t="s">
        <v>10</v>
      </c>
      <c r="C3">
        <v>1</v>
      </c>
    </row>
    <row r="4" spans="1:14" x14ac:dyDescent="0.2">
      <c r="A4" s="15"/>
      <c r="B4" t="s">
        <v>11</v>
      </c>
      <c r="D4">
        <v>1</v>
      </c>
    </row>
    <row r="5" spans="1:14" x14ac:dyDescent="0.2">
      <c r="A5" s="15"/>
      <c r="B5" t="s">
        <v>12</v>
      </c>
      <c r="G5">
        <v>1</v>
      </c>
    </row>
    <row r="6" spans="1:14" x14ac:dyDescent="0.2">
      <c r="A6" s="15"/>
      <c r="B6" t="s">
        <v>13</v>
      </c>
      <c r="H6">
        <v>1</v>
      </c>
    </row>
    <row r="7" spans="1:14" x14ac:dyDescent="0.2">
      <c r="A7" s="15"/>
      <c r="B7" t="s">
        <v>14</v>
      </c>
      <c r="I7">
        <v>1</v>
      </c>
    </row>
    <row r="8" spans="1:14" x14ac:dyDescent="0.2">
      <c r="A8" s="15"/>
      <c r="B8" t="s">
        <v>15</v>
      </c>
      <c r="J8">
        <v>1</v>
      </c>
    </row>
    <row r="9" spans="1:14" x14ac:dyDescent="0.2">
      <c r="A9" s="15"/>
      <c r="B9" t="s">
        <v>16</v>
      </c>
      <c r="K9">
        <v>1</v>
      </c>
    </row>
    <row r="10" spans="1:14" x14ac:dyDescent="0.2">
      <c r="A10" s="15"/>
      <c r="B10" t="s">
        <v>17</v>
      </c>
      <c r="L10">
        <v>1</v>
      </c>
    </row>
    <row r="11" spans="1:14" x14ac:dyDescent="0.2">
      <c r="A11" s="15" t="s">
        <v>71</v>
      </c>
      <c r="B11" t="s">
        <v>101</v>
      </c>
      <c r="E11">
        <v>1</v>
      </c>
    </row>
    <row r="12" spans="1:14" x14ac:dyDescent="0.2">
      <c r="A12" s="15"/>
      <c r="B12" t="s">
        <v>102</v>
      </c>
      <c r="M12">
        <v>1</v>
      </c>
    </row>
    <row r="13" spans="1:14" x14ac:dyDescent="0.2">
      <c r="A13" s="15"/>
      <c r="B13" t="s">
        <v>103</v>
      </c>
      <c r="F13">
        <v>1</v>
      </c>
    </row>
    <row r="14" spans="1:14" x14ac:dyDescent="0.2">
      <c r="A14" s="15" t="s">
        <v>68</v>
      </c>
      <c r="B14" t="s">
        <v>77</v>
      </c>
      <c r="M14">
        <v>1</v>
      </c>
    </row>
    <row r="15" spans="1:14" x14ac:dyDescent="0.2">
      <c r="A15" s="15"/>
      <c r="B15" t="s">
        <v>78</v>
      </c>
      <c r="M15">
        <v>1</v>
      </c>
    </row>
    <row r="16" spans="1:14" x14ac:dyDescent="0.2">
      <c r="A16" s="15"/>
      <c r="B16" t="s">
        <v>79</v>
      </c>
      <c r="M16">
        <v>1</v>
      </c>
    </row>
    <row r="17" spans="1:14" x14ac:dyDescent="0.2">
      <c r="A17" s="15"/>
      <c r="B17" t="s">
        <v>80</v>
      </c>
      <c r="M17">
        <v>1</v>
      </c>
    </row>
    <row r="18" spans="1:14" x14ac:dyDescent="0.2">
      <c r="A18" s="15"/>
      <c r="B18" t="s">
        <v>81</v>
      </c>
      <c r="M18">
        <v>1</v>
      </c>
    </row>
    <row r="19" spans="1:14" x14ac:dyDescent="0.2">
      <c r="A19" s="15"/>
      <c r="B19" t="s">
        <v>82</v>
      </c>
      <c r="M19">
        <v>1</v>
      </c>
    </row>
    <row r="20" spans="1:14" x14ac:dyDescent="0.2">
      <c r="A20" s="15"/>
      <c r="B20" t="s">
        <v>83</v>
      </c>
      <c r="M20">
        <v>1</v>
      </c>
    </row>
    <row r="21" spans="1:14" x14ac:dyDescent="0.2">
      <c r="A21" s="15"/>
      <c r="B21" t="s">
        <v>84</v>
      </c>
      <c r="M21">
        <v>1</v>
      </c>
    </row>
    <row r="22" spans="1:14" x14ac:dyDescent="0.2">
      <c r="A22" s="15"/>
      <c r="B22" t="s">
        <v>85</v>
      </c>
      <c r="M22">
        <v>1</v>
      </c>
    </row>
    <row r="23" spans="1:14" x14ac:dyDescent="0.2">
      <c r="A23" s="15"/>
      <c r="B23" t="s">
        <v>86</v>
      </c>
      <c r="M23">
        <v>1</v>
      </c>
    </row>
    <row r="24" spans="1:14" x14ac:dyDescent="0.2">
      <c r="A24" s="15"/>
      <c r="B24" t="s">
        <v>87</v>
      </c>
      <c r="M24">
        <v>1</v>
      </c>
    </row>
    <row r="25" spans="1:14" x14ac:dyDescent="0.2">
      <c r="A25" s="5" t="s">
        <v>67</v>
      </c>
      <c r="B25" t="s">
        <v>76</v>
      </c>
      <c r="M25">
        <v>1</v>
      </c>
    </row>
    <row r="26" spans="1:14" x14ac:dyDescent="0.2">
      <c r="A26" s="5" t="s">
        <v>69</v>
      </c>
      <c r="B26" t="s">
        <v>88</v>
      </c>
      <c r="N26">
        <v>1</v>
      </c>
    </row>
    <row r="27" spans="1:14" x14ac:dyDescent="0.2">
      <c r="A27" s="5" t="s">
        <v>70</v>
      </c>
      <c r="B27" t="s">
        <v>24</v>
      </c>
    </row>
  </sheetData>
  <dataConsolidate/>
  <mergeCells count="5">
    <mergeCell ref="C1:L1"/>
    <mergeCell ref="M1:N1"/>
    <mergeCell ref="A3:A10"/>
    <mergeCell ref="A11:A13"/>
    <mergeCell ref="A14:A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49AD3-5111-4246-BF83-70CE5D37A83F}">
  <dimension ref="A1:M3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4" sqref="B4"/>
    </sheetView>
  </sheetViews>
  <sheetFormatPr baseColWidth="10" defaultRowHeight="16" x14ac:dyDescent="0.2"/>
  <cols>
    <col min="1" max="1" width="20.5" bestFit="1" customWidth="1"/>
    <col min="2" max="2" width="19" bestFit="1" customWidth="1"/>
    <col min="3" max="3" width="15" bestFit="1" customWidth="1"/>
    <col min="4" max="4" width="16.6640625" bestFit="1" customWidth="1"/>
    <col min="5" max="5" width="12.5" bestFit="1" customWidth="1"/>
    <col min="6" max="6" width="12.1640625" bestFit="1" customWidth="1"/>
    <col min="7" max="7" width="14.6640625" bestFit="1" customWidth="1"/>
    <col min="8" max="8" width="17.33203125" bestFit="1" customWidth="1"/>
    <col min="9" max="9" width="18.5" bestFit="1" customWidth="1"/>
    <col min="10" max="10" width="17.1640625" bestFit="1" customWidth="1"/>
    <col min="11" max="11" width="16.33203125" bestFit="1" customWidth="1"/>
    <col min="12" max="12" width="20.83203125" bestFit="1" customWidth="1"/>
    <col min="13" max="13" width="12.1640625" bestFit="1" customWidth="1"/>
  </cols>
  <sheetData>
    <row r="1" spans="1:13" x14ac:dyDescent="0.2"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</row>
    <row r="2" spans="1:13" x14ac:dyDescent="0.2">
      <c r="A2" s="1" t="s">
        <v>74</v>
      </c>
      <c r="B2" t="s">
        <v>75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">
      <c r="A3" s="13" t="s">
        <v>63</v>
      </c>
      <c r="B3" t="s">
        <v>45</v>
      </c>
      <c r="C3">
        <v>0.25</v>
      </c>
      <c r="D3">
        <v>0.5</v>
      </c>
      <c r="E3">
        <v>2</v>
      </c>
      <c r="F3">
        <v>2</v>
      </c>
      <c r="G3">
        <v>0.25</v>
      </c>
      <c r="H3">
        <v>1.5</v>
      </c>
      <c r="I3">
        <v>1.1759999999999999</v>
      </c>
      <c r="J3">
        <v>1</v>
      </c>
      <c r="K3">
        <v>0</v>
      </c>
      <c r="L3">
        <v>0.25</v>
      </c>
      <c r="M3">
        <v>0.5</v>
      </c>
    </row>
    <row r="4" spans="1:13" x14ac:dyDescent="0.2">
      <c r="A4" s="13"/>
      <c r="B4" s="6" t="s">
        <v>32</v>
      </c>
      <c r="C4">
        <v>0</v>
      </c>
      <c r="D4">
        <v>0</v>
      </c>
      <c r="E4">
        <v>202</v>
      </c>
      <c r="F4">
        <v>278.60000000000002</v>
      </c>
      <c r="G4">
        <v>0</v>
      </c>
      <c r="H4">
        <v>353.88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s="13"/>
      <c r="B5" s="6" t="s">
        <v>38</v>
      </c>
      <c r="C5">
        <v>8.3000000000000007</v>
      </c>
      <c r="D5">
        <v>8.3000000000000007</v>
      </c>
      <c r="E5">
        <v>8.3000000000000007</v>
      </c>
      <c r="F5">
        <v>8.3000000000000007</v>
      </c>
      <c r="G5">
        <v>8.3000000000000007</v>
      </c>
      <c r="H5">
        <v>8.3000000000000007</v>
      </c>
      <c r="I5">
        <v>8.3000000000000007</v>
      </c>
      <c r="J5">
        <v>8.3000000000000007</v>
      </c>
      <c r="K5">
        <v>0</v>
      </c>
      <c r="L5">
        <v>145.5</v>
      </c>
      <c r="M5">
        <v>8.3000000000000007</v>
      </c>
    </row>
    <row r="6" spans="1:13" x14ac:dyDescent="0.2">
      <c r="A6" s="13"/>
      <c r="B6" s="6" t="s">
        <v>41</v>
      </c>
      <c r="C6">
        <v>30</v>
      </c>
      <c r="D6">
        <v>25</v>
      </c>
      <c r="E6">
        <v>30</v>
      </c>
      <c r="F6">
        <v>30</v>
      </c>
      <c r="G6">
        <v>30</v>
      </c>
      <c r="H6">
        <v>40</v>
      </c>
      <c r="I6">
        <v>40</v>
      </c>
      <c r="J6">
        <v>40</v>
      </c>
      <c r="K6">
        <v>40</v>
      </c>
      <c r="L6">
        <v>30</v>
      </c>
      <c r="M6">
        <v>25</v>
      </c>
    </row>
    <row r="7" spans="1:13" x14ac:dyDescent="0.2">
      <c r="A7" s="13"/>
      <c r="B7" s="6" t="s">
        <v>26</v>
      </c>
      <c r="C7">
        <v>0.73888888894800009</v>
      </c>
      <c r="D7">
        <v>16.00000000128</v>
      </c>
      <c r="G7">
        <v>1.86798505626055</v>
      </c>
      <c r="I7">
        <v>25</v>
      </c>
      <c r="J7">
        <v>22.2</v>
      </c>
      <c r="L7">
        <v>5.216605768</v>
      </c>
      <c r="M7">
        <v>73.244756330000001</v>
      </c>
    </row>
    <row r="8" spans="1:13" x14ac:dyDescent="0.2">
      <c r="A8" s="13"/>
      <c r="B8" s="6" t="s">
        <v>42</v>
      </c>
      <c r="C8">
        <v>0.2</v>
      </c>
      <c r="D8">
        <v>1</v>
      </c>
      <c r="G8">
        <v>1</v>
      </c>
      <c r="L8">
        <v>3.9795929270000001</v>
      </c>
      <c r="M8">
        <v>64.516782039999995</v>
      </c>
    </row>
    <row r="9" spans="1:13" x14ac:dyDescent="0.2">
      <c r="A9" s="13"/>
      <c r="B9" s="6" t="s">
        <v>51</v>
      </c>
      <c r="C9">
        <v>0.88</v>
      </c>
      <c r="D9">
        <v>0.88</v>
      </c>
      <c r="E9">
        <v>0.85</v>
      </c>
      <c r="F9">
        <v>0.88</v>
      </c>
      <c r="G9">
        <v>0.88</v>
      </c>
      <c r="H9">
        <v>0.88</v>
      </c>
      <c r="I9">
        <v>1</v>
      </c>
      <c r="J9">
        <v>0.84</v>
      </c>
      <c r="K9">
        <v>0.81</v>
      </c>
      <c r="L9">
        <v>0.20499999999999999</v>
      </c>
      <c r="M9">
        <v>0</v>
      </c>
    </row>
    <row r="10" spans="1:13" x14ac:dyDescent="0.2">
      <c r="A10" s="13"/>
      <c r="B10" s="6" t="s">
        <v>43</v>
      </c>
      <c r="C10">
        <v>0.6</v>
      </c>
      <c r="D10">
        <v>0.6</v>
      </c>
      <c r="E10">
        <v>0.6</v>
      </c>
      <c r="F10">
        <v>0.6</v>
      </c>
      <c r="G10">
        <v>0.6</v>
      </c>
      <c r="H10">
        <v>0.6</v>
      </c>
      <c r="I10">
        <v>10</v>
      </c>
      <c r="J10">
        <v>10</v>
      </c>
      <c r="K10">
        <v>0.08</v>
      </c>
      <c r="L10">
        <v>10</v>
      </c>
      <c r="M10">
        <v>10</v>
      </c>
    </row>
    <row r="11" spans="1:13" x14ac:dyDescent="0.2">
      <c r="A11" s="13" t="s">
        <v>48</v>
      </c>
      <c r="B11">
        <v>1990</v>
      </c>
      <c r="C11">
        <v>0.08</v>
      </c>
      <c r="D11">
        <v>6.0000000000000001E-3</v>
      </c>
      <c r="E11">
        <v>0.33</v>
      </c>
      <c r="F11">
        <v>0.38600000000000001</v>
      </c>
      <c r="G11">
        <v>0.64400000000000002</v>
      </c>
      <c r="H11">
        <v>0.04</v>
      </c>
      <c r="I11">
        <v>17.114000000000001</v>
      </c>
      <c r="J11">
        <v>13.561</v>
      </c>
      <c r="K11">
        <v>22.297999999999998</v>
      </c>
      <c r="L11">
        <v>1E-4</v>
      </c>
      <c r="M11">
        <v>1.2999999999999999E-3</v>
      </c>
    </row>
    <row r="12" spans="1:13" x14ac:dyDescent="0.2">
      <c r="A12" s="13"/>
      <c r="B12">
        <v>1991</v>
      </c>
      <c r="C12">
        <v>8.6999999999999994E-2</v>
      </c>
      <c r="D12">
        <v>6.0000000000000001E-3</v>
      </c>
      <c r="E12">
        <v>0.38269999999999998</v>
      </c>
      <c r="F12">
        <v>0.37009999999999998</v>
      </c>
      <c r="G12">
        <v>0.623</v>
      </c>
      <c r="H12">
        <v>0.04</v>
      </c>
      <c r="I12">
        <v>19.184000000000001</v>
      </c>
      <c r="J12">
        <v>13.898</v>
      </c>
      <c r="K12">
        <v>21.654</v>
      </c>
      <c r="L12">
        <v>1E-4</v>
      </c>
      <c r="M12">
        <v>2.0999999999999999E-3</v>
      </c>
    </row>
    <row r="13" spans="1:13" x14ac:dyDescent="0.2">
      <c r="A13" s="13"/>
      <c r="B13">
        <v>1992</v>
      </c>
      <c r="C13">
        <v>9.5000000000000001E-2</v>
      </c>
      <c r="D13">
        <v>1.0999999999999999E-2</v>
      </c>
      <c r="E13">
        <v>0.43540000000000001</v>
      </c>
      <c r="F13">
        <v>0.35420000000000001</v>
      </c>
      <c r="G13">
        <v>0.69199999999999995</v>
      </c>
      <c r="H13">
        <v>0.04</v>
      </c>
      <c r="I13">
        <v>18.506</v>
      </c>
      <c r="J13">
        <v>15.218999999999999</v>
      </c>
      <c r="K13">
        <v>22.120999999999999</v>
      </c>
      <c r="L13">
        <v>1E-4</v>
      </c>
      <c r="M13">
        <v>3.0999999999999999E-3</v>
      </c>
    </row>
    <row r="14" spans="1:13" x14ac:dyDescent="0.2">
      <c r="A14" s="13"/>
      <c r="B14">
        <v>1993</v>
      </c>
      <c r="C14">
        <v>0.106</v>
      </c>
      <c r="D14">
        <v>8.0000000000000002E-3</v>
      </c>
      <c r="E14">
        <v>0.48809999999999998</v>
      </c>
      <c r="F14">
        <v>0.33829999999999999</v>
      </c>
      <c r="G14">
        <v>0.71099999999999997</v>
      </c>
      <c r="H14">
        <v>0.04</v>
      </c>
      <c r="I14">
        <v>20.802</v>
      </c>
      <c r="J14">
        <v>15.451000000000001</v>
      </c>
      <c r="K14">
        <v>22.029</v>
      </c>
      <c r="L14">
        <v>1E-4</v>
      </c>
      <c r="M14">
        <v>4.0000000000000001E-3</v>
      </c>
    </row>
    <row r="15" spans="1:13" x14ac:dyDescent="0.2">
      <c r="A15" s="13"/>
      <c r="B15">
        <v>1994</v>
      </c>
      <c r="C15">
        <v>0.11700000000000001</v>
      </c>
      <c r="D15">
        <v>0.01</v>
      </c>
      <c r="E15">
        <v>0.54079999999999995</v>
      </c>
      <c r="F15">
        <v>0.32240000000000002</v>
      </c>
      <c r="G15">
        <v>0.80600000000000005</v>
      </c>
      <c r="H15">
        <v>0.04</v>
      </c>
      <c r="I15">
        <v>22.966000000000001</v>
      </c>
      <c r="J15">
        <v>16.59</v>
      </c>
      <c r="K15">
        <v>22.984000000000002</v>
      </c>
      <c r="L15">
        <v>1E-4</v>
      </c>
      <c r="M15">
        <v>4.7000000000000002E-3</v>
      </c>
    </row>
    <row r="16" spans="1:13" x14ac:dyDescent="0.2">
      <c r="A16" s="13"/>
      <c r="B16">
        <v>1995</v>
      </c>
      <c r="C16">
        <v>0.122</v>
      </c>
      <c r="D16">
        <v>8.9999999999999993E-3</v>
      </c>
      <c r="E16">
        <v>0.59349999999999992</v>
      </c>
      <c r="F16">
        <v>0.30649999999999999</v>
      </c>
      <c r="G16">
        <v>0.83299999999999996</v>
      </c>
      <c r="H16">
        <v>0</v>
      </c>
      <c r="I16">
        <v>19.449000000000002</v>
      </c>
      <c r="J16">
        <v>16.148</v>
      </c>
      <c r="K16">
        <v>23.486000000000001</v>
      </c>
      <c r="L16">
        <v>1E-4</v>
      </c>
      <c r="M16">
        <v>5.4000000000000003E-3</v>
      </c>
    </row>
    <row r="17" spans="1:13" x14ac:dyDescent="0.2">
      <c r="A17" s="13"/>
      <c r="B17">
        <v>1996</v>
      </c>
      <c r="C17">
        <v>0.126</v>
      </c>
      <c r="D17">
        <v>1.4E-2</v>
      </c>
      <c r="E17">
        <v>0.64619999999999989</v>
      </c>
      <c r="F17">
        <v>0.29060000000000002</v>
      </c>
      <c r="G17">
        <v>0.90600000000000003</v>
      </c>
      <c r="H17">
        <v>0</v>
      </c>
      <c r="I17">
        <v>16.029</v>
      </c>
      <c r="J17">
        <v>13.669</v>
      </c>
      <c r="K17">
        <v>23.719000000000001</v>
      </c>
      <c r="L17">
        <v>1E-3</v>
      </c>
      <c r="M17">
        <v>6.0000000000000001E-3</v>
      </c>
    </row>
    <row r="18" spans="1:13" x14ac:dyDescent="0.2">
      <c r="A18" s="13"/>
      <c r="B18">
        <v>1997</v>
      </c>
      <c r="C18">
        <v>0.129</v>
      </c>
      <c r="D18">
        <v>0.01</v>
      </c>
      <c r="E18">
        <v>0.69889999999999997</v>
      </c>
      <c r="F18">
        <v>0.2747</v>
      </c>
      <c r="G18">
        <v>0.98699999999999999</v>
      </c>
      <c r="H18">
        <v>0</v>
      </c>
      <c r="I18">
        <v>20.099</v>
      </c>
      <c r="J18">
        <v>14.695</v>
      </c>
      <c r="K18">
        <v>23.971</v>
      </c>
      <c r="L18">
        <v>2E-3</v>
      </c>
      <c r="M18">
        <v>6.7000000000000002E-3</v>
      </c>
    </row>
    <row r="19" spans="1:13" x14ac:dyDescent="0.2">
      <c r="A19" s="13"/>
      <c r="B19">
        <v>1998</v>
      </c>
      <c r="C19">
        <v>0.13700000000000001</v>
      </c>
      <c r="D19">
        <v>1.2999999999999999E-2</v>
      </c>
      <c r="E19">
        <v>0.75159999999999993</v>
      </c>
      <c r="F19">
        <v>0.25879999999999997</v>
      </c>
      <c r="G19">
        <v>1.0249999999999999</v>
      </c>
      <c r="H19">
        <v>0</v>
      </c>
      <c r="I19">
        <v>19.329000000000001</v>
      </c>
      <c r="J19">
        <v>14.965999999999999</v>
      </c>
      <c r="K19">
        <v>24.367999999999999</v>
      </c>
      <c r="L19">
        <v>2.7000000000000001E-3</v>
      </c>
      <c r="M19">
        <v>7.6E-3</v>
      </c>
    </row>
    <row r="20" spans="1:13" x14ac:dyDescent="0.2">
      <c r="A20" s="13"/>
      <c r="B20">
        <v>1999</v>
      </c>
      <c r="C20">
        <v>0.14199999999999999</v>
      </c>
      <c r="D20">
        <v>1.2999999999999999E-2</v>
      </c>
      <c r="E20">
        <v>0.8042999999999999</v>
      </c>
      <c r="F20">
        <v>0.2429</v>
      </c>
      <c r="G20">
        <v>1.1339999999999999</v>
      </c>
      <c r="H20">
        <v>0</v>
      </c>
      <c r="I20">
        <v>23.975999999999999</v>
      </c>
      <c r="J20">
        <v>16.64</v>
      </c>
      <c r="K20">
        <v>23.523</v>
      </c>
      <c r="L20">
        <v>3.3E-3</v>
      </c>
      <c r="M20">
        <v>8.8000000000000005E-3</v>
      </c>
    </row>
    <row r="21" spans="1:13" x14ac:dyDescent="0.2">
      <c r="A21" s="13"/>
      <c r="B21">
        <v>2000</v>
      </c>
      <c r="C21">
        <v>0.14899999999999999</v>
      </c>
      <c r="D21">
        <v>1.4E-2</v>
      </c>
      <c r="E21">
        <v>0.85699999999999998</v>
      </c>
      <c r="F21">
        <v>0.22700000000000001</v>
      </c>
      <c r="G21">
        <v>1.284</v>
      </c>
      <c r="H21">
        <v>0</v>
      </c>
      <c r="I21">
        <v>20.285</v>
      </c>
      <c r="J21">
        <v>17.565999999999999</v>
      </c>
      <c r="K21">
        <v>24.949000000000002</v>
      </c>
      <c r="L21">
        <v>3.0000000000000001E-3</v>
      </c>
      <c r="M21">
        <v>1.0200000000000001E-2</v>
      </c>
    </row>
    <row r="22" spans="1:13" x14ac:dyDescent="0.2">
      <c r="A22" s="13"/>
      <c r="B22">
        <v>2001</v>
      </c>
      <c r="C22">
        <v>0.157</v>
      </c>
      <c r="D22">
        <v>1.4E-2</v>
      </c>
      <c r="E22">
        <v>0.85960000000000003</v>
      </c>
      <c r="F22">
        <v>0.22439999999999999</v>
      </c>
      <c r="G22">
        <v>1.371</v>
      </c>
      <c r="H22">
        <v>0</v>
      </c>
      <c r="I22">
        <v>24.51</v>
      </c>
      <c r="J22">
        <v>17.751000000000001</v>
      </c>
      <c r="K22">
        <v>25.292999999999999</v>
      </c>
      <c r="L22">
        <v>4.0000000000000001E-3</v>
      </c>
      <c r="M22">
        <v>1.1900000000000001E-2</v>
      </c>
    </row>
    <row r="23" spans="1:13" x14ac:dyDescent="0.2">
      <c r="A23" s="13"/>
      <c r="B23">
        <v>2002</v>
      </c>
      <c r="C23">
        <v>0.152</v>
      </c>
      <c r="D23">
        <v>2.1999999999999999E-2</v>
      </c>
      <c r="E23">
        <v>0.86219999999999997</v>
      </c>
      <c r="F23">
        <v>0.2218</v>
      </c>
      <c r="G23">
        <v>1.4259999999999999</v>
      </c>
      <c r="H23">
        <v>0</v>
      </c>
      <c r="I23">
        <v>18.888000000000002</v>
      </c>
      <c r="J23">
        <v>17.625</v>
      </c>
      <c r="K23">
        <v>25.692</v>
      </c>
      <c r="L23">
        <v>5.4000000000000003E-3</v>
      </c>
      <c r="M23">
        <v>1.3599999999999999E-2</v>
      </c>
    </row>
    <row r="24" spans="1:13" x14ac:dyDescent="0.2">
      <c r="A24" s="13"/>
      <c r="B24">
        <v>2003</v>
      </c>
      <c r="C24">
        <v>0.151</v>
      </c>
      <c r="D24">
        <v>2.7E-2</v>
      </c>
      <c r="E24">
        <v>0.86480000000000001</v>
      </c>
      <c r="F24">
        <v>0.21920000000000001</v>
      </c>
      <c r="G24">
        <v>1.456</v>
      </c>
      <c r="H24">
        <v>0</v>
      </c>
      <c r="I24">
        <v>21.047000000000001</v>
      </c>
      <c r="J24">
        <v>15.398</v>
      </c>
      <c r="K24">
        <v>25.931000000000001</v>
      </c>
      <c r="L24">
        <v>5.1999999999999998E-3</v>
      </c>
      <c r="M24">
        <v>1.6299999999999999E-2</v>
      </c>
    </row>
    <row r="25" spans="1:13" x14ac:dyDescent="0.2">
      <c r="A25" s="13"/>
      <c r="B25">
        <v>2004</v>
      </c>
      <c r="C25">
        <v>0.14399999999999999</v>
      </c>
      <c r="D25">
        <v>2.9000000000000001E-2</v>
      </c>
      <c r="E25">
        <v>0.86739999999999995</v>
      </c>
      <c r="F25">
        <v>0.21659999999999999</v>
      </c>
      <c r="G25">
        <v>1.536</v>
      </c>
      <c r="H25">
        <v>0</v>
      </c>
      <c r="I25">
        <v>19.077999999999999</v>
      </c>
      <c r="J25">
        <v>16.039000000000001</v>
      </c>
      <c r="K25">
        <v>25.431999999999999</v>
      </c>
      <c r="L25">
        <v>6.3E-3</v>
      </c>
      <c r="M25">
        <v>1.6799999999999999E-2</v>
      </c>
    </row>
    <row r="26" spans="1:13" x14ac:dyDescent="0.2">
      <c r="A26" s="13"/>
      <c r="B26">
        <v>2005</v>
      </c>
      <c r="C26">
        <v>0.14499999999999999</v>
      </c>
      <c r="D26">
        <v>3.3000000000000002E-2</v>
      </c>
      <c r="E26">
        <v>0.87</v>
      </c>
      <c r="F26">
        <v>0.214</v>
      </c>
      <c r="G26">
        <v>1.62</v>
      </c>
      <c r="H26">
        <v>0</v>
      </c>
      <c r="I26">
        <v>17.760999999999999</v>
      </c>
      <c r="J26">
        <v>14.997999999999999</v>
      </c>
      <c r="K26">
        <v>22.02</v>
      </c>
      <c r="L26">
        <v>8.3999999999999995E-3</v>
      </c>
      <c r="M26">
        <v>1.95E-2</v>
      </c>
    </row>
    <row r="27" spans="1:13" x14ac:dyDescent="0.2">
      <c r="A27" s="13"/>
      <c r="B27">
        <v>2006</v>
      </c>
      <c r="C27">
        <v>0.154</v>
      </c>
      <c r="D27">
        <v>4.3999999999999997E-2</v>
      </c>
      <c r="E27">
        <v>0.90159999999999996</v>
      </c>
      <c r="F27">
        <v>0.18479999999999999</v>
      </c>
      <c r="G27">
        <v>1.8240000000000001</v>
      </c>
      <c r="H27">
        <v>0</v>
      </c>
      <c r="I27">
        <v>16.738</v>
      </c>
      <c r="J27">
        <v>15.819000000000001</v>
      </c>
      <c r="K27">
        <v>26.244</v>
      </c>
      <c r="L27">
        <v>1.5299999999999999E-2</v>
      </c>
      <c r="M27">
        <v>2.24E-2</v>
      </c>
    </row>
    <row r="28" spans="1:13" x14ac:dyDescent="0.2">
      <c r="A28" s="13"/>
      <c r="B28">
        <v>2007</v>
      </c>
      <c r="C28">
        <v>0.16800000000000001</v>
      </c>
      <c r="D28">
        <v>9.1999999999999998E-2</v>
      </c>
      <c r="E28">
        <v>0.93320000000000003</v>
      </c>
      <c r="F28">
        <v>0.15559999999999999</v>
      </c>
      <c r="G28">
        <v>1.7869999999999999</v>
      </c>
      <c r="H28">
        <v>0</v>
      </c>
      <c r="I28">
        <v>19.826000000000001</v>
      </c>
      <c r="J28">
        <v>16.547000000000001</v>
      </c>
      <c r="K28">
        <v>26.344000000000001</v>
      </c>
      <c r="L28">
        <v>1.6E-2</v>
      </c>
      <c r="M28">
        <v>2.7099999999999999E-2</v>
      </c>
    </row>
    <row r="29" spans="1:13" x14ac:dyDescent="0.2">
      <c r="A29" s="13"/>
      <c r="B29">
        <v>2008</v>
      </c>
      <c r="C29">
        <v>0.17699999999999999</v>
      </c>
      <c r="D29">
        <v>0.13100000000000001</v>
      </c>
      <c r="E29">
        <v>0.96479999999999999</v>
      </c>
      <c r="F29">
        <v>0.12640000000000001</v>
      </c>
      <c r="G29">
        <v>1.833</v>
      </c>
      <c r="H29">
        <v>0</v>
      </c>
      <c r="I29">
        <v>20.873000000000001</v>
      </c>
      <c r="J29">
        <v>16.686</v>
      </c>
      <c r="K29">
        <v>26.132000000000001</v>
      </c>
      <c r="L29">
        <v>1.8499999999999999E-2</v>
      </c>
      <c r="M29">
        <v>3.5200000000000002E-2</v>
      </c>
    </row>
    <row r="30" spans="1:13" x14ac:dyDescent="0.2">
      <c r="A30" s="13"/>
      <c r="B30">
        <v>2009</v>
      </c>
      <c r="C30">
        <v>0.191</v>
      </c>
      <c r="D30">
        <v>0.154</v>
      </c>
      <c r="E30">
        <v>0.99639999999999995</v>
      </c>
      <c r="F30">
        <v>9.7200000000000009E-2</v>
      </c>
      <c r="G30">
        <v>1.762</v>
      </c>
      <c r="H30">
        <v>0</v>
      </c>
      <c r="I30">
        <v>21.026</v>
      </c>
      <c r="J30">
        <v>16.11</v>
      </c>
      <c r="K30">
        <v>26.119</v>
      </c>
      <c r="L30">
        <v>2.2599999999999999E-2</v>
      </c>
      <c r="M30">
        <v>5.2900000000000003E-2</v>
      </c>
    </row>
    <row r="31" spans="1:13" x14ac:dyDescent="0.2">
      <c r="A31" s="13"/>
      <c r="B31">
        <v>2010</v>
      </c>
      <c r="C31">
        <v>0.20899999999999999</v>
      </c>
      <c r="D31">
        <v>0.13500000000000001</v>
      </c>
      <c r="E31">
        <v>1.028</v>
      </c>
      <c r="F31">
        <v>6.8000000000000005E-2</v>
      </c>
      <c r="G31">
        <v>1.849</v>
      </c>
      <c r="H31">
        <v>0</v>
      </c>
      <c r="I31">
        <v>21.42</v>
      </c>
      <c r="J31">
        <v>16.03</v>
      </c>
      <c r="K31">
        <v>25.204999999999998</v>
      </c>
      <c r="L31">
        <v>3.6600000000000001E-2</v>
      </c>
      <c r="M31">
        <v>9.1999999999999998E-2</v>
      </c>
    </row>
    <row r="32" spans="1:13" x14ac:dyDescent="0.2">
      <c r="A32" s="13"/>
      <c r="B32">
        <v>2011</v>
      </c>
      <c r="C32">
        <v>0.22900000000000001</v>
      </c>
      <c r="D32">
        <v>0.193</v>
      </c>
      <c r="E32">
        <v>0.97350000000000003</v>
      </c>
      <c r="F32">
        <v>5.9499999999999997E-2</v>
      </c>
      <c r="G32">
        <v>1.9179999999999999</v>
      </c>
      <c r="H32">
        <v>0</v>
      </c>
      <c r="I32">
        <v>19.062000000000001</v>
      </c>
      <c r="J32">
        <v>14.733000000000001</v>
      </c>
      <c r="K32">
        <v>25.56</v>
      </c>
      <c r="L32">
        <v>7.0099999999999996E-2</v>
      </c>
      <c r="M32">
        <v>0.1663</v>
      </c>
    </row>
    <row r="33" spans="1:13" x14ac:dyDescent="0.2">
      <c r="A33" s="13"/>
      <c r="B33">
        <v>2012</v>
      </c>
      <c r="C33">
        <v>0.26</v>
      </c>
      <c r="D33">
        <v>0.252</v>
      </c>
      <c r="E33">
        <v>0.91900000000000004</v>
      </c>
      <c r="F33">
        <v>5.0999999999999997E-2</v>
      </c>
      <c r="G33">
        <v>2.0209999999999999</v>
      </c>
      <c r="H33">
        <v>0</v>
      </c>
      <c r="I33">
        <v>22.074000000000002</v>
      </c>
      <c r="J33">
        <v>17.832000000000001</v>
      </c>
      <c r="K33">
        <v>24.344999999999999</v>
      </c>
      <c r="L33">
        <v>8.8099999999999998E-2</v>
      </c>
      <c r="M33">
        <v>0.29770000000000002</v>
      </c>
    </row>
    <row r="34" spans="1:13" x14ac:dyDescent="0.2">
      <c r="A34" s="13"/>
      <c r="B34">
        <v>2013</v>
      </c>
      <c r="C34">
        <v>0.27900000000000003</v>
      </c>
      <c r="D34">
        <v>0.27800000000000002</v>
      </c>
      <c r="E34">
        <v>0.76900000000000002</v>
      </c>
      <c r="F34">
        <v>4.5999999999999999E-2</v>
      </c>
      <c r="G34">
        <v>2.0830000000000002</v>
      </c>
      <c r="H34">
        <v>0</v>
      </c>
      <c r="I34">
        <v>21.812999999999999</v>
      </c>
      <c r="J34">
        <v>17.759</v>
      </c>
      <c r="K34">
        <v>24.870999999999999</v>
      </c>
      <c r="L34">
        <v>8.9499999999999996E-2</v>
      </c>
      <c r="M34">
        <v>0.49880000000000002</v>
      </c>
    </row>
    <row r="35" spans="1:13" x14ac:dyDescent="0.2">
      <c r="A35" s="13"/>
      <c r="B35">
        <v>2014</v>
      </c>
      <c r="C35">
        <v>0.28999999999999998</v>
      </c>
      <c r="D35">
        <v>0.27300000000000002</v>
      </c>
      <c r="E35">
        <v>0.52100000000000002</v>
      </c>
      <c r="F35">
        <v>4.2000000000000003E-2</v>
      </c>
      <c r="G35">
        <v>2.2000000000000002</v>
      </c>
      <c r="H35">
        <v>0</v>
      </c>
      <c r="I35">
        <v>22.065000000000001</v>
      </c>
      <c r="J35">
        <v>17.242999999999999</v>
      </c>
      <c r="K35">
        <v>26.37</v>
      </c>
      <c r="L35">
        <v>0.1009</v>
      </c>
      <c r="M35">
        <v>0.83950000000000002</v>
      </c>
    </row>
    <row r="36" spans="1:13" x14ac:dyDescent="0.2">
      <c r="A36" s="13"/>
      <c r="B36">
        <v>2015</v>
      </c>
      <c r="C36">
        <v>0.30299999999999999</v>
      </c>
      <c r="D36">
        <v>0.184</v>
      </c>
      <c r="E36">
        <v>0.52100000000000002</v>
      </c>
      <c r="F36">
        <v>4.2000000000000003E-2</v>
      </c>
      <c r="G36">
        <v>2.21</v>
      </c>
      <c r="H36">
        <v>0</v>
      </c>
      <c r="I36">
        <v>22.890999999999998</v>
      </c>
      <c r="J36">
        <v>16.594999999999999</v>
      </c>
      <c r="K36">
        <v>22.094999999999999</v>
      </c>
      <c r="L36">
        <v>0.11</v>
      </c>
      <c r="M36">
        <v>1.1164000000000001</v>
      </c>
    </row>
    <row r="37" spans="1:13" x14ac:dyDescent="0.2">
      <c r="A37" s="13"/>
      <c r="B37">
        <v>2016</v>
      </c>
      <c r="C37">
        <v>0.32</v>
      </c>
      <c r="D37">
        <v>0.223</v>
      </c>
      <c r="E37">
        <v>0.52100000000000002</v>
      </c>
      <c r="F37">
        <v>4.2000000000000003E-2</v>
      </c>
      <c r="G37">
        <v>2.3490000000000002</v>
      </c>
      <c r="H37">
        <v>0</v>
      </c>
      <c r="I37">
        <v>19.751999999999999</v>
      </c>
      <c r="J37">
        <v>16.574000000000002</v>
      </c>
      <c r="K37">
        <v>20.234999999999999</v>
      </c>
      <c r="L37">
        <v>0.1086</v>
      </c>
      <c r="M37">
        <v>1.3313999999999999</v>
      </c>
    </row>
    <row r="38" spans="1:13" x14ac:dyDescent="0.2">
      <c r="A38" s="13"/>
      <c r="B38">
        <v>2017</v>
      </c>
      <c r="C38">
        <v>0.33400000000000002</v>
      </c>
      <c r="D38">
        <v>0.32200000000000001</v>
      </c>
      <c r="E38">
        <v>0.52100000000000002</v>
      </c>
      <c r="F38">
        <v>4.2000000000000003E-2</v>
      </c>
      <c r="G38">
        <v>2.3490000000000002</v>
      </c>
      <c r="H38">
        <v>0</v>
      </c>
      <c r="I38">
        <v>20.72</v>
      </c>
      <c r="J38">
        <v>15.946</v>
      </c>
      <c r="K38">
        <v>19.498999999999999</v>
      </c>
      <c r="L38">
        <v>0.1326</v>
      </c>
      <c r="M38">
        <v>1.6808000000000001</v>
      </c>
    </row>
    <row r="39" spans="1:13" x14ac:dyDescent="0.2">
      <c r="A39" s="13"/>
      <c r="B39">
        <v>2018</v>
      </c>
      <c r="C39">
        <v>0.35199999999999998</v>
      </c>
      <c r="D39">
        <v>0.28999999999999998</v>
      </c>
      <c r="E39">
        <v>0.52100000000000002</v>
      </c>
      <c r="F39">
        <v>4.2000000000000003E-2</v>
      </c>
      <c r="G39">
        <v>2.327</v>
      </c>
      <c r="H39">
        <v>0</v>
      </c>
      <c r="I39">
        <v>20.52</v>
      </c>
      <c r="J39">
        <v>16.908000000000001</v>
      </c>
      <c r="K39">
        <v>24.414000000000001</v>
      </c>
      <c r="L39">
        <v>0.12180000000000001</v>
      </c>
      <c r="M39">
        <v>1.9421999999999999</v>
      </c>
    </row>
    <row r="40" spans="1:13" x14ac:dyDescent="0.2">
      <c r="A40" s="13"/>
      <c r="B40">
        <v>2019</v>
      </c>
      <c r="C40">
        <v>0.372</v>
      </c>
      <c r="D40">
        <v>0.313</v>
      </c>
      <c r="E40">
        <v>0.52100000000000002</v>
      </c>
      <c r="F40">
        <v>4.2000000000000003E-2</v>
      </c>
      <c r="G40">
        <v>2.3460000000000001</v>
      </c>
      <c r="H40">
        <v>0</v>
      </c>
      <c r="I40">
        <v>22.856000000000002</v>
      </c>
      <c r="J40">
        <v>17.7</v>
      </c>
      <c r="K40">
        <v>25.28</v>
      </c>
      <c r="L40">
        <v>0.1459</v>
      </c>
      <c r="M40">
        <v>2.1743000000000001</v>
      </c>
    </row>
    <row r="41" spans="1:13" x14ac:dyDescent="0.2">
      <c r="A41" s="13" t="s">
        <v>28</v>
      </c>
      <c r="B41">
        <v>1990</v>
      </c>
      <c r="C41">
        <v>2.2101923077499998E-2</v>
      </c>
      <c r="D41">
        <v>3.8280000000000011E-3</v>
      </c>
      <c r="E41">
        <v>6.3E-2</v>
      </c>
      <c r="F41">
        <v>0.378</v>
      </c>
      <c r="G41">
        <v>0.18224223608000001</v>
      </c>
      <c r="H41">
        <v>0.02</v>
      </c>
      <c r="I41">
        <v>6.5891999999999999</v>
      </c>
      <c r="J41">
        <v>3.3578399999999999</v>
      </c>
      <c r="K41">
        <v>3.0089999999999999</v>
      </c>
      <c r="L41">
        <v>1E-4</v>
      </c>
      <c r="M41">
        <v>2.0999999999999999E-3</v>
      </c>
    </row>
    <row r="42" spans="1:13" x14ac:dyDescent="0.2">
      <c r="A42" s="13"/>
      <c r="B42">
        <v>1991</v>
      </c>
      <c r="C42">
        <v>2.3455888070999999E-2</v>
      </c>
      <c r="D42">
        <v>3.8280000000000011E-3</v>
      </c>
      <c r="E42">
        <v>6.3E-2</v>
      </c>
      <c r="F42">
        <v>0.378</v>
      </c>
      <c r="G42">
        <v>0.19355056181999999</v>
      </c>
      <c r="H42">
        <v>0.02</v>
      </c>
      <c r="I42">
        <v>6.5891999999999999</v>
      </c>
      <c r="J42">
        <v>3.3578399999999999</v>
      </c>
      <c r="K42">
        <v>3.0089999999999999</v>
      </c>
      <c r="L42">
        <v>1E-4</v>
      </c>
      <c r="M42">
        <v>3.3E-3</v>
      </c>
    </row>
    <row r="43" spans="1:13" x14ac:dyDescent="0.2">
      <c r="A43" s="13"/>
      <c r="B43">
        <v>1992</v>
      </c>
      <c r="C43">
        <v>2.5327884613499999E-2</v>
      </c>
      <c r="D43">
        <v>3.8280000000000011E-3</v>
      </c>
      <c r="E43">
        <v>6.3E-2</v>
      </c>
      <c r="F43">
        <v>0.38</v>
      </c>
      <c r="G43">
        <v>0.20311127173400001</v>
      </c>
      <c r="H43">
        <v>0.02</v>
      </c>
      <c r="I43">
        <v>6.5891999999999999</v>
      </c>
      <c r="J43">
        <v>3.3578399999999999</v>
      </c>
      <c r="K43">
        <v>3.0089999999999999</v>
      </c>
      <c r="L43">
        <v>1E-4</v>
      </c>
      <c r="M43">
        <v>4.4999999999999997E-3</v>
      </c>
    </row>
    <row r="44" spans="1:13" x14ac:dyDescent="0.2">
      <c r="A44" s="13"/>
      <c r="B44">
        <v>1993</v>
      </c>
      <c r="C44">
        <v>3.0319923185999999E-2</v>
      </c>
      <c r="D44">
        <v>3.8280000000000011E-3</v>
      </c>
      <c r="E44">
        <v>6.3E-2</v>
      </c>
      <c r="F44">
        <v>0.38</v>
      </c>
      <c r="G44">
        <v>0.24837693397999999</v>
      </c>
      <c r="H44">
        <v>0.02</v>
      </c>
      <c r="I44">
        <v>6.5891999999999999</v>
      </c>
      <c r="J44">
        <v>3.3578399999999999</v>
      </c>
      <c r="K44">
        <v>3.0447000000000002</v>
      </c>
      <c r="L44">
        <v>1E-4</v>
      </c>
      <c r="M44">
        <v>5.4000000000000003E-3</v>
      </c>
    </row>
    <row r="45" spans="1:13" x14ac:dyDescent="0.2">
      <c r="A45" s="13"/>
      <c r="B45">
        <v>1994</v>
      </c>
      <c r="C45">
        <v>3.4496538457500003E-2</v>
      </c>
      <c r="D45">
        <v>3.8280000000000011E-3</v>
      </c>
      <c r="E45">
        <v>9.7000000000000003E-2</v>
      </c>
      <c r="F45">
        <v>0.38200000000000001</v>
      </c>
      <c r="G45">
        <v>0.27304838711700002</v>
      </c>
      <c r="H45">
        <v>0.02</v>
      </c>
      <c r="I45">
        <v>6.5891999999999999</v>
      </c>
      <c r="J45">
        <v>3.3578399999999999</v>
      </c>
      <c r="K45">
        <v>3.0447000000000002</v>
      </c>
      <c r="L45">
        <v>1E-4</v>
      </c>
      <c r="M45">
        <v>6.3E-3</v>
      </c>
    </row>
    <row r="46" spans="1:13" x14ac:dyDescent="0.2">
      <c r="A46" s="13"/>
      <c r="B46">
        <v>1995</v>
      </c>
      <c r="C46">
        <v>3.5970749503500002E-2</v>
      </c>
      <c r="D46">
        <v>3.8280000000000011E-3</v>
      </c>
      <c r="E46">
        <v>0.14599999999999999</v>
      </c>
      <c r="F46">
        <v>0.38300000000000001</v>
      </c>
      <c r="G46">
        <v>0.29567226881600001</v>
      </c>
      <c r="H46">
        <v>0</v>
      </c>
      <c r="I46">
        <v>6.5891999999999999</v>
      </c>
      <c r="J46">
        <v>3.3578399999999999</v>
      </c>
      <c r="K46">
        <v>3.1160999999999999</v>
      </c>
      <c r="L46">
        <v>1E-4</v>
      </c>
      <c r="M46">
        <v>7.1000000000000004E-3</v>
      </c>
    </row>
    <row r="47" spans="1:13" x14ac:dyDescent="0.2">
      <c r="A47" s="13"/>
      <c r="B47">
        <v>1996</v>
      </c>
      <c r="C47">
        <v>3.66939514725E-2</v>
      </c>
      <c r="D47">
        <v>1.2298E-2</v>
      </c>
      <c r="E47">
        <v>0.15</v>
      </c>
      <c r="F47">
        <v>0.38600000000000001</v>
      </c>
      <c r="G47">
        <v>0.31331788085399997</v>
      </c>
      <c r="H47">
        <v>0</v>
      </c>
      <c r="I47">
        <v>7.7887200000000014</v>
      </c>
      <c r="J47">
        <v>3.44862</v>
      </c>
      <c r="K47">
        <v>3.1385399999999999</v>
      </c>
      <c r="L47">
        <v>1E-3</v>
      </c>
      <c r="M47">
        <v>8.0000000000000002E-3</v>
      </c>
    </row>
    <row r="48" spans="1:13" x14ac:dyDescent="0.2">
      <c r="A48" s="13"/>
      <c r="B48">
        <v>1997</v>
      </c>
      <c r="C48">
        <v>3.9289107448499998E-2</v>
      </c>
      <c r="D48">
        <v>1.529E-2</v>
      </c>
      <c r="E48">
        <v>0.157</v>
      </c>
      <c r="F48">
        <v>0.39</v>
      </c>
      <c r="G48">
        <v>0.31678216820799998</v>
      </c>
      <c r="H48">
        <v>0</v>
      </c>
      <c r="I48">
        <v>7.7887200000000014</v>
      </c>
      <c r="J48">
        <v>3.44862</v>
      </c>
      <c r="K48">
        <v>3.1385399999999999</v>
      </c>
      <c r="L48">
        <v>2.0999999999999999E-3</v>
      </c>
      <c r="M48">
        <v>8.8000000000000005E-3</v>
      </c>
    </row>
    <row r="49" spans="1:13" x14ac:dyDescent="0.2">
      <c r="A49" s="13"/>
      <c r="B49">
        <v>1998</v>
      </c>
      <c r="C49">
        <v>4.4652711862500007E-2</v>
      </c>
      <c r="D49">
        <v>1.7215000000000001E-2</v>
      </c>
      <c r="E49">
        <v>0.123</v>
      </c>
      <c r="F49">
        <v>0.39500000000000002</v>
      </c>
      <c r="G49">
        <v>0.34222829263200011</v>
      </c>
      <c r="H49">
        <v>0</v>
      </c>
      <c r="I49">
        <v>7.7887200000000014</v>
      </c>
      <c r="J49">
        <v>3.44862</v>
      </c>
      <c r="K49">
        <v>3.18954</v>
      </c>
      <c r="L49">
        <v>2.8E-3</v>
      </c>
      <c r="M49">
        <v>1.0200000000000001E-2</v>
      </c>
    </row>
    <row r="50" spans="1:13" x14ac:dyDescent="0.2">
      <c r="A50" s="13"/>
      <c r="B50">
        <v>1999</v>
      </c>
      <c r="C50">
        <v>4.4652711862500007E-2</v>
      </c>
      <c r="D50">
        <v>1.7215000000000001E-2</v>
      </c>
      <c r="E50">
        <v>0.127</v>
      </c>
      <c r="F50">
        <v>0.114</v>
      </c>
      <c r="G50">
        <v>0.35463403888799999</v>
      </c>
      <c r="H50">
        <v>0</v>
      </c>
      <c r="I50">
        <v>7.7887200000000014</v>
      </c>
      <c r="J50">
        <v>3.44862</v>
      </c>
      <c r="K50">
        <v>3.2252399999999999</v>
      </c>
      <c r="L50">
        <v>2.8E-3</v>
      </c>
      <c r="M50">
        <v>1.17E-2</v>
      </c>
    </row>
    <row r="51" spans="1:13" x14ac:dyDescent="0.2">
      <c r="A51" s="13"/>
      <c r="B51">
        <v>2000</v>
      </c>
      <c r="C51">
        <v>4.4652711862500007E-2</v>
      </c>
      <c r="D51">
        <v>1.7215000000000001E-2</v>
      </c>
      <c r="E51">
        <v>0.13200000000000001</v>
      </c>
      <c r="F51">
        <v>0.112</v>
      </c>
      <c r="G51">
        <v>0.35829127732600002</v>
      </c>
      <c r="H51">
        <v>0</v>
      </c>
      <c r="I51">
        <v>7.7887200000000014</v>
      </c>
      <c r="J51">
        <v>3.44862</v>
      </c>
      <c r="K51">
        <v>3.2639999999999998</v>
      </c>
      <c r="L51">
        <v>2.8E-3</v>
      </c>
      <c r="M51">
        <v>1.37E-2</v>
      </c>
    </row>
    <row r="52" spans="1:13" x14ac:dyDescent="0.2">
      <c r="A52" s="13"/>
      <c r="B52">
        <v>2001</v>
      </c>
      <c r="C52">
        <v>4.7986306263000003E-2</v>
      </c>
      <c r="D52">
        <v>1.7104999999999999E-2</v>
      </c>
      <c r="E52">
        <v>0.13400000000000001</v>
      </c>
      <c r="F52">
        <v>0.113</v>
      </c>
      <c r="G52">
        <v>0.36727352291999987</v>
      </c>
      <c r="H52">
        <v>0</v>
      </c>
      <c r="I52">
        <v>7.8580800000000002</v>
      </c>
      <c r="J52">
        <v>3.5445000000000002</v>
      </c>
      <c r="K52">
        <v>3.2639999999999998</v>
      </c>
      <c r="L52">
        <v>4.4999999999999997E-3</v>
      </c>
      <c r="M52">
        <v>1.61E-2</v>
      </c>
    </row>
    <row r="53" spans="1:13" x14ac:dyDescent="0.2">
      <c r="A53" s="13"/>
      <c r="B53">
        <v>2002</v>
      </c>
      <c r="C53">
        <v>5.3146452029999999E-2</v>
      </c>
      <c r="D53">
        <v>1.0863599999999999E-2</v>
      </c>
      <c r="E53">
        <v>0.13800000000000001</v>
      </c>
      <c r="F53">
        <v>0.113</v>
      </c>
      <c r="G53">
        <v>0.36684992981999998</v>
      </c>
      <c r="H53">
        <v>0</v>
      </c>
      <c r="I53">
        <v>7.8580800000000002</v>
      </c>
      <c r="J53">
        <v>3.5445000000000002</v>
      </c>
      <c r="K53">
        <v>3.2844000000000002</v>
      </c>
      <c r="L53">
        <v>5.3E-3</v>
      </c>
      <c r="M53">
        <v>1.7899999999999999E-2</v>
      </c>
    </row>
    <row r="54" spans="1:13" x14ac:dyDescent="0.2">
      <c r="A54" s="13"/>
      <c r="B54">
        <v>2003</v>
      </c>
      <c r="C54">
        <v>5.3146452029999999E-2</v>
      </c>
      <c r="D54">
        <v>1.12321E-2</v>
      </c>
      <c r="E54">
        <v>0.185</v>
      </c>
      <c r="F54">
        <v>0.112</v>
      </c>
      <c r="G54">
        <v>0.37570810446000003</v>
      </c>
      <c r="H54">
        <v>0</v>
      </c>
      <c r="I54">
        <v>7.8580800000000002</v>
      </c>
      <c r="J54">
        <v>3.5445000000000002</v>
      </c>
      <c r="K54">
        <v>3.2844000000000002</v>
      </c>
      <c r="L54">
        <v>5.4000000000000003E-3</v>
      </c>
      <c r="M54">
        <v>1.95E-2</v>
      </c>
    </row>
    <row r="55" spans="1:13" x14ac:dyDescent="0.2">
      <c r="A55" s="13"/>
      <c r="B55">
        <v>2004</v>
      </c>
      <c r="C55">
        <v>5.4464316186000013E-2</v>
      </c>
      <c r="D55">
        <v>1.1299200000000001E-2</v>
      </c>
      <c r="E55">
        <v>0.122</v>
      </c>
      <c r="F55">
        <v>0.111</v>
      </c>
      <c r="G55">
        <v>0.38919270843499998</v>
      </c>
      <c r="H55">
        <v>0</v>
      </c>
      <c r="I55">
        <v>7.8580800000000002</v>
      </c>
      <c r="J55">
        <v>3.5445000000000002</v>
      </c>
      <c r="K55">
        <v>3.2844000000000002</v>
      </c>
      <c r="L55">
        <v>8.6999999999999994E-3</v>
      </c>
      <c r="M55">
        <v>2.18E-2</v>
      </c>
    </row>
    <row r="56" spans="1:13" x14ac:dyDescent="0.2">
      <c r="A56" s="13"/>
      <c r="B56">
        <v>2005</v>
      </c>
      <c r="C56">
        <v>5.4464316186000013E-2</v>
      </c>
      <c r="D56">
        <v>1.11529E-2</v>
      </c>
      <c r="E56">
        <v>0.13600000000000001</v>
      </c>
      <c r="F56">
        <v>0.108</v>
      </c>
      <c r="G56">
        <v>0.38975308649200002</v>
      </c>
      <c r="H56">
        <v>0</v>
      </c>
      <c r="I56">
        <v>7.8580800000000002</v>
      </c>
      <c r="J56">
        <v>3.5445000000000002</v>
      </c>
      <c r="K56">
        <v>3.2844000000000002</v>
      </c>
      <c r="L56">
        <v>1.1599999999999999E-2</v>
      </c>
      <c r="M56">
        <v>2.5700000000000001E-2</v>
      </c>
    </row>
    <row r="57" spans="1:13" x14ac:dyDescent="0.2">
      <c r="A57" s="13"/>
      <c r="B57">
        <v>2006</v>
      </c>
      <c r="C57">
        <v>5.6236948845000002E-2</v>
      </c>
      <c r="D57">
        <v>1.74647E-2</v>
      </c>
      <c r="E57">
        <v>0.16</v>
      </c>
      <c r="F57">
        <v>0.107</v>
      </c>
      <c r="G57">
        <v>0.42132127206499997</v>
      </c>
      <c r="H57">
        <v>0</v>
      </c>
      <c r="I57">
        <v>8.1334800000000005</v>
      </c>
      <c r="J57">
        <v>3.7128000000000001</v>
      </c>
      <c r="K57">
        <v>3.2844000000000002</v>
      </c>
      <c r="L57">
        <v>1.1599999999999999E-2</v>
      </c>
      <c r="M57">
        <v>2.7400000000000001E-2</v>
      </c>
    </row>
    <row r="58" spans="1:13" x14ac:dyDescent="0.2">
      <c r="A58" s="13"/>
      <c r="B58">
        <v>2007</v>
      </c>
      <c r="C58">
        <v>5.6236948845000002E-2</v>
      </c>
      <c r="D58">
        <v>5.9833400000000002E-2</v>
      </c>
      <c r="E58">
        <v>0.156</v>
      </c>
      <c r="F58">
        <v>0.104</v>
      </c>
      <c r="G58">
        <v>0.42286737561600007</v>
      </c>
      <c r="H58">
        <v>0</v>
      </c>
      <c r="I58">
        <v>8.1334800000000005</v>
      </c>
      <c r="J58">
        <v>3.7128000000000001</v>
      </c>
      <c r="K58">
        <v>3.2844000000000002</v>
      </c>
      <c r="L58">
        <v>1.1599999999999999E-2</v>
      </c>
      <c r="M58">
        <v>3.4500000000000003E-2</v>
      </c>
    </row>
    <row r="59" spans="1:13" x14ac:dyDescent="0.2">
      <c r="A59" s="13"/>
      <c r="B59">
        <v>2008</v>
      </c>
      <c r="C59">
        <v>5.6236948845000002E-2</v>
      </c>
      <c r="D59">
        <v>0.12866920000000001</v>
      </c>
      <c r="E59">
        <v>0.19400000000000001</v>
      </c>
      <c r="F59">
        <v>9.9000000000000005E-2</v>
      </c>
      <c r="G59">
        <v>0.41604146208800002</v>
      </c>
      <c r="H59">
        <v>0</v>
      </c>
      <c r="I59">
        <v>8.2262999999999984</v>
      </c>
      <c r="J59">
        <v>3.7309559999999999</v>
      </c>
      <c r="K59">
        <v>3.2844000000000002</v>
      </c>
      <c r="L59">
        <v>1.3599999999999999E-2</v>
      </c>
      <c r="M59">
        <v>4.6399999999999997E-2</v>
      </c>
    </row>
    <row r="60" spans="1:13" x14ac:dyDescent="0.2">
      <c r="A60" s="13"/>
      <c r="B60">
        <v>2009</v>
      </c>
      <c r="C60">
        <v>5.6236948845000002E-2</v>
      </c>
      <c r="D60">
        <v>0.12866920000000001</v>
      </c>
      <c r="E60">
        <v>0.19900000000000001</v>
      </c>
      <c r="F60">
        <v>9.6000000000000002E-2</v>
      </c>
      <c r="G60">
        <v>0.42634733257200003</v>
      </c>
      <c r="H60">
        <v>0</v>
      </c>
      <c r="I60">
        <v>8.2262999999999984</v>
      </c>
      <c r="J60">
        <v>3.7309559999999999</v>
      </c>
      <c r="K60">
        <v>3.3027600000000001</v>
      </c>
      <c r="L60">
        <v>1.7600000000000001E-2</v>
      </c>
      <c r="M60">
        <v>7.6499999999999999E-2</v>
      </c>
    </row>
    <row r="61" spans="1:13" x14ac:dyDescent="0.2">
      <c r="A61" s="13"/>
      <c r="B61">
        <v>2010</v>
      </c>
      <c r="C61">
        <v>5.6236948845000002E-2</v>
      </c>
      <c r="D61">
        <v>0.2105235</v>
      </c>
      <c r="E61">
        <v>0.28199999999999997</v>
      </c>
      <c r="F61">
        <v>8.7999999999999995E-2</v>
      </c>
      <c r="G61">
        <v>0.44764521374999999</v>
      </c>
      <c r="H61">
        <v>0</v>
      </c>
      <c r="I61">
        <v>8.2348680000000005</v>
      </c>
      <c r="J61">
        <v>3.8433804</v>
      </c>
      <c r="K61">
        <v>3.31806</v>
      </c>
      <c r="L61">
        <v>4.2299999999999997E-2</v>
      </c>
      <c r="M61">
        <v>0.12239999999999999</v>
      </c>
    </row>
    <row r="62" spans="1:13" x14ac:dyDescent="0.2">
      <c r="A62" s="13"/>
      <c r="B62">
        <v>2011</v>
      </c>
      <c r="C62">
        <v>5.6236948845000002E-2</v>
      </c>
      <c r="D62">
        <v>0.2105235</v>
      </c>
      <c r="E62">
        <v>0.22600000000000001</v>
      </c>
      <c r="F62">
        <v>8.6999999999999994E-2</v>
      </c>
      <c r="G62">
        <v>0.43415745567899999</v>
      </c>
      <c r="H62">
        <v>0</v>
      </c>
      <c r="I62">
        <v>8.2399679999999993</v>
      </c>
      <c r="J62">
        <v>3.8862306000000002</v>
      </c>
      <c r="K62">
        <v>3.3435600000000001</v>
      </c>
      <c r="L62">
        <v>4.5499999999999999E-2</v>
      </c>
      <c r="M62">
        <v>0.21990000000000001</v>
      </c>
    </row>
    <row r="63" spans="1:13" x14ac:dyDescent="0.2">
      <c r="A63" s="13"/>
      <c r="B63">
        <v>2012</v>
      </c>
      <c r="C63">
        <v>5.6236948845000002E-2</v>
      </c>
      <c r="D63">
        <v>0.2435235</v>
      </c>
      <c r="E63">
        <v>0.26500000000000001</v>
      </c>
      <c r="F63">
        <v>8.6999999999999994E-2</v>
      </c>
      <c r="G63">
        <v>0.492330529638</v>
      </c>
      <c r="H63">
        <v>0</v>
      </c>
      <c r="I63">
        <v>8.2430280000000007</v>
      </c>
      <c r="J63">
        <v>3.9166470000000002</v>
      </c>
      <c r="K63">
        <v>3.3435600000000001</v>
      </c>
      <c r="L63">
        <v>4.9399999999999999E-2</v>
      </c>
      <c r="M63">
        <v>0.4335</v>
      </c>
    </row>
    <row r="64" spans="1:13" x14ac:dyDescent="0.2">
      <c r="A64" s="13"/>
      <c r="B64">
        <v>2013</v>
      </c>
      <c r="C64">
        <v>5.6236948845000002E-2</v>
      </c>
      <c r="D64">
        <v>0.24462349999999999</v>
      </c>
      <c r="E64">
        <v>0.26600000000000001</v>
      </c>
      <c r="F64">
        <v>8.6999999999999994E-2</v>
      </c>
      <c r="G64">
        <v>0.49225012000899998</v>
      </c>
      <c r="H64">
        <v>0</v>
      </c>
      <c r="I64">
        <v>8.2430280000000007</v>
      </c>
      <c r="J64">
        <v>3.9306209999999999</v>
      </c>
      <c r="K64">
        <v>3.3741599999999998</v>
      </c>
      <c r="L64">
        <v>6.0299999999999999E-2</v>
      </c>
      <c r="M64">
        <v>0.75239999999999996</v>
      </c>
    </row>
    <row r="65" spans="1:13" x14ac:dyDescent="0.2">
      <c r="A65" s="13"/>
      <c r="B65">
        <v>2014</v>
      </c>
      <c r="C65">
        <v>5.6236948845000002E-2</v>
      </c>
      <c r="D65">
        <v>0.24462349999999999</v>
      </c>
      <c r="E65">
        <v>0.23699999999999999</v>
      </c>
      <c r="F65">
        <v>8.6999999999999994E-2</v>
      </c>
      <c r="G65">
        <v>0.48050090927</v>
      </c>
      <c r="H65">
        <v>0</v>
      </c>
      <c r="I65">
        <v>8.1155279999999994</v>
      </c>
      <c r="J65">
        <v>3.9716046</v>
      </c>
      <c r="K65">
        <v>3.3996599999999999</v>
      </c>
      <c r="L65">
        <v>6.0299999999999999E-2</v>
      </c>
      <c r="M65">
        <v>1.0569</v>
      </c>
    </row>
    <row r="66" spans="1:13" x14ac:dyDescent="0.2">
      <c r="A66" s="13"/>
      <c r="B66">
        <v>2015</v>
      </c>
      <c r="C66">
        <v>5.6236948845000002E-2</v>
      </c>
      <c r="D66">
        <v>0.25039850000000002</v>
      </c>
      <c r="E66">
        <v>0.23899999999999999</v>
      </c>
      <c r="F66">
        <v>8.6999999999999994E-2</v>
      </c>
      <c r="G66">
        <v>0.51365610853999999</v>
      </c>
      <c r="H66">
        <v>0</v>
      </c>
      <c r="I66">
        <v>8.1257280000000005</v>
      </c>
      <c r="J66">
        <v>4.0201463999999998</v>
      </c>
      <c r="K66">
        <v>3.3996599999999999</v>
      </c>
      <c r="L66">
        <v>6.0299999999999999E-2</v>
      </c>
      <c r="M66">
        <v>1.3900999999999999</v>
      </c>
    </row>
    <row r="67" spans="1:13" x14ac:dyDescent="0.2">
      <c r="A67" s="13"/>
      <c r="B67">
        <v>2016</v>
      </c>
      <c r="C67">
        <v>5.6236948845000002E-2</v>
      </c>
      <c r="D67">
        <v>0.23609849999999999</v>
      </c>
      <c r="E67">
        <v>0.23</v>
      </c>
      <c r="F67">
        <v>8.6999999999999994E-2</v>
      </c>
      <c r="G67">
        <v>0.51087739469399995</v>
      </c>
      <c r="H67">
        <v>0</v>
      </c>
      <c r="I67">
        <v>8.319272999999999</v>
      </c>
      <c r="J67">
        <v>4.0841514000000014</v>
      </c>
      <c r="K67">
        <v>3.3996599999999999</v>
      </c>
      <c r="L67">
        <v>7.5400000000000009E-2</v>
      </c>
      <c r="M67">
        <v>1.6601999999999999</v>
      </c>
    </row>
    <row r="68" spans="1:13" x14ac:dyDescent="0.2">
      <c r="A68" s="13"/>
      <c r="B68">
        <v>2017</v>
      </c>
      <c r="C68">
        <v>5.8891756003500009E-2</v>
      </c>
      <c r="D68">
        <v>0.24308350000000001</v>
      </c>
      <c r="E68">
        <v>0.22801099999999999</v>
      </c>
      <c r="F68">
        <v>8.2515000000000005E-2</v>
      </c>
      <c r="G68">
        <v>0.50979693467700005</v>
      </c>
      <c r="H68">
        <v>0</v>
      </c>
      <c r="I68">
        <v>8.3147850000000005</v>
      </c>
      <c r="J68">
        <v>4.1342639999999999</v>
      </c>
      <c r="K68">
        <v>3.3996599999999999</v>
      </c>
      <c r="L68">
        <v>7.5400000000000009E-2</v>
      </c>
      <c r="M68">
        <v>1.9023000000000001</v>
      </c>
    </row>
    <row r="69" spans="1:13" x14ac:dyDescent="0.2">
      <c r="A69" s="13"/>
      <c r="B69">
        <v>2018</v>
      </c>
      <c r="C69">
        <v>6.3886552117500009E-2</v>
      </c>
      <c r="D69">
        <v>0.24946019999999999</v>
      </c>
      <c r="E69">
        <v>0.224969</v>
      </c>
      <c r="F69">
        <v>8.2303000000000001E-2</v>
      </c>
      <c r="G69">
        <v>0.51079931227799991</v>
      </c>
      <c r="H69">
        <v>0</v>
      </c>
      <c r="I69">
        <v>8.387715</v>
      </c>
      <c r="J69">
        <v>4.2154152000000007</v>
      </c>
      <c r="K69">
        <v>3.3996599999999999</v>
      </c>
      <c r="L69">
        <v>7.5400000000000009E-2</v>
      </c>
      <c r="M69">
        <v>2.1676000000000002</v>
      </c>
    </row>
    <row r="70" spans="1:13" x14ac:dyDescent="0.2">
      <c r="A70" s="13"/>
      <c r="B70">
        <v>2019</v>
      </c>
      <c r="C70">
        <v>6.3886552117500009E-2</v>
      </c>
      <c r="D70">
        <v>0.29028120000000002</v>
      </c>
      <c r="E70">
        <v>0.224969</v>
      </c>
      <c r="F70">
        <v>8.2303000000000001E-2</v>
      </c>
      <c r="G70">
        <v>0.50798294985199999</v>
      </c>
      <c r="H70">
        <v>0</v>
      </c>
      <c r="I70">
        <v>8.3884086</v>
      </c>
      <c r="J70">
        <v>4.2448829999999997</v>
      </c>
      <c r="K70">
        <v>3.3996599999999999</v>
      </c>
      <c r="L70">
        <v>7.5400000000000009E-2</v>
      </c>
      <c r="M70">
        <v>2.492</v>
      </c>
    </row>
    <row r="71" spans="1:13" x14ac:dyDescent="0.2">
      <c r="A71" s="13" t="s">
        <v>31</v>
      </c>
      <c r="B71">
        <v>1990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s="13"/>
      <c r="B72">
        <v>1991</v>
      </c>
      <c r="C72">
        <v>1.3539649935E-3</v>
      </c>
      <c r="D72">
        <v>0</v>
      </c>
      <c r="E72">
        <v>0</v>
      </c>
      <c r="F72">
        <v>0</v>
      </c>
      <c r="G72">
        <v>1.1308325740000021E-2</v>
      </c>
      <c r="H72">
        <v>0</v>
      </c>
      <c r="I72">
        <v>0</v>
      </c>
      <c r="J72">
        <v>0</v>
      </c>
      <c r="K72">
        <v>0</v>
      </c>
      <c r="L72">
        <v>0</v>
      </c>
      <c r="M72">
        <v>1.1999999999999999E-3</v>
      </c>
    </row>
    <row r="73" spans="1:13" x14ac:dyDescent="0.2">
      <c r="A73" s="13"/>
      <c r="B73">
        <v>1992</v>
      </c>
      <c r="C73">
        <v>1.8719965424999999E-3</v>
      </c>
      <c r="D73">
        <v>0</v>
      </c>
      <c r="E73">
        <v>0</v>
      </c>
      <c r="F73">
        <v>2E-3</v>
      </c>
      <c r="G73">
        <v>9.5607099139999718E-3</v>
      </c>
      <c r="H73">
        <v>0</v>
      </c>
      <c r="I73">
        <v>0</v>
      </c>
      <c r="J73">
        <v>0</v>
      </c>
      <c r="K73">
        <v>0</v>
      </c>
      <c r="L73">
        <v>0</v>
      </c>
      <c r="M73">
        <v>1.1999999999999999E-3</v>
      </c>
    </row>
    <row r="74" spans="1:13" x14ac:dyDescent="0.2">
      <c r="A74" s="13"/>
      <c r="B74">
        <v>1993</v>
      </c>
      <c r="C74">
        <v>4.9920385725000004E-3</v>
      </c>
      <c r="D74">
        <v>0</v>
      </c>
      <c r="E74">
        <v>0</v>
      </c>
      <c r="F74">
        <v>0</v>
      </c>
      <c r="G74">
        <v>4.5265662246000003E-2</v>
      </c>
      <c r="H74">
        <v>0</v>
      </c>
      <c r="I74">
        <v>0</v>
      </c>
      <c r="J74">
        <v>0</v>
      </c>
      <c r="K74">
        <v>3.5700000000000273E-2</v>
      </c>
      <c r="L74">
        <v>0</v>
      </c>
      <c r="M74">
        <v>8.9999999999999998E-4</v>
      </c>
    </row>
    <row r="75" spans="1:13" x14ac:dyDescent="0.2">
      <c r="A75" s="13"/>
      <c r="B75">
        <v>1994</v>
      </c>
      <c r="C75">
        <v>4.1766152715000011E-3</v>
      </c>
      <c r="D75">
        <v>0</v>
      </c>
      <c r="E75">
        <v>3.4000000000000002E-2</v>
      </c>
      <c r="F75">
        <v>2E-3</v>
      </c>
      <c r="G75">
        <v>2.4671453137000011E-2</v>
      </c>
      <c r="H75">
        <v>0</v>
      </c>
      <c r="I75">
        <v>0</v>
      </c>
      <c r="J75">
        <v>0</v>
      </c>
      <c r="K75">
        <v>0</v>
      </c>
      <c r="L75">
        <v>0</v>
      </c>
      <c r="M75">
        <v>8.9999999999999998E-4</v>
      </c>
    </row>
    <row r="76" spans="1:13" x14ac:dyDescent="0.2">
      <c r="A76" s="13"/>
      <c r="B76">
        <v>1995</v>
      </c>
      <c r="C76">
        <v>1.4742110460000009E-3</v>
      </c>
      <c r="D76">
        <v>0</v>
      </c>
      <c r="E76">
        <v>4.9000000000000002E-2</v>
      </c>
      <c r="F76">
        <v>1E-3</v>
      </c>
      <c r="G76">
        <v>2.2623881698999981E-2</v>
      </c>
      <c r="H76">
        <v>0</v>
      </c>
      <c r="I76">
        <v>0</v>
      </c>
      <c r="J76">
        <v>0</v>
      </c>
      <c r="K76">
        <v>7.139999999999963E-2</v>
      </c>
      <c r="L76">
        <v>0</v>
      </c>
      <c r="M76">
        <v>8.0000000000000004E-4</v>
      </c>
    </row>
    <row r="77" spans="1:13" x14ac:dyDescent="0.2">
      <c r="A77" s="13"/>
      <c r="B77">
        <v>1996</v>
      </c>
      <c r="C77">
        <v>7.2320196899999442E-4</v>
      </c>
      <c r="D77">
        <v>8.4700000000000018E-3</v>
      </c>
      <c r="E77">
        <v>4.0000000000000001E-3</v>
      </c>
      <c r="F77">
        <v>3.0000000000000001E-3</v>
      </c>
      <c r="G77">
        <v>1.7645612038000021E-2</v>
      </c>
      <c r="H77">
        <v>0</v>
      </c>
      <c r="I77">
        <v>1.1995199999999999</v>
      </c>
      <c r="J77">
        <v>9.077999999999975E-2</v>
      </c>
      <c r="K77">
        <v>2.244000000000005E-2</v>
      </c>
      <c r="L77">
        <v>8.9999999999999998E-4</v>
      </c>
      <c r="M77">
        <v>8.9999999999999998E-4</v>
      </c>
    </row>
    <row r="78" spans="1:13" x14ac:dyDescent="0.2">
      <c r="A78" s="13"/>
      <c r="B78">
        <v>1997</v>
      </c>
      <c r="C78">
        <v>2.5951559760000009E-3</v>
      </c>
      <c r="D78">
        <v>2.9919999999999999E-3</v>
      </c>
      <c r="E78">
        <v>7.0000000000000001E-3</v>
      </c>
      <c r="F78">
        <v>4.0000000000000001E-3</v>
      </c>
      <c r="G78">
        <v>3.4642873539999638E-3</v>
      </c>
      <c r="H78">
        <v>0</v>
      </c>
      <c r="I78">
        <v>0</v>
      </c>
      <c r="J78">
        <v>0</v>
      </c>
      <c r="K78">
        <v>0</v>
      </c>
      <c r="L78">
        <v>1.1000000000000001E-3</v>
      </c>
      <c r="M78">
        <v>8.0000000000000004E-4</v>
      </c>
    </row>
    <row r="79" spans="1:13" x14ac:dyDescent="0.2">
      <c r="A79" s="13"/>
      <c r="B79">
        <v>1998</v>
      </c>
      <c r="C79">
        <v>5.363604414000008E-3</v>
      </c>
      <c r="D79">
        <v>1.9249999999999979E-3</v>
      </c>
      <c r="E79">
        <v>0</v>
      </c>
      <c r="F79">
        <v>5.0000000000000001E-3</v>
      </c>
      <c r="G79">
        <v>2.5446124424000061E-2</v>
      </c>
      <c r="H79">
        <v>0</v>
      </c>
      <c r="I79">
        <v>0</v>
      </c>
      <c r="J79">
        <v>0</v>
      </c>
      <c r="K79">
        <v>5.0999999999999997E-2</v>
      </c>
      <c r="L79">
        <v>6.9999999999999999E-4</v>
      </c>
      <c r="M79">
        <v>1.4E-3</v>
      </c>
    </row>
    <row r="80" spans="1:13" x14ac:dyDescent="0.2">
      <c r="A80" s="13"/>
      <c r="B80">
        <v>1999</v>
      </c>
      <c r="C80">
        <v>0</v>
      </c>
      <c r="D80">
        <v>0</v>
      </c>
      <c r="E80">
        <v>4.0000000000000001E-3</v>
      </c>
      <c r="F80">
        <v>0</v>
      </c>
      <c r="G80">
        <v>1.2405746255999991E-2</v>
      </c>
      <c r="H80">
        <v>0</v>
      </c>
      <c r="I80">
        <v>0</v>
      </c>
      <c r="J80">
        <v>0</v>
      </c>
      <c r="K80">
        <v>3.5700000000000273E-2</v>
      </c>
      <c r="L80">
        <v>0</v>
      </c>
      <c r="M80">
        <v>1.5E-3</v>
      </c>
    </row>
    <row r="81" spans="1:13" x14ac:dyDescent="0.2">
      <c r="A81" s="13"/>
      <c r="B81">
        <v>2000</v>
      </c>
      <c r="C81">
        <v>0</v>
      </c>
      <c r="D81">
        <v>0</v>
      </c>
      <c r="E81">
        <v>5.0000000000000001E-3</v>
      </c>
      <c r="F81">
        <v>0</v>
      </c>
      <c r="G81">
        <v>3.6572384379999789E-3</v>
      </c>
      <c r="H81">
        <v>0</v>
      </c>
      <c r="I81">
        <v>0</v>
      </c>
      <c r="J81">
        <v>0</v>
      </c>
      <c r="K81">
        <v>3.8759999999999767E-2</v>
      </c>
      <c r="L81">
        <v>0</v>
      </c>
      <c r="M81">
        <v>2E-3</v>
      </c>
    </row>
    <row r="82" spans="1:13" x14ac:dyDescent="0.2">
      <c r="A82" s="13"/>
      <c r="B82">
        <v>2001</v>
      </c>
      <c r="C82">
        <v>3.3335944004999969E-3</v>
      </c>
      <c r="D82">
        <v>0</v>
      </c>
      <c r="E82">
        <v>2E-3</v>
      </c>
      <c r="F82">
        <v>1E-3</v>
      </c>
      <c r="G82">
        <v>8.982245593999948E-3</v>
      </c>
      <c r="H82">
        <v>0</v>
      </c>
      <c r="I82">
        <v>6.9359999999999672E-2</v>
      </c>
      <c r="J82">
        <v>9.5880000000000104E-2</v>
      </c>
      <c r="K82">
        <v>0</v>
      </c>
      <c r="L82">
        <v>1.6999999999999999E-3</v>
      </c>
      <c r="M82">
        <v>2.3999999999999998E-3</v>
      </c>
    </row>
    <row r="83" spans="1:13" x14ac:dyDescent="0.2">
      <c r="A83" s="13"/>
      <c r="B83">
        <v>2002</v>
      </c>
      <c r="C83">
        <v>5.1601457669999962E-3</v>
      </c>
      <c r="D83">
        <v>0</v>
      </c>
      <c r="E83">
        <v>4.0000000000000001E-3</v>
      </c>
      <c r="F83">
        <v>0</v>
      </c>
      <c r="G83">
        <v>0</v>
      </c>
      <c r="H83">
        <v>0</v>
      </c>
      <c r="I83">
        <v>0</v>
      </c>
      <c r="J83">
        <v>0</v>
      </c>
      <c r="K83">
        <v>2.0400000000000092E-2</v>
      </c>
      <c r="L83">
        <v>8.0000000000000004E-4</v>
      </c>
      <c r="M83">
        <v>1.8E-3</v>
      </c>
    </row>
    <row r="84" spans="1:13" x14ac:dyDescent="0.2">
      <c r="A84" s="13"/>
      <c r="B84">
        <v>2003</v>
      </c>
      <c r="C84">
        <v>0</v>
      </c>
      <c r="D84">
        <v>3.6850000000000001E-4</v>
      </c>
      <c r="E84">
        <v>4.7E-2</v>
      </c>
      <c r="F84">
        <v>0</v>
      </c>
      <c r="G84">
        <v>8.8581746400000164E-3</v>
      </c>
      <c r="H84">
        <v>0</v>
      </c>
      <c r="I84">
        <v>0</v>
      </c>
      <c r="J84">
        <v>0</v>
      </c>
      <c r="K84">
        <v>0</v>
      </c>
      <c r="L84">
        <v>1E-4</v>
      </c>
      <c r="M84">
        <v>1.6000000000000001E-3</v>
      </c>
    </row>
    <row r="85" spans="1:13" x14ac:dyDescent="0.2">
      <c r="A85" s="13"/>
      <c r="B85">
        <v>2004</v>
      </c>
      <c r="C85">
        <v>1.3178641560000061E-3</v>
      </c>
      <c r="D85">
        <v>6.7100000000000371E-5</v>
      </c>
      <c r="E85">
        <v>0</v>
      </c>
      <c r="F85">
        <v>0</v>
      </c>
      <c r="G85">
        <v>1.3484603974999969E-2</v>
      </c>
      <c r="H85">
        <v>0</v>
      </c>
      <c r="I85">
        <v>0</v>
      </c>
      <c r="J85">
        <v>0</v>
      </c>
      <c r="K85">
        <v>0</v>
      </c>
      <c r="L85">
        <v>3.3E-3</v>
      </c>
      <c r="M85">
        <v>2.3E-3</v>
      </c>
    </row>
    <row r="86" spans="1:13" x14ac:dyDescent="0.2">
      <c r="A86" s="13"/>
      <c r="B86">
        <v>2005</v>
      </c>
      <c r="C86">
        <v>0</v>
      </c>
      <c r="D86">
        <v>0</v>
      </c>
      <c r="E86">
        <v>1.4E-2</v>
      </c>
      <c r="F86">
        <v>0</v>
      </c>
      <c r="G86">
        <v>5.6037805699997987E-4</v>
      </c>
      <c r="H86">
        <v>0</v>
      </c>
      <c r="I86">
        <v>0</v>
      </c>
      <c r="J86">
        <v>0</v>
      </c>
      <c r="K86">
        <v>0</v>
      </c>
      <c r="L86">
        <v>2.8999999999999998E-3</v>
      </c>
      <c r="M86">
        <v>3.8999999999999998E-3</v>
      </c>
    </row>
    <row r="87" spans="1:13" x14ac:dyDescent="0.2">
      <c r="A87" s="13"/>
      <c r="B87">
        <v>2006</v>
      </c>
      <c r="C87">
        <v>1.772632658999996E-3</v>
      </c>
      <c r="D87">
        <v>6.3117999999999994E-3</v>
      </c>
      <c r="E87">
        <v>2.4E-2</v>
      </c>
      <c r="F87">
        <v>0</v>
      </c>
      <c r="G87">
        <v>3.1568185573000049E-2</v>
      </c>
      <c r="H87">
        <v>0</v>
      </c>
      <c r="I87">
        <v>0.27540000000000048</v>
      </c>
      <c r="J87">
        <v>0.1683000000000002</v>
      </c>
      <c r="K87">
        <v>0</v>
      </c>
      <c r="L87">
        <v>0</v>
      </c>
      <c r="M87">
        <v>1.6999999999999999E-3</v>
      </c>
    </row>
    <row r="88" spans="1:13" x14ac:dyDescent="0.2">
      <c r="A88" s="13"/>
      <c r="B88">
        <v>2007</v>
      </c>
      <c r="C88">
        <v>0</v>
      </c>
      <c r="D88">
        <v>4.2368700000000002E-2</v>
      </c>
      <c r="E88">
        <v>0</v>
      </c>
      <c r="F88">
        <v>0</v>
      </c>
      <c r="G88">
        <v>1.546103551000044E-3</v>
      </c>
      <c r="H88">
        <v>0</v>
      </c>
      <c r="I88">
        <v>0</v>
      </c>
      <c r="J88">
        <v>0</v>
      </c>
      <c r="K88">
        <v>0</v>
      </c>
      <c r="L88">
        <v>0</v>
      </c>
      <c r="M88">
        <v>7.1000000000000004E-3</v>
      </c>
    </row>
    <row r="89" spans="1:13" x14ac:dyDescent="0.2">
      <c r="A89" s="13"/>
      <c r="B89">
        <v>2008</v>
      </c>
      <c r="C89">
        <v>0</v>
      </c>
      <c r="D89">
        <v>6.8835800000000016E-2</v>
      </c>
      <c r="E89">
        <v>3.7999999999999999E-2</v>
      </c>
      <c r="F89">
        <v>0</v>
      </c>
      <c r="G89">
        <v>0</v>
      </c>
      <c r="H89">
        <v>0</v>
      </c>
      <c r="I89">
        <v>9.2819999999998806E-2</v>
      </c>
      <c r="J89">
        <v>1.815599999999995E-2</v>
      </c>
      <c r="K89">
        <v>0</v>
      </c>
      <c r="L89">
        <v>2E-3</v>
      </c>
      <c r="M89">
        <v>1.1900000000000001E-2</v>
      </c>
    </row>
    <row r="90" spans="1:13" x14ac:dyDescent="0.2">
      <c r="A90" s="13"/>
      <c r="B90">
        <v>2009</v>
      </c>
      <c r="C90">
        <v>0</v>
      </c>
      <c r="D90">
        <v>0</v>
      </c>
      <c r="E90">
        <v>5.0000000000000001E-3</v>
      </c>
      <c r="F90">
        <v>0</v>
      </c>
      <c r="G90">
        <v>1.0305870484000021E-2</v>
      </c>
      <c r="H90">
        <v>0</v>
      </c>
      <c r="I90">
        <v>0</v>
      </c>
      <c r="J90">
        <v>0</v>
      </c>
      <c r="K90">
        <v>1.836000000000013E-2</v>
      </c>
      <c r="L90">
        <v>4.0000000000000001E-3</v>
      </c>
      <c r="M90">
        <v>3.0099999999999998E-2</v>
      </c>
    </row>
    <row r="91" spans="1:13" x14ac:dyDescent="0.2">
      <c r="A91" s="13"/>
      <c r="B91">
        <v>2010</v>
      </c>
      <c r="C91">
        <v>0</v>
      </c>
      <c r="D91">
        <v>8.1854300000000019E-2</v>
      </c>
      <c r="E91">
        <v>8.3000000000000004E-2</v>
      </c>
      <c r="F91">
        <v>0</v>
      </c>
      <c r="G91">
        <v>2.129788117799996E-2</v>
      </c>
      <c r="H91">
        <v>0</v>
      </c>
      <c r="I91">
        <v>8.5680000000011199E-3</v>
      </c>
      <c r="J91">
        <v>0.1124243999999999</v>
      </c>
      <c r="K91">
        <v>1.529999999999973E-2</v>
      </c>
      <c r="L91">
        <v>2.47E-2</v>
      </c>
      <c r="M91">
        <v>4.5900000000000003E-2</v>
      </c>
    </row>
    <row r="92" spans="1:13" x14ac:dyDescent="0.2">
      <c r="A92" s="13"/>
      <c r="B92">
        <v>2011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5.0999999999985449E-3</v>
      </c>
      <c r="J92">
        <v>4.285020000000031E-2</v>
      </c>
      <c r="K92">
        <v>2.5499999999999998E-2</v>
      </c>
      <c r="L92">
        <v>3.2000000000000002E-3</v>
      </c>
      <c r="M92">
        <v>9.7500000000000003E-2</v>
      </c>
    </row>
    <row r="93" spans="1:13" x14ac:dyDescent="0.2">
      <c r="A93" s="13"/>
      <c r="B93">
        <v>2012</v>
      </c>
      <c r="C93">
        <v>0</v>
      </c>
      <c r="D93">
        <v>3.3000000000000002E-2</v>
      </c>
      <c r="E93">
        <v>3.9E-2</v>
      </c>
      <c r="F93">
        <v>0</v>
      </c>
      <c r="G93">
        <v>5.8173073959000017E-2</v>
      </c>
      <c r="H93">
        <v>0</v>
      </c>
      <c r="I93">
        <v>3.0600000000013099E-3</v>
      </c>
      <c r="J93">
        <v>3.0416399999999611E-2</v>
      </c>
      <c r="K93">
        <v>0</v>
      </c>
      <c r="L93">
        <v>3.8999999999999998E-3</v>
      </c>
      <c r="M93">
        <v>0.21360000000000001</v>
      </c>
    </row>
    <row r="94" spans="1:13" x14ac:dyDescent="0.2">
      <c r="A94" s="13"/>
      <c r="B94">
        <v>2013</v>
      </c>
      <c r="C94">
        <v>0</v>
      </c>
      <c r="D94">
        <v>1.1000000000000001E-3</v>
      </c>
      <c r="E94">
        <v>1E-3</v>
      </c>
      <c r="F94">
        <v>0</v>
      </c>
      <c r="G94">
        <v>0</v>
      </c>
      <c r="H94">
        <v>0</v>
      </c>
      <c r="I94">
        <v>0</v>
      </c>
      <c r="J94">
        <v>1.397400000000016E-2</v>
      </c>
      <c r="K94">
        <v>3.0599999999999909E-2</v>
      </c>
      <c r="L94">
        <v>1.09E-2</v>
      </c>
      <c r="M94">
        <v>0.31890000000000002</v>
      </c>
    </row>
    <row r="95" spans="1:13" x14ac:dyDescent="0.2">
      <c r="A95" s="13"/>
      <c r="B95">
        <v>2014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4.0983600000000023E-2</v>
      </c>
      <c r="K95">
        <v>2.5499999999999998E-2</v>
      </c>
      <c r="L95">
        <v>0</v>
      </c>
      <c r="M95">
        <v>0.30449999999999999</v>
      </c>
    </row>
    <row r="96" spans="1:13" x14ac:dyDescent="0.2">
      <c r="A96" s="13"/>
      <c r="B96">
        <v>2015</v>
      </c>
      <c r="C96">
        <v>0</v>
      </c>
      <c r="D96">
        <v>5.7750000000000006E-3</v>
      </c>
      <c r="E96">
        <v>2E-3</v>
      </c>
      <c r="F96">
        <v>0</v>
      </c>
      <c r="G96">
        <v>3.315519926999997E-2</v>
      </c>
      <c r="H96">
        <v>0</v>
      </c>
      <c r="I96">
        <v>1.0200000000000729E-2</v>
      </c>
      <c r="J96">
        <v>4.8541799999999968E-2</v>
      </c>
      <c r="K96">
        <v>0</v>
      </c>
      <c r="L96">
        <v>0</v>
      </c>
      <c r="M96">
        <v>0.3332</v>
      </c>
    </row>
    <row r="97" spans="1:13" x14ac:dyDescent="0.2">
      <c r="A97" s="13"/>
      <c r="B97">
        <v>2016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0.19354499999999919</v>
      </c>
      <c r="J97">
        <v>6.4005000000000103E-2</v>
      </c>
      <c r="K97">
        <v>0</v>
      </c>
      <c r="L97">
        <v>1.5100000000000001E-2</v>
      </c>
      <c r="M97">
        <v>0.27010000000000001</v>
      </c>
    </row>
    <row r="98" spans="1:13" x14ac:dyDescent="0.2">
      <c r="A98" s="13"/>
      <c r="B98">
        <v>2017</v>
      </c>
      <c r="C98">
        <v>2.654807158500006E-3</v>
      </c>
      <c r="D98">
        <v>6.9849999999999999E-3</v>
      </c>
      <c r="E98">
        <v>0</v>
      </c>
      <c r="F98">
        <v>0</v>
      </c>
      <c r="G98">
        <v>0</v>
      </c>
      <c r="H98">
        <v>0</v>
      </c>
      <c r="I98">
        <v>0</v>
      </c>
      <c r="J98">
        <v>5.0112599999999931E-2</v>
      </c>
      <c r="K98">
        <v>0</v>
      </c>
      <c r="L98">
        <v>0</v>
      </c>
      <c r="M98">
        <v>0.24210000000000001</v>
      </c>
    </row>
    <row r="99" spans="1:13" x14ac:dyDescent="0.2">
      <c r="A99" s="13"/>
      <c r="B99">
        <v>2018</v>
      </c>
      <c r="C99">
        <v>4.9947961139999962E-3</v>
      </c>
      <c r="D99">
        <v>6.3766999999999834E-3</v>
      </c>
      <c r="E99">
        <v>0</v>
      </c>
      <c r="F99">
        <v>0</v>
      </c>
      <c r="G99">
        <v>1.0023776009999211E-3</v>
      </c>
      <c r="H99">
        <v>0</v>
      </c>
      <c r="I99">
        <v>7.2930000000000286E-2</v>
      </c>
      <c r="J99">
        <v>8.1151200000000243E-2</v>
      </c>
      <c r="K99">
        <v>0</v>
      </c>
      <c r="L99">
        <v>0</v>
      </c>
      <c r="M99">
        <v>0.26529999999999998</v>
      </c>
    </row>
    <row r="100" spans="1:13" x14ac:dyDescent="0.2">
      <c r="A100" s="13"/>
      <c r="B100">
        <v>2019</v>
      </c>
      <c r="C100">
        <v>0</v>
      </c>
      <c r="D100">
        <v>4.0821000000000003E-2</v>
      </c>
      <c r="E100">
        <v>0</v>
      </c>
      <c r="F100">
        <v>0</v>
      </c>
      <c r="G100">
        <v>0</v>
      </c>
      <c r="H100">
        <v>0</v>
      </c>
      <c r="I100">
        <v>6.9360000000051516E-4</v>
      </c>
      <c r="J100">
        <v>2.946779999999944E-2</v>
      </c>
      <c r="K100">
        <v>0</v>
      </c>
      <c r="L100">
        <v>0</v>
      </c>
      <c r="M100">
        <v>0.32440000000000002</v>
      </c>
    </row>
    <row r="101" spans="1:13" x14ac:dyDescent="0.2">
      <c r="A101" s="13" t="s">
        <v>49</v>
      </c>
      <c r="B101">
        <v>1990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s="13"/>
      <c r="B102">
        <v>1991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s="13"/>
      <c r="B103">
        <v>1992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s="13"/>
      <c r="B104">
        <v>1993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s="13"/>
      <c r="B105">
        <v>1994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s="13"/>
      <c r="B106">
        <v>1995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0.02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s="13"/>
      <c r="B107">
        <v>1996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s="13"/>
      <c r="B108">
        <v>1997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s="13"/>
      <c r="B109">
        <v>1998</v>
      </c>
      <c r="C109">
        <v>0</v>
      </c>
      <c r="D109">
        <v>0</v>
      </c>
      <c r="E109">
        <v>3.4000000000000002E-2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s="13"/>
      <c r="B110">
        <v>1999</v>
      </c>
      <c r="C110">
        <v>0</v>
      </c>
      <c r="D110">
        <v>0</v>
      </c>
      <c r="E110">
        <v>0</v>
      </c>
      <c r="F110">
        <v>0.28100000000000003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s="13"/>
      <c r="B111">
        <v>2000</v>
      </c>
      <c r="C111">
        <v>0</v>
      </c>
      <c r="D111">
        <v>0</v>
      </c>
      <c r="E111">
        <v>0</v>
      </c>
      <c r="F111">
        <v>2E-3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s="13"/>
      <c r="B112">
        <v>2001</v>
      </c>
      <c r="C112">
        <v>0</v>
      </c>
      <c r="D112">
        <v>1.1E-4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s="13"/>
      <c r="B113">
        <v>2002</v>
      </c>
      <c r="C113">
        <v>0</v>
      </c>
      <c r="D113">
        <v>6.2413999999999994E-3</v>
      </c>
      <c r="E113">
        <v>0</v>
      </c>
      <c r="F113">
        <v>0</v>
      </c>
      <c r="G113">
        <v>4.235930999999482E-4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s="13"/>
      <c r="B114">
        <v>2003</v>
      </c>
      <c r="C114">
        <v>0</v>
      </c>
      <c r="D114">
        <v>0</v>
      </c>
      <c r="E114">
        <v>0</v>
      </c>
      <c r="F114">
        <v>1E-3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s="13"/>
      <c r="B115">
        <v>2004</v>
      </c>
      <c r="C115">
        <v>0</v>
      </c>
      <c r="D115">
        <v>0</v>
      </c>
      <c r="E115">
        <v>6.3E-2</v>
      </c>
      <c r="F115">
        <v>1E-3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s="13"/>
      <c r="B116">
        <v>2005</v>
      </c>
      <c r="C116">
        <v>0</v>
      </c>
      <c r="D116">
        <v>1.462999999999993E-4</v>
      </c>
      <c r="E116">
        <v>0</v>
      </c>
      <c r="F116">
        <v>3.0000000000000001E-3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s="13"/>
      <c r="B117">
        <v>2006</v>
      </c>
      <c r="C117">
        <v>0</v>
      </c>
      <c r="D117">
        <v>0</v>
      </c>
      <c r="E117">
        <v>0</v>
      </c>
      <c r="F117">
        <v>1E-3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s="13"/>
      <c r="B118">
        <v>2007</v>
      </c>
      <c r="C118">
        <v>0</v>
      </c>
      <c r="D118">
        <v>0</v>
      </c>
      <c r="E118">
        <v>4.0000000000000001E-3</v>
      </c>
      <c r="F118">
        <v>3.0000000000000001E-3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s="13"/>
      <c r="B119">
        <v>2008</v>
      </c>
      <c r="C119">
        <v>0</v>
      </c>
      <c r="D119">
        <v>0</v>
      </c>
      <c r="E119">
        <v>0</v>
      </c>
      <c r="F119">
        <v>5.0000000000000001E-3</v>
      </c>
      <c r="G119">
        <v>6.825913528000058E-3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s="13"/>
      <c r="B120">
        <v>2009</v>
      </c>
      <c r="C120">
        <v>0</v>
      </c>
      <c r="D120">
        <v>0</v>
      </c>
      <c r="E120">
        <v>0</v>
      </c>
      <c r="F120">
        <v>3.0000000000000001E-3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s="13"/>
      <c r="B121">
        <v>2010</v>
      </c>
      <c r="C121">
        <v>0</v>
      </c>
      <c r="D121">
        <v>0</v>
      </c>
      <c r="E121">
        <v>0</v>
      </c>
      <c r="F121">
        <v>8.0000000000000002E-3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s="13"/>
      <c r="B122">
        <v>2011</v>
      </c>
      <c r="C122">
        <v>0</v>
      </c>
      <c r="D122">
        <v>0</v>
      </c>
      <c r="E122">
        <v>5.6000000000000001E-2</v>
      </c>
      <c r="F122">
        <v>1E-3</v>
      </c>
      <c r="G122">
        <v>1.3487758070999971E-2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s="13"/>
      <c r="B123">
        <v>2012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s="13"/>
      <c r="B124">
        <v>2013</v>
      </c>
      <c r="C124">
        <v>0</v>
      </c>
      <c r="D124">
        <v>0</v>
      </c>
      <c r="E124">
        <v>0</v>
      </c>
      <c r="F124">
        <v>0</v>
      </c>
      <c r="G124">
        <v>8.0409629000030238E-5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s="13"/>
      <c r="B125">
        <v>2014</v>
      </c>
      <c r="C125">
        <v>0</v>
      </c>
      <c r="D125">
        <v>0</v>
      </c>
      <c r="E125">
        <v>2.9000000000000001E-2</v>
      </c>
      <c r="F125">
        <v>0</v>
      </c>
      <c r="G125">
        <v>1.1749210738999981E-2</v>
      </c>
      <c r="H125">
        <v>0</v>
      </c>
      <c r="I125">
        <v>0.12750000000000089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s="13"/>
      <c r="B126">
        <v>2015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s="13"/>
      <c r="B127">
        <v>2016</v>
      </c>
      <c r="C127">
        <v>0</v>
      </c>
      <c r="D127">
        <v>1.43E-2</v>
      </c>
      <c r="E127">
        <v>8.9999999999999993E-3</v>
      </c>
      <c r="F127">
        <v>0</v>
      </c>
      <c r="G127">
        <v>2.7787138460000161E-3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13"/>
      <c r="B128">
        <v>2017</v>
      </c>
      <c r="C128">
        <v>0</v>
      </c>
      <c r="D128">
        <v>0</v>
      </c>
      <c r="E128">
        <v>1.9889999999999999E-3</v>
      </c>
      <c r="F128">
        <v>4.4850000000000003E-3</v>
      </c>
      <c r="G128">
        <v>1.0804600169999499E-3</v>
      </c>
      <c r="H128">
        <v>0</v>
      </c>
      <c r="I128">
        <v>4.4879999999993736E-3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s="13"/>
      <c r="B129">
        <v>2018</v>
      </c>
      <c r="C129">
        <v>0</v>
      </c>
      <c r="D129">
        <v>0</v>
      </c>
      <c r="E129">
        <v>3.042E-3</v>
      </c>
      <c r="F129">
        <v>2.12E-4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s="13"/>
      <c r="B130">
        <v>2019</v>
      </c>
      <c r="C130">
        <v>0</v>
      </c>
      <c r="D130">
        <v>0</v>
      </c>
      <c r="E130">
        <v>0</v>
      </c>
      <c r="F130">
        <v>0</v>
      </c>
      <c r="G130">
        <v>2.8163624259999551E-3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s="13" t="s">
        <v>33</v>
      </c>
      <c r="B131">
        <v>1990</v>
      </c>
      <c r="C131">
        <v>486.65590964551888</v>
      </c>
      <c r="D131">
        <v>452.28244390847487</v>
      </c>
      <c r="E131">
        <v>17.186732868522039</v>
      </c>
      <c r="F131">
        <v>11.75934354162035</v>
      </c>
      <c r="G131">
        <v>824.05861280124145</v>
      </c>
      <c r="H131">
        <v>60.605847483735637</v>
      </c>
      <c r="I131">
        <v>30.396167394470609</v>
      </c>
      <c r="J131">
        <v>89.350316830096233</v>
      </c>
      <c r="K131">
        <v>108.547786538034</v>
      </c>
      <c r="L131">
        <v>45.228244390847479</v>
      </c>
      <c r="M131">
        <v>13.56847331725425</v>
      </c>
    </row>
    <row r="132" spans="1:13" x14ac:dyDescent="0.2">
      <c r="A132" s="13"/>
      <c r="B132">
        <v>1991</v>
      </c>
      <c r="C132">
        <v>486.65590964551888</v>
      </c>
      <c r="D132">
        <v>452.28244390847487</v>
      </c>
      <c r="E132">
        <v>17.186732868522039</v>
      </c>
      <c r="F132">
        <v>11.75934354162035</v>
      </c>
      <c r="G132">
        <v>824.05861280124145</v>
      </c>
      <c r="H132">
        <v>60.605847483735637</v>
      </c>
      <c r="I132">
        <v>30.396167394470609</v>
      </c>
      <c r="J132">
        <v>89.350316830096233</v>
      </c>
      <c r="K132">
        <v>108.547786538034</v>
      </c>
      <c r="L132">
        <v>45.228244390847479</v>
      </c>
      <c r="M132">
        <v>13.56847331725425</v>
      </c>
    </row>
    <row r="133" spans="1:13" x14ac:dyDescent="0.2">
      <c r="A133" s="13"/>
      <c r="B133">
        <v>1992</v>
      </c>
      <c r="C133">
        <v>486.65590964551888</v>
      </c>
      <c r="D133">
        <v>452.28244390847487</v>
      </c>
      <c r="E133">
        <v>17.186732868522039</v>
      </c>
      <c r="F133">
        <v>11.75934354162035</v>
      </c>
      <c r="G133">
        <v>824.05861280124145</v>
      </c>
      <c r="H133">
        <v>60.605847483735637</v>
      </c>
      <c r="I133">
        <v>30.396167394470609</v>
      </c>
      <c r="J133">
        <v>89.350316830096233</v>
      </c>
      <c r="K133">
        <v>108.547786538034</v>
      </c>
      <c r="L133">
        <v>45.228244390847479</v>
      </c>
      <c r="M133">
        <v>13.56847331725425</v>
      </c>
    </row>
    <row r="134" spans="1:13" x14ac:dyDescent="0.2">
      <c r="A134" s="13"/>
      <c r="B134">
        <v>1993</v>
      </c>
      <c r="C134">
        <v>486.65590964551888</v>
      </c>
      <c r="D134">
        <v>452.28244390847487</v>
      </c>
      <c r="E134">
        <v>17.186732868522039</v>
      </c>
      <c r="F134">
        <v>11.75934354162035</v>
      </c>
      <c r="G134">
        <v>824.05861280124145</v>
      </c>
      <c r="H134">
        <v>60.605847483735637</v>
      </c>
      <c r="I134">
        <v>30.396167394470609</v>
      </c>
      <c r="J134">
        <v>89.350316830096233</v>
      </c>
      <c r="K134">
        <v>108.547786538034</v>
      </c>
      <c r="L134">
        <v>45.228244390847479</v>
      </c>
      <c r="M134">
        <v>13.56847331725425</v>
      </c>
    </row>
    <row r="135" spans="1:13" x14ac:dyDescent="0.2">
      <c r="A135" s="13"/>
      <c r="B135">
        <v>1994</v>
      </c>
      <c r="C135">
        <v>486.65590964551888</v>
      </c>
      <c r="D135">
        <v>452.28244390847487</v>
      </c>
      <c r="E135">
        <v>17.186732868522039</v>
      </c>
      <c r="F135">
        <v>11.75934354162035</v>
      </c>
      <c r="G135">
        <v>824.05861280124145</v>
      </c>
      <c r="H135">
        <v>60.605847483735637</v>
      </c>
      <c r="I135">
        <v>30.396167394470609</v>
      </c>
      <c r="J135">
        <v>89.350316830096233</v>
      </c>
      <c r="K135">
        <v>108.547786538034</v>
      </c>
      <c r="L135">
        <v>45.228244390847479</v>
      </c>
      <c r="M135">
        <v>13.56847331725425</v>
      </c>
    </row>
    <row r="136" spans="1:13" x14ac:dyDescent="0.2">
      <c r="A136" s="13"/>
      <c r="B136">
        <v>1995</v>
      </c>
      <c r="C136">
        <v>486.65590964551888</v>
      </c>
      <c r="D136">
        <v>452.28244390847487</v>
      </c>
      <c r="E136">
        <v>17.186732868522039</v>
      </c>
      <c r="F136">
        <v>11.75934354162035</v>
      </c>
      <c r="G136">
        <v>824.05861280124145</v>
      </c>
      <c r="H136">
        <v>60.605847483735637</v>
      </c>
      <c r="I136">
        <v>30.396167394470609</v>
      </c>
      <c r="J136">
        <v>89.350316830096233</v>
      </c>
      <c r="K136">
        <v>108.547786538034</v>
      </c>
      <c r="L136">
        <v>45.228244390847479</v>
      </c>
      <c r="M136">
        <v>13.56847331725425</v>
      </c>
    </row>
    <row r="137" spans="1:13" x14ac:dyDescent="0.2">
      <c r="A137" s="13"/>
      <c r="B137">
        <v>1996</v>
      </c>
      <c r="C137">
        <v>486.65590964551888</v>
      </c>
      <c r="D137">
        <v>452.28244390847487</v>
      </c>
      <c r="E137">
        <v>17.186732868522039</v>
      </c>
      <c r="F137">
        <v>11.75934354162035</v>
      </c>
      <c r="G137">
        <v>824.05861280124145</v>
      </c>
      <c r="H137">
        <v>60.605847483735637</v>
      </c>
      <c r="I137">
        <v>30.396167394470609</v>
      </c>
      <c r="J137">
        <v>89.350316830096233</v>
      </c>
      <c r="K137">
        <v>108.547786538034</v>
      </c>
      <c r="L137">
        <v>45.228244390847479</v>
      </c>
      <c r="M137">
        <v>13.56847331725425</v>
      </c>
    </row>
    <row r="138" spans="1:13" x14ac:dyDescent="0.2">
      <c r="A138" s="13"/>
      <c r="B138">
        <v>1997</v>
      </c>
      <c r="C138">
        <v>486.65590964551888</v>
      </c>
      <c r="D138">
        <v>452.28244390847487</v>
      </c>
      <c r="E138">
        <v>17.186732868522039</v>
      </c>
      <c r="F138">
        <v>11.75934354162035</v>
      </c>
      <c r="G138">
        <v>824.05861280124145</v>
      </c>
      <c r="H138">
        <v>60.605847483735637</v>
      </c>
      <c r="I138">
        <v>30.396167394470609</v>
      </c>
      <c r="J138">
        <v>89.350316830096233</v>
      </c>
      <c r="K138">
        <v>108.547786538034</v>
      </c>
      <c r="L138">
        <v>45.228244390847479</v>
      </c>
      <c r="M138">
        <v>13.56847331725425</v>
      </c>
    </row>
    <row r="139" spans="1:13" x14ac:dyDescent="0.2">
      <c r="A139" s="13"/>
      <c r="B139">
        <v>1998</v>
      </c>
      <c r="C139">
        <v>486.65590964551888</v>
      </c>
      <c r="D139">
        <v>452.28244390847487</v>
      </c>
      <c r="E139">
        <v>17.186732868522039</v>
      </c>
      <c r="F139">
        <v>11.75934354162035</v>
      </c>
      <c r="G139">
        <v>824.05861280124145</v>
      </c>
      <c r="H139">
        <v>60.605847483735637</v>
      </c>
      <c r="I139">
        <v>30.396167394470609</v>
      </c>
      <c r="J139">
        <v>89.350316830096233</v>
      </c>
      <c r="K139">
        <v>108.547786538034</v>
      </c>
      <c r="L139">
        <v>45.228244390847479</v>
      </c>
      <c r="M139">
        <v>13.56847331725425</v>
      </c>
    </row>
    <row r="140" spans="1:13" x14ac:dyDescent="0.2">
      <c r="A140" s="13"/>
      <c r="B140">
        <v>1999</v>
      </c>
      <c r="C140">
        <v>486.65590964551888</v>
      </c>
      <c r="D140">
        <v>452.28244390847487</v>
      </c>
      <c r="E140">
        <v>17.186732868522039</v>
      </c>
      <c r="F140">
        <v>11.75934354162035</v>
      </c>
      <c r="G140">
        <v>824.05861280124145</v>
      </c>
      <c r="H140">
        <v>60.605847483735637</v>
      </c>
      <c r="I140">
        <v>30.396167394470609</v>
      </c>
      <c r="J140">
        <v>89.350316830096233</v>
      </c>
      <c r="K140">
        <v>108.547786538034</v>
      </c>
      <c r="L140">
        <v>45.228244390847479</v>
      </c>
      <c r="M140">
        <v>13.56847331725425</v>
      </c>
    </row>
    <row r="141" spans="1:13" x14ac:dyDescent="0.2">
      <c r="A141" s="13"/>
      <c r="B141">
        <v>2000</v>
      </c>
      <c r="C141">
        <v>486.65590964551888</v>
      </c>
      <c r="D141">
        <v>452.28244390847487</v>
      </c>
      <c r="E141">
        <v>17.186732868522039</v>
      </c>
      <c r="F141">
        <v>11.75934354162035</v>
      </c>
      <c r="G141">
        <v>824.05861280124145</v>
      </c>
      <c r="H141">
        <v>60.605847483735637</v>
      </c>
      <c r="I141">
        <v>30.396167394470609</v>
      </c>
      <c r="J141">
        <v>89.350316830096233</v>
      </c>
      <c r="K141">
        <v>108.547786538034</v>
      </c>
      <c r="L141">
        <v>45.228244390847479</v>
      </c>
      <c r="M141">
        <v>13.56847331725425</v>
      </c>
    </row>
    <row r="142" spans="1:13" x14ac:dyDescent="0.2">
      <c r="A142" s="13"/>
      <c r="B142">
        <v>2001</v>
      </c>
      <c r="C142">
        <v>486.65590964551888</v>
      </c>
      <c r="D142">
        <v>452.28244390847487</v>
      </c>
      <c r="E142">
        <v>17.186732868522039</v>
      </c>
      <c r="F142">
        <v>11.75934354162035</v>
      </c>
      <c r="G142">
        <v>824.05861280124145</v>
      </c>
      <c r="H142">
        <v>60.605847483735637</v>
      </c>
      <c r="I142">
        <v>30.396167394470609</v>
      </c>
      <c r="J142">
        <v>89.350316830096233</v>
      </c>
      <c r="K142">
        <v>108.547786538034</v>
      </c>
      <c r="L142">
        <v>45.228244390847479</v>
      </c>
      <c r="M142">
        <v>13.56847331725425</v>
      </c>
    </row>
    <row r="143" spans="1:13" x14ac:dyDescent="0.2">
      <c r="A143" s="13"/>
      <c r="B143">
        <v>2002</v>
      </c>
      <c r="C143">
        <v>486.65590964551888</v>
      </c>
      <c r="D143">
        <v>452.28244390847487</v>
      </c>
      <c r="E143">
        <v>17.186732868522039</v>
      </c>
      <c r="F143">
        <v>11.75934354162035</v>
      </c>
      <c r="G143">
        <v>824.05861280124145</v>
      </c>
      <c r="H143">
        <v>60.605847483735637</v>
      </c>
      <c r="I143">
        <v>30.396167394470609</v>
      </c>
      <c r="J143">
        <v>89.350316830096233</v>
      </c>
      <c r="K143">
        <v>108.547786538034</v>
      </c>
      <c r="L143">
        <v>45.228244390847479</v>
      </c>
      <c r="M143">
        <v>13.56847331725425</v>
      </c>
    </row>
    <row r="144" spans="1:13" x14ac:dyDescent="0.2">
      <c r="A144" s="13"/>
      <c r="B144">
        <v>2003</v>
      </c>
      <c r="C144">
        <v>486.65590964551888</v>
      </c>
      <c r="D144">
        <v>452.28244390847487</v>
      </c>
      <c r="E144">
        <v>17.186732868522039</v>
      </c>
      <c r="F144">
        <v>11.75934354162035</v>
      </c>
      <c r="G144">
        <v>824.05861280124145</v>
      </c>
      <c r="H144">
        <v>60.605847483735637</v>
      </c>
      <c r="I144">
        <v>30.396167394470609</v>
      </c>
      <c r="J144">
        <v>89.350316830096233</v>
      </c>
      <c r="K144">
        <v>108.547786538034</v>
      </c>
      <c r="L144">
        <v>45.228244390847479</v>
      </c>
      <c r="M144">
        <v>13.56847331725425</v>
      </c>
    </row>
    <row r="145" spans="1:13" x14ac:dyDescent="0.2">
      <c r="A145" s="13"/>
      <c r="B145">
        <v>2004</v>
      </c>
      <c r="C145">
        <v>486.65590964551888</v>
      </c>
      <c r="D145">
        <v>452.28244390847487</v>
      </c>
      <c r="E145">
        <v>17.186732868522039</v>
      </c>
      <c r="F145">
        <v>11.75934354162035</v>
      </c>
      <c r="G145">
        <v>824.05861280124145</v>
      </c>
      <c r="H145">
        <v>60.605847483735637</v>
      </c>
      <c r="I145">
        <v>30.396167394470609</v>
      </c>
      <c r="J145">
        <v>89.350316830096233</v>
      </c>
      <c r="K145">
        <v>108.547786538034</v>
      </c>
      <c r="L145">
        <v>45.228244390847479</v>
      </c>
      <c r="M145">
        <v>13.56847331725425</v>
      </c>
    </row>
    <row r="146" spans="1:13" x14ac:dyDescent="0.2">
      <c r="A146" s="13"/>
      <c r="B146">
        <v>2005</v>
      </c>
      <c r="C146">
        <v>486.65590964551888</v>
      </c>
      <c r="D146">
        <v>452.28244390847487</v>
      </c>
      <c r="E146">
        <v>17.186732868522039</v>
      </c>
      <c r="F146">
        <v>11.75934354162035</v>
      </c>
      <c r="G146">
        <v>824.05861280124145</v>
      </c>
      <c r="H146">
        <v>60.605847483735637</v>
      </c>
      <c r="I146">
        <v>30.396167394470609</v>
      </c>
      <c r="J146">
        <v>89.350316830096233</v>
      </c>
      <c r="K146">
        <v>108.547786538034</v>
      </c>
      <c r="L146">
        <v>45.228244390847479</v>
      </c>
      <c r="M146">
        <v>13.56847331725425</v>
      </c>
    </row>
    <row r="147" spans="1:13" x14ac:dyDescent="0.2">
      <c r="A147" s="13"/>
      <c r="B147">
        <v>2006</v>
      </c>
      <c r="C147">
        <v>486.65590964551888</v>
      </c>
      <c r="D147">
        <v>452.28244390847487</v>
      </c>
      <c r="E147">
        <v>17.186732868522039</v>
      </c>
      <c r="F147">
        <v>11.75934354162035</v>
      </c>
      <c r="G147">
        <v>824.05861280124145</v>
      </c>
      <c r="H147">
        <v>60.605847483735637</v>
      </c>
      <c r="I147">
        <v>30.396167394470609</v>
      </c>
      <c r="J147">
        <v>89.350316830096233</v>
      </c>
      <c r="K147">
        <v>108.547786538034</v>
      </c>
      <c r="L147">
        <v>45.228244390847479</v>
      </c>
      <c r="M147">
        <v>13.56847331725425</v>
      </c>
    </row>
    <row r="148" spans="1:13" x14ac:dyDescent="0.2">
      <c r="A148" s="13"/>
      <c r="B148">
        <v>2007</v>
      </c>
      <c r="C148">
        <v>486.65590964551888</v>
      </c>
      <c r="D148">
        <v>452.28244390847487</v>
      </c>
      <c r="E148">
        <v>17.186732868522039</v>
      </c>
      <c r="F148">
        <v>11.75934354162035</v>
      </c>
      <c r="G148">
        <v>824.05861280124145</v>
      </c>
      <c r="H148">
        <v>60.605847483735637</v>
      </c>
      <c r="I148">
        <v>30.396167394470609</v>
      </c>
      <c r="J148">
        <v>89.350316830096233</v>
      </c>
      <c r="K148">
        <v>108.547786538034</v>
      </c>
      <c r="L148">
        <v>45.228244390847479</v>
      </c>
      <c r="M148">
        <v>13.56847331725425</v>
      </c>
    </row>
    <row r="149" spans="1:13" x14ac:dyDescent="0.2">
      <c r="A149" s="13"/>
      <c r="B149">
        <v>2008</v>
      </c>
      <c r="C149">
        <v>486.65590964551888</v>
      </c>
      <c r="D149">
        <v>452.28244390847487</v>
      </c>
      <c r="E149">
        <v>17.186732868522039</v>
      </c>
      <c r="F149">
        <v>11.75934354162035</v>
      </c>
      <c r="G149">
        <v>824.05861280124145</v>
      </c>
      <c r="H149">
        <v>60.605847483735637</v>
      </c>
      <c r="I149">
        <v>30.396167394470609</v>
      </c>
      <c r="J149">
        <v>89.350316830096233</v>
      </c>
      <c r="K149">
        <v>108.547786538034</v>
      </c>
      <c r="L149">
        <v>45.228244390847479</v>
      </c>
      <c r="M149">
        <v>13.56847331725425</v>
      </c>
    </row>
    <row r="150" spans="1:13" x14ac:dyDescent="0.2">
      <c r="A150" s="13"/>
      <c r="B150">
        <v>2009</v>
      </c>
      <c r="C150">
        <v>486.65590964551888</v>
      </c>
      <c r="D150">
        <v>452.28244390847487</v>
      </c>
      <c r="E150">
        <v>17.186732868522039</v>
      </c>
      <c r="F150">
        <v>11.75934354162035</v>
      </c>
      <c r="G150">
        <v>824.05861280124145</v>
      </c>
      <c r="H150">
        <v>60.605847483735637</v>
      </c>
      <c r="I150">
        <v>30.396167394470609</v>
      </c>
      <c r="J150">
        <v>89.350316830096233</v>
      </c>
      <c r="K150">
        <v>108.547786538034</v>
      </c>
      <c r="L150">
        <v>45.228244390847479</v>
      </c>
      <c r="M150">
        <v>13.56847331725425</v>
      </c>
    </row>
    <row r="151" spans="1:13" x14ac:dyDescent="0.2">
      <c r="A151" s="13"/>
      <c r="B151">
        <v>2010</v>
      </c>
      <c r="C151">
        <v>486.65590964551888</v>
      </c>
      <c r="D151">
        <v>452.28244390847487</v>
      </c>
      <c r="E151">
        <v>17.186732868522039</v>
      </c>
      <c r="F151">
        <v>11.75934354162035</v>
      </c>
      <c r="G151">
        <v>824.05861280124145</v>
      </c>
      <c r="H151">
        <v>60.605847483735637</v>
      </c>
      <c r="I151">
        <v>30.396167394470609</v>
      </c>
      <c r="J151">
        <v>89.350316830096233</v>
      </c>
      <c r="K151">
        <v>108.547786538034</v>
      </c>
      <c r="L151">
        <v>45.228244390847479</v>
      </c>
      <c r="M151">
        <v>13.56847331725425</v>
      </c>
    </row>
    <row r="152" spans="1:13" x14ac:dyDescent="0.2">
      <c r="A152" s="13"/>
      <c r="B152">
        <v>2011</v>
      </c>
      <c r="C152">
        <v>486.65590964551888</v>
      </c>
      <c r="D152">
        <v>452.28244390847487</v>
      </c>
      <c r="E152">
        <v>17.186732868522039</v>
      </c>
      <c r="F152">
        <v>11.75934354162035</v>
      </c>
      <c r="G152">
        <v>824.05861280124145</v>
      </c>
      <c r="H152">
        <v>60.605847483735637</v>
      </c>
      <c r="I152">
        <v>30.396167394470609</v>
      </c>
      <c r="J152">
        <v>89.350316830096233</v>
      </c>
      <c r="K152">
        <v>108.547786538034</v>
      </c>
      <c r="L152">
        <v>45.228244390847479</v>
      </c>
      <c r="M152">
        <v>13.56847331725425</v>
      </c>
    </row>
    <row r="153" spans="1:13" x14ac:dyDescent="0.2">
      <c r="A153" s="13"/>
      <c r="B153">
        <v>2012</v>
      </c>
      <c r="C153">
        <v>486.65590964551888</v>
      </c>
      <c r="D153">
        <v>452.28244390847487</v>
      </c>
      <c r="E153">
        <v>17.186732868522039</v>
      </c>
      <c r="F153">
        <v>11.75934354162035</v>
      </c>
      <c r="G153">
        <v>824.05861280124145</v>
      </c>
      <c r="H153">
        <v>60.605847483735637</v>
      </c>
      <c r="I153">
        <v>30.396167394470609</v>
      </c>
      <c r="J153">
        <v>89.350316830096233</v>
      </c>
      <c r="K153">
        <v>108.547786538034</v>
      </c>
      <c r="L153">
        <v>45.228244390847479</v>
      </c>
      <c r="M153">
        <v>13.56847331725425</v>
      </c>
    </row>
    <row r="154" spans="1:13" x14ac:dyDescent="0.2">
      <c r="A154" s="13"/>
      <c r="B154">
        <v>2013</v>
      </c>
      <c r="C154">
        <v>486.65590964551888</v>
      </c>
      <c r="D154">
        <v>452.28244390847487</v>
      </c>
      <c r="E154">
        <v>17.186732868522039</v>
      </c>
      <c r="F154">
        <v>11.75934354162035</v>
      </c>
      <c r="G154">
        <v>824.05861280124145</v>
      </c>
      <c r="H154">
        <v>60.605847483735637</v>
      </c>
      <c r="I154">
        <v>30.396167394470609</v>
      </c>
      <c r="J154">
        <v>89.350316830096233</v>
      </c>
      <c r="K154">
        <v>108.547786538034</v>
      </c>
      <c r="L154">
        <v>45.228244390847479</v>
      </c>
      <c r="M154">
        <v>13.56847331725425</v>
      </c>
    </row>
    <row r="155" spans="1:13" x14ac:dyDescent="0.2">
      <c r="A155" s="13"/>
      <c r="B155">
        <v>2014</v>
      </c>
      <c r="C155">
        <v>486.65590964551888</v>
      </c>
      <c r="D155">
        <v>452.28244390847487</v>
      </c>
      <c r="E155">
        <v>17.186732868522039</v>
      </c>
      <c r="F155">
        <v>11.75934354162035</v>
      </c>
      <c r="G155">
        <v>824.05861280124145</v>
      </c>
      <c r="H155">
        <v>60.605847483735637</v>
      </c>
      <c r="I155">
        <v>30.396167394470609</v>
      </c>
      <c r="J155">
        <v>89.350316830096233</v>
      </c>
      <c r="K155">
        <v>108.547786538034</v>
      </c>
      <c r="L155">
        <v>45.228244390847479</v>
      </c>
      <c r="M155">
        <v>13.56847331725425</v>
      </c>
    </row>
    <row r="156" spans="1:13" x14ac:dyDescent="0.2">
      <c r="A156" s="13"/>
      <c r="B156">
        <v>2015</v>
      </c>
      <c r="C156">
        <v>486.65590964551888</v>
      </c>
      <c r="D156">
        <v>452.28244390847487</v>
      </c>
      <c r="E156">
        <v>17.186732868522039</v>
      </c>
      <c r="F156">
        <v>11.75934354162035</v>
      </c>
      <c r="G156">
        <v>824.05861280124145</v>
      </c>
      <c r="H156">
        <v>60.605847483735637</v>
      </c>
      <c r="I156">
        <v>30.396167394470609</v>
      </c>
      <c r="J156">
        <v>89.350316830096233</v>
      </c>
      <c r="K156">
        <v>108.547786538034</v>
      </c>
      <c r="L156">
        <v>45.228244390847479</v>
      </c>
      <c r="M156">
        <v>13.56847331725425</v>
      </c>
    </row>
    <row r="157" spans="1:13" x14ac:dyDescent="0.2">
      <c r="A157" s="13"/>
      <c r="B157">
        <v>2016</v>
      </c>
      <c r="C157">
        <v>486.65590964551888</v>
      </c>
      <c r="D157">
        <v>452.28244390847487</v>
      </c>
      <c r="E157">
        <v>17.186732868522039</v>
      </c>
      <c r="F157">
        <v>11.75934354162035</v>
      </c>
      <c r="G157">
        <v>824.05861280124145</v>
      </c>
      <c r="H157">
        <v>60.605847483735637</v>
      </c>
      <c r="I157">
        <v>30.396167394470609</v>
      </c>
      <c r="J157">
        <v>89.350316830096233</v>
      </c>
      <c r="K157">
        <v>108.547786538034</v>
      </c>
      <c r="L157">
        <v>45.228244390847479</v>
      </c>
      <c r="M157">
        <v>13.56847331725425</v>
      </c>
    </row>
    <row r="158" spans="1:13" x14ac:dyDescent="0.2">
      <c r="A158" s="13"/>
      <c r="B158">
        <v>2017</v>
      </c>
      <c r="C158">
        <v>486.65590964551888</v>
      </c>
      <c r="D158">
        <v>452.28244390847487</v>
      </c>
      <c r="E158">
        <v>17.186732868522039</v>
      </c>
      <c r="F158">
        <v>11.75934354162035</v>
      </c>
      <c r="G158">
        <v>824.05861280124145</v>
      </c>
      <c r="H158">
        <v>60.605847483735637</v>
      </c>
      <c r="I158">
        <v>30.396167394470609</v>
      </c>
      <c r="J158">
        <v>89.350316830096233</v>
      </c>
      <c r="K158">
        <v>108.547786538034</v>
      </c>
      <c r="L158">
        <v>45.228244390847479</v>
      </c>
      <c r="M158">
        <v>13.56847331725425</v>
      </c>
    </row>
    <row r="159" spans="1:13" x14ac:dyDescent="0.2">
      <c r="A159" s="13"/>
      <c r="B159">
        <v>2018</v>
      </c>
      <c r="C159">
        <v>486.65590964551888</v>
      </c>
      <c r="D159">
        <v>452.28244390847487</v>
      </c>
      <c r="E159">
        <v>17.186732868522039</v>
      </c>
      <c r="F159">
        <v>11.75934354162035</v>
      </c>
      <c r="G159">
        <v>824.05861280124145</v>
      </c>
      <c r="H159">
        <v>60.605847483735637</v>
      </c>
      <c r="I159">
        <v>30.396167394470609</v>
      </c>
      <c r="J159">
        <v>89.350316830096233</v>
      </c>
      <c r="K159">
        <v>108.547786538034</v>
      </c>
      <c r="L159">
        <v>45.228244390847479</v>
      </c>
      <c r="M159">
        <v>13.56847331725425</v>
      </c>
    </row>
    <row r="160" spans="1:13" x14ac:dyDescent="0.2">
      <c r="A160" s="13"/>
      <c r="B160">
        <v>2019</v>
      </c>
      <c r="C160">
        <v>486.65590964551888</v>
      </c>
      <c r="D160">
        <v>452.28244390847487</v>
      </c>
      <c r="E160">
        <v>17.186732868522039</v>
      </c>
      <c r="F160">
        <v>11.75934354162035</v>
      </c>
      <c r="G160">
        <v>824.05861280124145</v>
      </c>
      <c r="H160">
        <v>60.605847483735637</v>
      </c>
      <c r="I160">
        <v>30.396167394470609</v>
      </c>
      <c r="J160">
        <v>89.350316830096233</v>
      </c>
      <c r="K160">
        <v>108.547786538034</v>
      </c>
      <c r="L160">
        <v>45.228244390847479</v>
      </c>
      <c r="M160">
        <v>13.56847331725425</v>
      </c>
    </row>
    <row r="161" spans="1:13" x14ac:dyDescent="0.2">
      <c r="A161" s="13" t="s">
        <v>35</v>
      </c>
      <c r="B161">
        <v>1990</v>
      </c>
      <c r="C161">
        <v>8622.312510671165</v>
      </c>
      <c r="D161">
        <v>4019.8863614585262</v>
      </c>
      <c r="E161">
        <v>796.0171012789159</v>
      </c>
      <c r="F161">
        <v>551.78458156833938</v>
      </c>
      <c r="G161">
        <v>5427.389326901698</v>
      </c>
      <c r="H161">
        <v>2641.3294724254938</v>
      </c>
      <c r="I161">
        <v>2648.7065841779722</v>
      </c>
      <c r="J161">
        <v>5956.6877886730827</v>
      </c>
      <c r="K161">
        <v>4794.1939054298346</v>
      </c>
      <c r="L161">
        <v>3845.50824847593</v>
      </c>
      <c r="M161">
        <v>12204.20024578353</v>
      </c>
    </row>
    <row r="162" spans="1:13" x14ac:dyDescent="0.2">
      <c r="A162" s="13"/>
      <c r="B162">
        <v>1991</v>
      </c>
      <c r="C162">
        <v>8622.312510671165</v>
      </c>
      <c r="D162">
        <v>4019.8863614585262</v>
      </c>
      <c r="E162">
        <v>796.0171012789159</v>
      </c>
      <c r="F162">
        <v>551.78458156833938</v>
      </c>
      <c r="G162">
        <v>5427.389326901698</v>
      </c>
      <c r="H162">
        <v>2641.3294724254938</v>
      </c>
      <c r="I162">
        <v>2648.7065841779722</v>
      </c>
      <c r="J162">
        <v>5956.6877886730827</v>
      </c>
      <c r="K162">
        <v>4794.1939054298346</v>
      </c>
      <c r="L162">
        <v>3806.567224178862</v>
      </c>
      <c r="M162">
        <v>11951.606450489389</v>
      </c>
    </row>
    <row r="163" spans="1:13" x14ac:dyDescent="0.2">
      <c r="A163" s="13"/>
      <c r="B163">
        <v>1992</v>
      </c>
      <c r="C163">
        <v>8622.312510671165</v>
      </c>
      <c r="D163">
        <v>4019.8863614585262</v>
      </c>
      <c r="E163">
        <v>796.0171012789159</v>
      </c>
      <c r="F163">
        <v>551.78458156833938</v>
      </c>
      <c r="G163">
        <v>5427.389326901698</v>
      </c>
      <c r="H163">
        <v>2641.3294724254938</v>
      </c>
      <c r="I163">
        <v>2648.7065841779722</v>
      </c>
      <c r="J163">
        <v>5956.6877886730827</v>
      </c>
      <c r="K163">
        <v>4794.1939054298346</v>
      </c>
      <c r="L163">
        <v>3588.6278310464659</v>
      </c>
      <c r="M163">
        <v>11476.29467003494</v>
      </c>
    </row>
    <row r="164" spans="1:13" x14ac:dyDescent="0.2">
      <c r="A164" s="13"/>
      <c r="B164">
        <v>1993</v>
      </c>
      <c r="C164">
        <v>8622.312510671165</v>
      </c>
      <c r="D164">
        <v>4019.8863614585262</v>
      </c>
      <c r="E164">
        <v>796.0171012789159</v>
      </c>
      <c r="F164">
        <v>551.78458156833938</v>
      </c>
      <c r="G164">
        <v>5427.389326901698</v>
      </c>
      <c r="H164">
        <v>2641.3294724254938</v>
      </c>
      <c r="I164">
        <v>2648.7065841779722</v>
      </c>
      <c r="J164">
        <v>5956.6877886730827</v>
      </c>
      <c r="K164">
        <v>4794.1939054298346</v>
      </c>
      <c r="L164">
        <v>3490.0349603661821</v>
      </c>
      <c r="M164">
        <v>11785.331284965359</v>
      </c>
    </row>
    <row r="165" spans="1:13" x14ac:dyDescent="0.2">
      <c r="A165" s="13"/>
      <c r="B165">
        <v>1994</v>
      </c>
      <c r="C165">
        <v>8622.312510671165</v>
      </c>
      <c r="D165">
        <v>4019.8863614585262</v>
      </c>
      <c r="E165">
        <v>796.0171012789159</v>
      </c>
      <c r="F165">
        <v>551.78458156833938</v>
      </c>
      <c r="G165">
        <v>5427.389326901698</v>
      </c>
      <c r="H165">
        <v>2641.3294724254938</v>
      </c>
      <c r="I165">
        <v>2648.7065841779722</v>
      </c>
      <c r="J165">
        <v>5956.6877886730827</v>
      </c>
      <c r="K165">
        <v>4794.1939054298346</v>
      </c>
      <c r="L165">
        <v>3232.327670776353</v>
      </c>
      <c r="M165">
        <v>10663.29058062577</v>
      </c>
    </row>
    <row r="166" spans="1:13" x14ac:dyDescent="0.2">
      <c r="A166" s="13"/>
      <c r="B166">
        <v>1995</v>
      </c>
      <c r="C166">
        <v>8622.312510671165</v>
      </c>
      <c r="D166">
        <v>4019.8863614585262</v>
      </c>
      <c r="E166">
        <v>796.0171012789159</v>
      </c>
      <c r="F166">
        <v>551.78458156833938</v>
      </c>
      <c r="G166">
        <v>5427.389326901698</v>
      </c>
      <c r="H166">
        <v>2641.3294724254938</v>
      </c>
      <c r="I166">
        <v>2648.7065841779722</v>
      </c>
      <c r="J166">
        <v>5956.6877886730827</v>
      </c>
      <c r="K166">
        <v>4794.1939054298346</v>
      </c>
      <c r="L166">
        <v>2729.610203294576</v>
      </c>
      <c r="M166">
        <v>8916.1440218375083</v>
      </c>
    </row>
    <row r="167" spans="1:13" x14ac:dyDescent="0.2">
      <c r="A167" s="13"/>
      <c r="B167">
        <v>1996</v>
      </c>
      <c r="C167">
        <v>8622.312510671165</v>
      </c>
      <c r="D167">
        <v>4019.8863614585262</v>
      </c>
      <c r="E167">
        <v>796.0171012789159</v>
      </c>
      <c r="F167">
        <v>551.78458156833938</v>
      </c>
      <c r="G167">
        <v>5427.389326901698</v>
      </c>
      <c r="H167">
        <v>2641.3294724254938</v>
      </c>
      <c r="I167">
        <v>2648.7065841779722</v>
      </c>
      <c r="J167">
        <v>5956.6877886730827</v>
      </c>
      <c r="K167">
        <v>4794.1939054298346</v>
      </c>
      <c r="L167">
        <v>2614.3599942886472</v>
      </c>
      <c r="M167">
        <v>9258.6366954628684</v>
      </c>
    </row>
    <row r="168" spans="1:13" x14ac:dyDescent="0.2">
      <c r="A168" s="13"/>
      <c r="B168">
        <v>1997</v>
      </c>
      <c r="C168">
        <v>8622.312510671165</v>
      </c>
      <c r="D168">
        <v>4019.8863614585262</v>
      </c>
      <c r="E168">
        <v>796.0171012789159</v>
      </c>
      <c r="F168">
        <v>551.78458156833938</v>
      </c>
      <c r="G168">
        <v>5427.389326901698</v>
      </c>
      <c r="H168">
        <v>2641.3294724254938</v>
      </c>
      <c r="I168">
        <v>2648.7065841779722</v>
      </c>
      <c r="J168">
        <v>5956.6877886730827</v>
      </c>
      <c r="K168">
        <v>4794.1939054298346</v>
      </c>
      <c r="L168">
        <v>2590.0967927945981</v>
      </c>
      <c r="M168">
        <v>10634.10968331183</v>
      </c>
    </row>
    <row r="169" spans="1:13" x14ac:dyDescent="0.2">
      <c r="A169" s="13"/>
      <c r="B169">
        <v>1998</v>
      </c>
      <c r="C169">
        <v>8622.312510671165</v>
      </c>
      <c r="D169">
        <v>4019.8863614585262</v>
      </c>
      <c r="E169">
        <v>796.0171012789159</v>
      </c>
      <c r="F169">
        <v>551.78458156833938</v>
      </c>
      <c r="G169">
        <v>5427.389326901698</v>
      </c>
      <c r="H169">
        <v>2641.3294724254938</v>
      </c>
      <c r="I169">
        <v>2648.7065841779722</v>
      </c>
      <c r="J169">
        <v>5956.6877886730827</v>
      </c>
      <c r="K169">
        <v>4794.1939054298346</v>
      </c>
      <c r="L169">
        <v>2699.2812007906159</v>
      </c>
      <c r="M169">
        <v>10726.93232483973</v>
      </c>
    </row>
    <row r="170" spans="1:13" x14ac:dyDescent="0.2">
      <c r="A170" s="13"/>
      <c r="B170">
        <v>1999</v>
      </c>
      <c r="C170">
        <v>8622.312510671165</v>
      </c>
      <c r="D170">
        <v>4019.8863614585262</v>
      </c>
      <c r="E170">
        <v>796.0171012789159</v>
      </c>
      <c r="F170">
        <v>551.78458156833938</v>
      </c>
      <c r="G170">
        <v>5427.389326901698</v>
      </c>
      <c r="H170">
        <v>2641.3294724254938</v>
      </c>
      <c r="I170">
        <v>2648.7065841779722</v>
      </c>
      <c r="J170">
        <v>5956.6877886730827</v>
      </c>
      <c r="K170">
        <v>4794.1939054298346</v>
      </c>
      <c r="L170">
        <v>2567.707042787099</v>
      </c>
      <c r="M170">
        <v>10680.82813583502</v>
      </c>
    </row>
    <row r="171" spans="1:13" x14ac:dyDescent="0.2">
      <c r="A171" s="13"/>
      <c r="B171">
        <v>2000</v>
      </c>
      <c r="C171">
        <v>8622.312510671165</v>
      </c>
      <c r="D171">
        <v>4019.8863614585262</v>
      </c>
      <c r="E171">
        <v>796.0171012789159</v>
      </c>
      <c r="F171">
        <v>551.78458156833938</v>
      </c>
      <c r="G171">
        <v>5427.389326901698</v>
      </c>
      <c r="H171">
        <v>2641.3294724254938</v>
      </c>
      <c r="I171">
        <v>2648.7065841779722</v>
      </c>
      <c r="J171">
        <v>5956.6877886730827</v>
      </c>
      <c r="K171">
        <v>4794.1939054298346</v>
      </c>
      <c r="L171">
        <v>2539.3979765072431</v>
      </c>
      <c r="M171">
        <v>12418.453690699989</v>
      </c>
    </row>
    <row r="172" spans="1:13" x14ac:dyDescent="0.2">
      <c r="A172" s="13"/>
      <c r="B172">
        <v>2001</v>
      </c>
      <c r="C172">
        <v>8622.312510671165</v>
      </c>
      <c r="D172">
        <v>4019.8863614585262</v>
      </c>
      <c r="E172">
        <v>796.0171012789159</v>
      </c>
      <c r="F172">
        <v>551.78458156833938</v>
      </c>
      <c r="G172">
        <v>5427.389326901698</v>
      </c>
      <c r="H172">
        <v>2641.3294724254938</v>
      </c>
      <c r="I172">
        <v>2648.7065841779722</v>
      </c>
      <c r="J172">
        <v>5956.6877886730827</v>
      </c>
      <c r="K172">
        <v>4794.1939054298346</v>
      </c>
      <c r="L172">
        <v>2505.7087770589869</v>
      </c>
      <c r="M172">
        <v>9888.8549496261985</v>
      </c>
    </row>
    <row r="173" spans="1:13" x14ac:dyDescent="0.2">
      <c r="A173" s="13"/>
      <c r="B173">
        <v>2002</v>
      </c>
      <c r="C173">
        <v>8622.312510671165</v>
      </c>
      <c r="D173">
        <v>4019.8863614585262</v>
      </c>
      <c r="E173">
        <v>796.0171012789159</v>
      </c>
      <c r="F173">
        <v>551.78458156833938</v>
      </c>
      <c r="G173">
        <v>5427.389326901698</v>
      </c>
      <c r="H173">
        <v>2641.3294724254938</v>
      </c>
      <c r="I173">
        <v>2648.7065841779722</v>
      </c>
      <c r="J173">
        <v>5956.6877886730827</v>
      </c>
      <c r="K173">
        <v>4794.1939054298346</v>
      </c>
      <c r="L173">
        <v>2533.9520336918431</v>
      </c>
      <c r="M173">
        <v>9156.6552376386298</v>
      </c>
    </row>
    <row r="174" spans="1:13" x14ac:dyDescent="0.2">
      <c r="A174" s="13"/>
      <c r="B174">
        <v>2003</v>
      </c>
      <c r="C174">
        <v>8622.312510671165</v>
      </c>
      <c r="D174">
        <v>4019.8863614585262</v>
      </c>
      <c r="E174">
        <v>796.0171012789159</v>
      </c>
      <c r="F174">
        <v>551.78458156833938</v>
      </c>
      <c r="G174">
        <v>5427.389326901698</v>
      </c>
      <c r="H174">
        <v>2641.3294724254938</v>
      </c>
      <c r="I174">
        <v>2648.7065841779722</v>
      </c>
      <c r="J174">
        <v>5956.6877886730827</v>
      </c>
      <c r="K174">
        <v>4794.1939054298346</v>
      </c>
      <c r="L174">
        <v>2508.2368180300832</v>
      </c>
      <c r="M174">
        <v>7434.2865866687198</v>
      </c>
    </row>
    <row r="175" spans="1:13" x14ac:dyDescent="0.2">
      <c r="A175" s="13"/>
      <c r="B175">
        <v>2004</v>
      </c>
      <c r="C175">
        <v>8622.312510671165</v>
      </c>
      <c r="D175">
        <v>4019.8863614585262</v>
      </c>
      <c r="E175">
        <v>796.0171012789159</v>
      </c>
      <c r="F175">
        <v>551.78458156833938</v>
      </c>
      <c r="G175">
        <v>5427.389326901698</v>
      </c>
      <c r="H175">
        <v>2641.3294724254938</v>
      </c>
      <c r="I175">
        <v>2648.7065841779722</v>
      </c>
      <c r="J175">
        <v>5956.6877886730827</v>
      </c>
      <c r="K175">
        <v>4794.1939054298346</v>
      </c>
      <c r="L175">
        <v>2517.389889698984</v>
      </c>
      <c r="M175">
        <v>7079.7668503431169</v>
      </c>
    </row>
    <row r="176" spans="1:13" x14ac:dyDescent="0.2">
      <c r="A176" s="13"/>
      <c r="B176">
        <v>2005</v>
      </c>
      <c r="C176">
        <v>8622.312510671165</v>
      </c>
      <c r="D176">
        <v>4019.8863614585262</v>
      </c>
      <c r="E176">
        <v>796.0171012789159</v>
      </c>
      <c r="F176">
        <v>551.78458156833938</v>
      </c>
      <c r="G176">
        <v>5427.389326901698</v>
      </c>
      <c r="H176">
        <v>2641.3294724254938</v>
      </c>
      <c r="I176">
        <v>2648.7065841779722</v>
      </c>
      <c r="J176">
        <v>5956.6877886730827</v>
      </c>
      <c r="K176">
        <v>4794.1939054298346</v>
      </c>
      <c r="L176">
        <v>2489.3937020158869</v>
      </c>
      <c r="M176">
        <v>7609.0162785901612</v>
      </c>
    </row>
    <row r="177" spans="1:13" x14ac:dyDescent="0.2">
      <c r="A177" s="13"/>
      <c r="B177">
        <v>2006</v>
      </c>
      <c r="C177">
        <v>8622.312510671165</v>
      </c>
      <c r="D177">
        <v>4019.8863614585262</v>
      </c>
      <c r="E177">
        <v>796.0171012789159</v>
      </c>
      <c r="F177">
        <v>551.78458156833938</v>
      </c>
      <c r="G177">
        <v>5427.389326901698</v>
      </c>
      <c r="H177">
        <v>2641.3294724254938</v>
      </c>
      <c r="I177">
        <v>2648.7065841779722</v>
      </c>
      <c r="J177">
        <v>5956.6877886730827</v>
      </c>
      <c r="K177">
        <v>4794.1939054298346</v>
      </c>
      <c r="L177">
        <v>2441.7307726441609</v>
      </c>
      <c r="M177">
        <v>8307.8726710012761</v>
      </c>
    </row>
    <row r="178" spans="1:13" x14ac:dyDescent="0.2">
      <c r="A178" s="13"/>
      <c r="B178">
        <v>2007</v>
      </c>
      <c r="C178">
        <v>8622.312510671165</v>
      </c>
      <c r="D178">
        <v>4019.8863614585262</v>
      </c>
      <c r="E178">
        <v>796.0171012789159</v>
      </c>
      <c r="F178">
        <v>551.78458156833938</v>
      </c>
      <c r="G178">
        <v>5427.389326901698</v>
      </c>
      <c r="H178">
        <v>2641.3294724254938</v>
      </c>
      <c r="I178">
        <v>2648.7065841779722</v>
      </c>
      <c r="J178">
        <v>5956.6877886730827</v>
      </c>
      <c r="K178">
        <v>4794.1939054298346</v>
      </c>
      <c r="L178">
        <v>2435.006091120074</v>
      </c>
      <c r="M178">
        <v>7498.9340483901142</v>
      </c>
    </row>
    <row r="179" spans="1:13" x14ac:dyDescent="0.2">
      <c r="A179" s="13"/>
      <c r="B179">
        <v>2008</v>
      </c>
      <c r="C179">
        <v>8622.312510671165</v>
      </c>
      <c r="D179">
        <v>4019.8863614585262</v>
      </c>
      <c r="E179">
        <v>796.0171012789159</v>
      </c>
      <c r="F179">
        <v>551.78458156833938</v>
      </c>
      <c r="G179">
        <v>5427.389326901698</v>
      </c>
      <c r="H179">
        <v>2641.3294724254938</v>
      </c>
      <c r="I179">
        <v>2648.7065841779722</v>
      </c>
      <c r="J179">
        <v>5956.6877886730827</v>
      </c>
      <c r="K179">
        <v>4794.1939054298346</v>
      </c>
      <c r="L179">
        <v>2627.8980205137782</v>
      </c>
      <c r="M179">
        <v>7436.0675984387526</v>
      </c>
    </row>
    <row r="180" spans="1:13" x14ac:dyDescent="0.2">
      <c r="A180" s="13"/>
      <c r="B180">
        <v>2009</v>
      </c>
      <c r="C180">
        <v>8622.312510671165</v>
      </c>
      <c r="D180">
        <v>4019.8863614585262</v>
      </c>
      <c r="E180">
        <v>796.0171012789159</v>
      </c>
      <c r="F180">
        <v>551.78458156833938</v>
      </c>
      <c r="G180">
        <v>5427.389326901698</v>
      </c>
      <c r="H180">
        <v>2641.3294724254938</v>
      </c>
      <c r="I180">
        <v>2648.7065841779722</v>
      </c>
      <c r="J180">
        <v>5956.6877886730827</v>
      </c>
      <c r="K180">
        <v>4794.1939054298346</v>
      </c>
      <c r="L180">
        <v>2577.9387420119679</v>
      </c>
      <c r="M180">
        <v>5663.7526823332573</v>
      </c>
    </row>
    <row r="181" spans="1:13" x14ac:dyDescent="0.2">
      <c r="A181" s="13"/>
      <c r="B181">
        <v>2010</v>
      </c>
      <c r="C181">
        <v>8622.312510671165</v>
      </c>
      <c r="D181">
        <v>4019.8863614585262</v>
      </c>
      <c r="E181">
        <v>796.0171012789159</v>
      </c>
      <c r="F181">
        <v>551.78458156833938</v>
      </c>
      <c r="G181">
        <v>5427.389326901698</v>
      </c>
      <c r="H181">
        <v>2641.3294724254938</v>
      </c>
      <c r="I181">
        <v>2648.7065841779722</v>
      </c>
      <c r="J181">
        <v>5956.6877886730827</v>
      </c>
      <c r="K181">
        <v>4794.1939054298346</v>
      </c>
      <c r="L181">
        <v>2535.3175679571141</v>
      </c>
      <c r="M181">
        <v>5090.3605714550276</v>
      </c>
    </row>
    <row r="182" spans="1:13" x14ac:dyDescent="0.2">
      <c r="A182" s="13"/>
      <c r="B182">
        <v>2011</v>
      </c>
      <c r="C182">
        <v>8622.312510671165</v>
      </c>
      <c r="D182">
        <v>4019.8863614585262</v>
      </c>
      <c r="E182">
        <v>796.0171012789159</v>
      </c>
      <c r="F182">
        <v>551.78458156833938</v>
      </c>
      <c r="G182">
        <v>5427.389326901698</v>
      </c>
      <c r="H182">
        <v>2641.3294724254938</v>
      </c>
      <c r="I182">
        <v>2648.7065841779722</v>
      </c>
      <c r="J182">
        <v>5956.6877886730827</v>
      </c>
      <c r="K182">
        <v>4794.1939054298346</v>
      </c>
      <c r="L182">
        <v>2535.3175679571141</v>
      </c>
      <c r="M182">
        <v>4065.2358376250559</v>
      </c>
    </row>
    <row r="183" spans="1:13" x14ac:dyDescent="0.2">
      <c r="A183" s="13"/>
      <c r="B183">
        <v>2012</v>
      </c>
      <c r="C183">
        <v>8622.312510671165</v>
      </c>
      <c r="D183">
        <v>4019.8863614585262</v>
      </c>
      <c r="E183">
        <v>796.0171012789159</v>
      </c>
      <c r="F183">
        <v>551.78458156833938</v>
      </c>
      <c r="G183">
        <v>5427.389326901698</v>
      </c>
      <c r="H183">
        <v>2641.3294724254938</v>
      </c>
      <c r="I183">
        <v>2648.7065841779722</v>
      </c>
      <c r="J183">
        <v>5956.6877886730827</v>
      </c>
      <c r="K183">
        <v>4794.1939054298346</v>
      </c>
      <c r="L183">
        <v>2303.3309042732421</v>
      </c>
      <c r="M183">
        <v>3216.8916407723468</v>
      </c>
    </row>
    <row r="184" spans="1:13" x14ac:dyDescent="0.2">
      <c r="A184" s="13"/>
      <c r="B184">
        <v>2013</v>
      </c>
      <c r="C184">
        <v>8622.312510671165</v>
      </c>
      <c r="D184">
        <v>4019.8863614585262</v>
      </c>
      <c r="E184">
        <v>796.0171012789159</v>
      </c>
      <c r="F184">
        <v>551.78458156833938</v>
      </c>
      <c r="G184">
        <v>5427.389326901698</v>
      </c>
      <c r="H184">
        <v>2641.3294724254938</v>
      </c>
      <c r="I184">
        <v>2648.7065841779722</v>
      </c>
      <c r="J184">
        <v>5956.6877886730827</v>
      </c>
      <c r="K184">
        <v>4794.1939054298346</v>
      </c>
      <c r="L184">
        <v>2275.419794716639</v>
      </c>
      <c r="M184">
        <v>2757.542961464766</v>
      </c>
    </row>
    <row r="185" spans="1:13" x14ac:dyDescent="0.2">
      <c r="A185" s="13"/>
      <c r="B185">
        <v>2014</v>
      </c>
      <c r="C185">
        <v>8622.312510671165</v>
      </c>
      <c r="D185">
        <v>4019.8863614585262</v>
      </c>
      <c r="E185">
        <v>796.0171012789159</v>
      </c>
      <c r="F185">
        <v>551.78458156833938</v>
      </c>
      <c r="G185">
        <v>5427.389326901698</v>
      </c>
      <c r="H185">
        <v>2641.3294724254938</v>
      </c>
      <c r="I185">
        <v>2648.7065841779722</v>
      </c>
      <c r="J185">
        <v>5956.6877886730827</v>
      </c>
      <c r="K185">
        <v>4794.1939054298346</v>
      </c>
      <c r="L185">
        <v>2244.811736976018</v>
      </c>
      <c r="M185">
        <v>2198.391386942486</v>
      </c>
    </row>
    <row r="186" spans="1:13" x14ac:dyDescent="0.2">
      <c r="A186" s="13"/>
      <c r="B186">
        <v>2015</v>
      </c>
      <c r="C186">
        <v>8622.312510671165</v>
      </c>
      <c r="D186">
        <v>4019.8863614585262</v>
      </c>
      <c r="E186">
        <v>796.0171012789159</v>
      </c>
      <c r="F186">
        <v>551.78458156833938</v>
      </c>
      <c r="G186">
        <v>5427.389326901698</v>
      </c>
      <c r="H186">
        <v>2641.3294724254938</v>
      </c>
      <c r="I186">
        <v>2648.7065841779722</v>
      </c>
      <c r="J186">
        <v>5956.6877886730827</v>
      </c>
      <c r="K186">
        <v>4794.1939054298346</v>
      </c>
      <c r="L186">
        <v>2203.0016990434719</v>
      </c>
      <c r="M186">
        <v>1758.2250483362161</v>
      </c>
    </row>
    <row r="187" spans="1:13" x14ac:dyDescent="0.2">
      <c r="A187" s="13"/>
      <c r="B187">
        <v>2016</v>
      </c>
      <c r="C187">
        <v>8622.312510671165</v>
      </c>
      <c r="D187">
        <v>4019.8863614585262</v>
      </c>
      <c r="E187">
        <v>796.0171012789159</v>
      </c>
      <c r="F187">
        <v>551.78458156833938</v>
      </c>
      <c r="G187">
        <v>5427.389326901698</v>
      </c>
      <c r="H187">
        <v>2641.3294724254938</v>
      </c>
      <c r="I187">
        <v>2648.7065841779722</v>
      </c>
      <c r="J187">
        <v>5956.6877886730827</v>
      </c>
      <c r="K187">
        <v>4794.1939054298346</v>
      </c>
      <c r="L187">
        <v>2161.0018078694552</v>
      </c>
      <c r="M187">
        <v>1596.211282445898</v>
      </c>
    </row>
    <row r="188" spans="1:13" x14ac:dyDescent="0.2">
      <c r="A188" s="13"/>
      <c r="B188">
        <v>2017</v>
      </c>
      <c r="C188">
        <v>8622.312510671165</v>
      </c>
      <c r="D188">
        <v>4019.8863614585262</v>
      </c>
      <c r="E188">
        <v>796.0171012789159</v>
      </c>
      <c r="F188">
        <v>551.78458156833938</v>
      </c>
      <c r="G188">
        <v>5427.389326901698</v>
      </c>
      <c r="H188">
        <v>2641.3294724254938</v>
      </c>
      <c r="I188">
        <v>2648.7065841779722</v>
      </c>
      <c r="J188">
        <v>5956.6877886730827</v>
      </c>
      <c r="K188">
        <v>4794.1939054298346</v>
      </c>
      <c r="L188">
        <v>2160.665340064932</v>
      </c>
      <c r="M188">
        <v>1530.6976808514039</v>
      </c>
    </row>
    <row r="189" spans="1:13" x14ac:dyDescent="0.2">
      <c r="A189" s="13"/>
      <c r="B189">
        <v>2018</v>
      </c>
      <c r="C189">
        <v>8622.312510671165</v>
      </c>
      <c r="D189">
        <v>4019.8863614585262</v>
      </c>
      <c r="E189">
        <v>796.0171012789159</v>
      </c>
      <c r="F189">
        <v>551.78458156833938</v>
      </c>
      <c r="G189">
        <v>5427.389326901698</v>
      </c>
      <c r="H189">
        <v>2641.3294724254938</v>
      </c>
      <c r="I189">
        <v>2648.7065841779722</v>
      </c>
      <c r="J189">
        <v>5956.6877886730827</v>
      </c>
      <c r="K189">
        <v>4794.1939054298346</v>
      </c>
      <c r="L189">
        <v>2125.1080764639451</v>
      </c>
      <c r="M189">
        <v>1529.242236066176</v>
      </c>
    </row>
    <row r="190" spans="1:13" x14ac:dyDescent="0.2">
      <c r="A190" s="13"/>
      <c r="B190">
        <v>2019</v>
      </c>
      <c r="C190">
        <v>8622.312510671165</v>
      </c>
      <c r="D190">
        <v>4019.8863614585262</v>
      </c>
      <c r="E190">
        <v>796.0171012789159</v>
      </c>
      <c r="F190">
        <v>551.78458156833938</v>
      </c>
      <c r="G190">
        <v>5427.389326901698</v>
      </c>
      <c r="H190">
        <v>2641.3294724254938</v>
      </c>
      <c r="I190">
        <v>2648.7065841779722</v>
      </c>
      <c r="J190">
        <v>5956.6877886730827</v>
      </c>
      <c r="K190">
        <v>4794.1939054298346</v>
      </c>
      <c r="L190">
        <v>1967.087924415702</v>
      </c>
      <c r="M190">
        <v>1234.8003268481</v>
      </c>
    </row>
    <row r="191" spans="1:13" x14ac:dyDescent="0.2">
      <c r="A191" s="13" t="s">
        <v>36</v>
      </c>
      <c r="B191">
        <v>1990</v>
      </c>
      <c r="C191">
        <v>0</v>
      </c>
      <c r="D191">
        <v>0</v>
      </c>
      <c r="E191">
        <v>1.99004275319729</v>
      </c>
      <c r="F191">
        <v>10.945235142585091</v>
      </c>
      <c r="G191">
        <v>0</v>
      </c>
      <c r="H191">
        <v>4.9751068829932246</v>
      </c>
      <c r="I191">
        <v>3.71800137809065</v>
      </c>
      <c r="J191">
        <v>5.4151707169755294</v>
      </c>
      <c r="K191">
        <v>5.7892152820284792</v>
      </c>
      <c r="L191">
        <v>0</v>
      </c>
      <c r="M191">
        <v>0</v>
      </c>
    </row>
    <row r="192" spans="1:13" x14ac:dyDescent="0.2">
      <c r="A192" s="13"/>
      <c r="B192">
        <v>1991</v>
      </c>
      <c r="C192">
        <v>0</v>
      </c>
      <c r="D192">
        <v>0</v>
      </c>
      <c r="E192">
        <v>1.99004275319729</v>
      </c>
      <c r="F192">
        <v>10.945235142585091</v>
      </c>
      <c r="G192">
        <v>0</v>
      </c>
      <c r="H192">
        <v>4.9751068829932246</v>
      </c>
      <c r="I192">
        <v>3.71800137809065</v>
      </c>
      <c r="J192">
        <v>5.4151707169755294</v>
      </c>
      <c r="K192">
        <v>5.7892152820284792</v>
      </c>
      <c r="L192">
        <v>0</v>
      </c>
      <c r="M192">
        <v>0</v>
      </c>
    </row>
    <row r="193" spans="1:13" x14ac:dyDescent="0.2">
      <c r="A193" s="13"/>
      <c r="B193">
        <v>1992</v>
      </c>
      <c r="C193">
        <v>0</v>
      </c>
      <c r="D193">
        <v>0</v>
      </c>
      <c r="E193">
        <v>1.99004275319729</v>
      </c>
      <c r="F193">
        <v>10.945235142585091</v>
      </c>
      <c r="G193">
        <v>0</v>
      </c>
      <c r="H193">
        <v>4.9751068829932246</v>
      </c>
      <c r="I193">
        <v>3.71800137809065</v>
      </c>
      <c r="J193">
        <v>5.4151707169755294</v>
      </c>
      <c r="K193">
        <v>5.7892152820284792</v>
      </c>
      <c r="L193">
        <v>0</v>
      </c>
      <c r="M193">
        <v>0</v>
      </c>
    </row>
    <row r="194" spans="1:13" x14ac:dyDescent="0.2">
      <c r="A194" s="13"/>
      <c r="B194">
        <v>1993</v>
      </c>
      <c r="C194">
        <v>0</v>
      </c>
      <c r="D194">
        <v>0</v>
      </c>
      <c r="E194">
        <v>1.99004275319729</v>
      </c>
      <c r="F194">
        <v>10.945235142585091</v>
      </c>
      <c r="G194">
        <v>0</v>
      </c>
      <c r="H194">
        <v>4.9751068829932246</v>
      </c>
      <c r="I194">
        <v>3.71800137809065</v>
      </c>
      <c r="J194">
        <v>5.4151707169755294</v>
      </c>
      <c r="K194">
        <v>5.7892152820284792</v>
      </c>
      <c r="L194">
        <v>0</v>
      </c>
      <c r="M194">
        <v>0</v>
      </c>
    </row>
    <row r="195" spans="1:13" x14ac:dyDescent="0.2">
      <c r="A195" s="13"/>
      <c r="B195">
        <v>1994</v>
      </c>
      <c r="C195">
        <v>0</v>
      </c>
      <c r="D195">
        <v>0</v>
      </c>
      <c r="E195">
        <v>1.99004275319729</v>
      </c>
      <c r="F195">
        <v>10.945235142585091</v>
      </c>
      <c r="G195">
        <v>0</v>
      </c>
      <c r="H195">
        <v>4.9751068829932246</v>
      </c>
      <c r="I195">
        <v>3.71800137809065</v>
      </c>
      <c r="J195">
        <v>5.4151707169755294</v>
      </c>
      <c r="K195">
        <v>5.7892152820284792</v>
      </c>
      <c r="L195">
        <v>0</v>
      </c>
      <c r="M195">
        <v>0</v>
      </c>
    </row>
    <row r="196" spans="1:13" x14ac:dyDescent="0.2">
      <c r="A196" s="13"/>
      <c r="B196">
        <v>1995</v>
      </c>
      <c r="C196">
        <v>0</v>
      </c>
      <c r="D196">
        <v>0</v>
      </c>
      <c r="E196">
        <v>1.99004275319729</v>
      </c>
      <c r="F196">
        <v>10.945235142585091</v>
      </c>
      <c r="G196">
        <v>0</v>
      </c>
      <c r="H196">
        <v>4.9751068829932246</v>
      </c>
      <c r="I196">
        <v>3.71800137809065</v>
      </c>
      <c r="J196">
        <v>5.4151707169755294</v>
      </c>
      <c r="K196">
        <v>5.7892152820284792</v>
      </c>
      <c r="L196">
        <v>0</v>
      </c>
      <c r="M196">
        <v>0</v>
      </c>
    </row>
    <row r="197" spans="1:13" x14ac:dyDescent="0.2">
      <c r="A197" s="13"/>
      <c r="B197">
        <v>1996</v>
      </c>
      <c r="C197">
        <v>0</v>
      </c>
      <c r="D197">
        <v>0</v>
      </c>
      <c r="E197">
        <v>1.99004275319729</v>
      </c>
      <c r="F197">
        <v>10.945235142585091</v>
      </c>
      <c r="G197">
        <v>0</v>
      </c>
      <c r="H197">
        <v>4.9751068829932246</v>
      </c>
      <c r="I197">
        <v>3.71800137809065</v>
      </c>
      <c r="J197">
        <v>5.4151707169755294</v>
      </c>
      <c r="K197">
        <v>5.7892152820284792</v>
      </c>
      <c r="L197">
        <v>0</v>
      </c>
      <c r="M197">
        <v>0</v>
      </c>
    </row>
    <row r="198" spans="1:13" x14ac:dyDescent="0.2">
      <c r="A198" s="13"/>
      <c r="B198">
        <v>1997</v>
      </c>
      <c r="C198">
        <v>0</v>
      </c>
      <c r="D198">
        <v>0</v>
      </c>
      <c r="E198">
        <v>1.99004275319729</v>
      </c>
      <c r="F198">
        <v>10.945235142585091</v>
      </c>
      <c r="G198">
        <v>0</v>
      </c>
      <c r="H198">
        <v>4.9751068829932246</v>
      </c>
      <c r="I198">
        <v>3.71800137809065</v>
      </c>
      <c r="J198">
        <v>5.4151707169755294</v>
      </c>
      <c r="K198">
        <v>5.7892152820284792</v>
      </c>
      <c r="L198">
        <v>0</v>
      </c>
      <c r="M198">
        <v>0</v>
      </c>
    </row>
    <row r="199" spans="1:13" x14ac:dyDescent="0.2">
      <c r="A199" s="13"/>
      <c r="B199">
        <v>1998</v>
      </c>
      <c r="C199">
        <v>0</v>
      </c>
      <c r="D199">
        <v>0</v>
      </c>
      <c r="E199">
        <v>1.99004275319729</v>
      </c>
      <c r="F199">
        <v>10.945235142585091</v>
      </c>
      <c r="G199">
        <v>0</v>
      </c>
      <c r="H199">
        <v>4.9751068829932246</v>
      </c>
      <c r="I199">
        <v>3.71800137809065</v>
      </c>
      <c r="J199">
        <v>5.4151707169755294</v>
      </c>
      <c r="K199">
        <v>5.7892152820284792</v>
      </c>
      <c r="L199">
        <v>0</v>
      </c>
      <c r="M199">
        <v>0</v>
      </c>
    </row>
    <row r="200" spans="1:13" x14ac:dyDescent="0.2">
      <c r="A200" s="13"/>
      <c r="B200">
        <v>1999</v>
      </c>
      <c r="C200">
        <v>0</v>
      </c>
      <c r="D200">
        <v>0</v>
      </c>
      <c r="E200">
        <v>1.99004275319729</v>
      </c>
      <c r="F200">
        <v>10.945235142585091</v>
      </c>
      <c r="G200">
        <v>0</v>
      </c>
      <c r="H200">
        <v>4.9751068829932246</v>
      </c>
      <c r="I200">
        <v>3.71800137809065</v>
      </c>
      <c r="J200">
        <v>5.4151707169755294</v>
      </c>
      <c r="K200">
        <v>5.7892152820284792</v>
      </c>
      <c r="L200">
        <v>0</v>
      </c>
      <c r="M200">
        <v>0</v>
      </c>
    </row>
    <row r="201" spans="1:13" x14ac:dyDescent="0.2">
      <c r="A201" s="13"/>
      <c r="B201">
        <v>2000</v>
      </c>
      <c r="C201">
        <v>0</v>
      </c>
      <c r="D201">
        <v>0</v>
      </c>
      <c r="E201">
        <v>1.99004275319729</v>
      </c>
      <c r="F201">
        <v>10.945235142585091</v>
      </c>
      <c r="G201">
        <v>0</v>
      </c>
      <c r="H201">
        <v>4.9751068829932246</v>
      </c>
      <c r="I201">
        <v>3.71800137809065</v>
      </c>
      <c r="J201">
        <v>5.4151707169755294</v>
      </c>
      <c r="K201">
        <v>5.7892152820284792</v>
      </c>
      <c r="L201">
        <v>0</v>
      </c>
      <c r="M201">
        <v>0</v>
      </c>
    </row>
    <row r="202" spans="1:13" x14ac:dyDescent="0.2">
      <c r="A202" s="13"/>
      <c r="B202">
        <v>2001</v>
      </c>
      <c r="C202">
        <v>0</v>
      </c>
      <c r="D202">
        <v>0</v>
      </c>
      <c r="E202">
        <v>1.99004275319729</v>
      </c>
      <c r="F202">
        <v>10.945235142585091</v>
      </c>
      <c r="G202">
        <v>0</v>
      </c>
      <c r="H202">
        <v>4.9751068829932246</v>
      </c>
      <c r="I202">
        <v>3.71800137809065</v>
      </c>
      <c r="J202">
        <v>5.4151707169755294</v>
      </c>
      <c r="K202">
        <v>5.7892152820284792</v>
      </c>
      <c r="L202">
        <v>0</v>
      </c>
      <c r="M202">
        <v>0</v>
      </c>
    </row>
    <row r="203" spans="1:13" x14ac:dyDescent="0.2">
      <c r="A203" s="13"/>
      <c r="B203">
        <v>2002</v>
      </c>
      <c r="C203">
        <v>0</v>
      </c>
      <c r="D203">
        <v>0</v>
      </c>
      <c r="E203">
        <v>1.99004275319729</v>
      </c>
      <c r="F203">
        <v>10.945235142585091</v>
      </c>
      <c r="G203">
        <v>0</v>
      </c>
      <c r="H203">
        <v>4.9751068829932246</v>
      </c>
      <c r="I203">
        <v>3.71800137809065</v>
      </c>
      <c r="J203">
        <v>5.4151707169755294</v>
      </c>
      <c r="K203">
        <v>5.7892152820284792</v>
      </c>
      <c r="L203">
        <v>0</v>
      </c>
      <c r="M203">
        <v>0</v>
      </c>
    </row>
    <row r="204" spans="1:13" x14ac:dyDescent="0.2">
      <c r="A204" s="13"/>
      <c r="B204">
        <v>2003</v>
      </c>
      <c r="C204">
        <v>0</v>
      </c>
      <c r="D204">
        <v>0</v>
      </c>
      <c r="E204">
        <v>1.99004275319729</v>
      </c>
      <c r="F204">
        <v>10.945235142585091</v>
      </c>
      <c r="G204">
        <v>0</v>
      </c>
      <c r="H204">
        <v>4.9751068829932246</v>
      </c>
      <c r="I204">
        <v>3.71800137809065</v>
      </c>
      <c r="J204">
        <v>5.4151707169755294</v>
      </c>
      <c r="K204">
        <v>5.7892152820284792</v>
      </c>
      <c r="L204">
        <v>0</v>
      </c>
      <c r="M204">
        <v>0</v>
      </c>
    </row>
    <row r="205" spans="1:13" x14ac:dyDescent="0.2">
      <c r="A205" s="13"/>
      <c r="B205">
        <v>2004</v>
      </c>
      <c r="C205">
        <v>0</v>
      </c>
      <c r="D205">
        <v>0</v>
      </c>
      <c r="E205">
        <v>1.99004275319729</v>
      </c>
      <c r="F205">
        <v>10.945235142585091</v>
      </c>
      <c r="G205">
        <v>0</v>
      </c>
      <c r="H205">
        <v>4.9751068829932246</v>
      </c>
      <c r="I205">
        <v>3.71800137809065</v>
      </c>
      <c r="J205">
        <v>5.4151707169755294</v>
      </c>
      <c r="K205">
        <v>5.7892152820284792</v>
      </c>
      <c r="L205">
        <v>0</v>
      </c>
      <c r="M205">
        <v>0</v>
      </c>
    </row>
    <row r="206" spans="1:13" x14ac:dyDescent="0.2">
      <c r="A206" s="13"/>
      <c r="B206">
        <v>2005</v>
      </c>
      <c r="C206">
        <v>0</v>
      </c>
      <c r="D206">
        <v>0</v>
      </c>
      <c r="E206">
        <v>1.99004275319729</v>
      </c>
      <c r="F206">
        <v>10.945235142585091</v>
      </c>
      <c r="G206">
        <v>0</v>
      </c>
      <c r="H206">
        <v>4.9751068829932246</v>
      </c>
      <c r="I206">
        <v>3.71800137809065</v>
      </c>
      <c r="J206">
        <v>5.4151707169755294</v>
      </c>
      <c r="K206">
        <v>5.7892152820284792</v>
      </c>
      <c r="L206">
        <v>0</v>
      </c>
      <c r="M206">
        <v>0</v>
      </c>
    </row>
    <row r="207" spans="1:13" x14ac:dyDescent="0.2">
      <c r="A207" s="13"/>
      <c r="B207">
        <v>2006</v>
      </c>
      <c r="C207">
        <v>0</v>
      </c>
      <c r="D207">
        <v>0</v>
      </c>
      <c r="E207">
        <v>1.99004275319729</v>
      </c>
      <c r="F207">
        <v>10.945235142585091</v>
      </c>
      <c r="G207">
        <v>0</v>
      </c>
      <c r="H207">
        <v>4.9751068829932246</v>
      </c>
      <c r="I207">
        <v>3.71800137809065</v>
      </c>
      <c r="J207">
        <v>5.4151707169755294</v>
      </c>
      <c r="K207">
        <v>5.7892152820284792</v>
      </c>
      <c r="L207">
        <v>0</v>
      </c>
      <c r="M207">
        <v>0</v>
      </c>
    </row>
    <row r="208" spans="1:13" x14ac:dyDescent="0.2">
      <c r="A208" s="13"/>
      <c r="B208">
        <v>2007</v>
      </c>
      <c r="C208">
        <v>0</v>
      </c>
      <c r="D208">
        <v>0</v>
      </c>
      <c r="E208">
        <v>1.99004275319729</v>
      </c>
      <c r="F208">
        <v>10.945235142585091</v>
      </c>
      <c r="G208">
        <v>0</v>
      </c>
      <c r="H208">
        <v>4.9751068829932246</v>
      </c>
      <c r="I208">
        <v>3.71800137809065</v>
      </c>
      <c r="J208">
        <v>5.4151707169755294</v>
      </c>
      <c r="K208">
        <v>5.7892152820284792</v>
      </c>
      <c r="L208">
        <v>0</v>
      </c>
      <c r="M208">
        <v>0</v>
      </c>
    </row>
    <row r="209" spans="1:13" x14ac:dyDescent="0.2">
      <c r="A209" s="13"/>
      <c r="B209">
        <v>2008</v>
      </c>
      <c r="C209">
        <v>0</v>
      </c>
      <c r="D209">
        <v>0</v>
      </c>
      <c r="E209">
        <v>1.99004275319729</v>
      </c>
      <c r="F209">
        <v>10.945235142585091</v>
      </c>
      <c r="G209">
        <v>0</v>
      </c>
      <c r="H209">
        <v>4.9751068829932246</v>
      </c>
      <c r="I209">
        <v>3.71800137809065</v>
      </c>
      <c r="J209">
        <v>5.4151707169755294</v>
      </c>
      <c r="K209">
        <v>5.7892152820284792</v>
      </c>
      <c r="L209">
        <v>0</v>
      </c>
      <c r="M209">
        <v>0</v>
      </c>
    </row>
    <row r="210" spans="1:13" x14ac:dyDescent="0.2">
      <c r="A210" s="13"/>
      <c r="B210">
        <v>2009</v>
      </c>
      <c r="C210">
        <v>0</v>
      </c>
      <c r="D210">
        <v>0</v>
      </c>
      <c r="E210">
        <v>1.99004275319729</v>
      </c>
      <c r="F210">
        <v>10.945235142585091</v>
      </c>
      <c r="G210">
        <v>0</v>
      </c>
      <c r="H210">
        <v>4.9751068829932246</v>
      </c>
      <c r="I210">
        <v>3.71800137809065</v>
      </c>
      <c r="J210">
        <v>5.4151707169755294</v>
      </c>
      <c r="K210">
        <v>5.7892152820284792</v>
      </c>
      <c r="L210">
        <v>0</v>
      </c>
      <c r="M210">
        <v>0</v>
      </c>
    </row>
    <row r="211" spans="1:13" x14ac:dyDescent="0.2">
      <c r="A211" s="13"/>
      <c r="B211">
        <v>2010</v>
      </c>
      <c r="C211">
        <v>0</v>
      </c>
      <c r="D211">
        <v>0</v>
      </c>
      <c r="E211">
        <v>1.99004275319729</v>
      </c>
      <c r="F211">
        <v>10.945235142585091</v>
      </c>
      <c r="G211">
        <v>0</v>
      </c>
      <c r="H211">
        <v>4.9751068829932246</v>
      </c>
      <c r="I211">
        <v>3.71800137809065</v>
      </c>
      <c r="J211">
        <v>5.4151707169755294</v>
      </c>
      <c r="K211">
        <v>5.7892152820284792</v>
      </c>
      <c r="L211">
        <v>0</v>
      </c>
      <c r="M211">
        <v>0</v>
      </c>
    </row>
    <row r="212" spans="1:13" x14ac:dyDescent="0.2">
      <c r="A212" s="13"/>
      <c r="B212">
        <v>2011</v>
      </c>
      <c r="C212">
        <v>0</v>
      </c>
      <c r="D212">
        <v>0</v>
      </c>
      <c r="E212">
        <v>1.99004275319729</v>
      </c>
      <c r="F212">
        <v>10.945235142585091</v>
      </c>
      <c r="G212">
        <v>0</v>
      </c>
      <c r="H212">
        <v>4.9751068829932246</v>
      </c>
      <c r="I212">
        <v>3.71800137809065</v>
      </c>
      <c r="J212">
        <v>5.4151707169755294</v>
      </c>
      <c r="K212">
        <v>5.7892152820284792</v>
      </c>
      <c r="L212">
        <v>0</v>
      </c>
      <c r="M212">
        <v>0</v>
      </c>
    </row>
    <row r="213" spans="1:13" x14ac:dyDescent="0.2">
      <c r="A213" s="13"/>
      <c r="B213">
        <v>2012</v>
      </c>
      <c r="C213">
        <v>0</v>
      </c>
      <c r="D213">
        <v>0</v>
      </c>
      <c r="E213">
        <v>1.99004275319729</v>
      </c>
      <c r="F213">
        <v>10.945235142585091</v>
      </c>
      <c r="G213">
        <v>0</v>
      </c>
      <c r="H213">
        <v>4.9751068829932246</v>
      </c>
      <c r="I213">
        <v>3.71800137809065</v>
      </c>
      <c r="J213">
        <v>5.4151707169755294</v>
      </c>
      <c r="K213">
        <v>5.7892152820284792</v>
      </c>
      <c r="L213">
        <v>0</v>
      </c>
      <c r="M213">
        <v>0</v>
      </c>
    </row>
    <row r="214" spans="1:13" x14ac:dyDescent="0.2">
      <c r="A214" s="13"/>
      <c r="B214">
        <v>2013</v>
      </c>
      <c r="C214">
        <v>0</v>
      </c>
      <c r="D214">
        <v>0</v>
      </c>
      <c r="E214">
        <v>1.99004275319729</v>
      </c>
      <c r="F214">
        <v>10.945235142585091</v>
      </c>
      <c r="G214">
        <v>0</v>
      </c>
      <c r="H214">
        <v>4.9751068829932246</v>
      </c>
      <c r="I214">
        <v>3.71800137809065</v>
      </c>
      <c r="J214">
        <v>5.4151707169755294</v>
      </c>
      <c r="K214">
        <v>5.7892152820284792</v>
      </c>
      <c r="L214">
        <v>0</v>
      </c>
      <c r="M214">
        <v>0</v>
      </c>
    </row>
    <row r="215" spans="1:13" x14ac:dyDescent="0.2">
      <c r="A215" s="13"/>
      <c r="B215">
        <v>2014</v>
      </c>
      <c r="C215">
        <v>0</v>
      </c>
      <c r="D215">
        <v>0</v>
      </c>
      <c r="E215">
        <v>1.99004275319729</v>
      </c>
      <c r="F215">
        <v>10.945235142585091</v>
      </c>
      <c r="G215">
        <v>0</v>
      </c>
      <c r="H215">
        <v>4.9751068829932246</v>
      </c>
      <c r="I215">
        <v>3.71800137809065</v>
      </c>
      <c r="J215">
        <v>5.4151707169755294</v>
      </c>
      <c r="K215">
        <v>5.7892152820284792</v>
      </c>
      <c r="L215">
        <v>0</v>
      </c>
      <c r="M215">
        <v>0</v>
      </c>
    </row>
    <row r="216" spans="1:13" x14ac:dyDescent="0.2">
      <c r="A216" s="13"/>
      <c r="B216">
        <v>2015</v>
      </c>
      <c r="C216">
        <v>0</v>
      </c>
      <c r="D216">
        <v>0</v>
      </c>
      <c r="E216">
        <v>1.99004275319729</v>
      </c>
      <c r="F216">
        <v>10.945235142585091</v>
      </c>
      <c r="G216">
        <v>0</v>
      </c>
      <c r="H216">
        <v>4.9751068829932246</v>
      </c>
      <c r="I216">
        <v>3.71800137809065</v>
      </c>
      <c r="J216">
        <v>5.4151707169755294</v>
      </c>
      <c r="K216">
        <v>5.7892152820284792</v>
      </c>
      <c r="L216">
        <v>0</v>
      </c>
      <c r="M216">
        <v>0</v>
      </c>
    </row>
    <row r="217" spans="1:13" x14ac:dyDescent="0.2">
      <c r="A217" s="13"/>
      <c r="B217">
        <v>2016</v>
      </c>
      <c r="C217">
        <v>0</v>
      </c>
      <c r="D217">
        <v>0</v>
      </c>
      <c r="E217">
        <v>1.99004275319729</v>
      </c>
      <c r="F217">
        <v>10.945235142585091</v>
      </c>
      <c r="G217">
        <v>0</v>
      </c>
      <c r="H217">
        <v>4.9751068829932246</v>
      </c>
      <c r="I217">
        <v>3.71800137809065</v>
      </c>
      <c r="J217">
        <v>5.4151707169755294</v>
      </c>
      <c r="K217">
        <v>5.7892152820284792</v>
      </c>
      <c r="L217">
        <v>0</v>
      </c>
      <c r="M217">
        <v>0</v>
      </c>
    </row>
    <row r="218" spans="1:13" x14ac:dyDescent="0.2">
      <c r="A218" s="13"/>
      <c r="B218">
        <v>2017</v>
      </c>
      <c r="C218">
        <v>0</v>
      </c>
      <c r="D218">
        <v>0</v>
      </c>
      <c r="E218">
        <v>1.99004275319729</v>
      </c>
      <c r="F218">
        <v>10.945235142585091</v>
      </c>
      <c r="G218">
        <v>0</v>
      </c>
      <c r="H218">
        <v>4.9751068829932246</v>
      </c>
      <c r="I218">
        <v>3.71800137809065</v>
      </c>
      <c r="J218">
        <v>5.4151707169755294</v>
      </c>
      <c r="K218">
        <v>5.7892152820284792</v>
      </c>
      <c r="L218">
        <v>0</v>
      </c>
      <c r="M218">
        <v>0</v>
      </c>
    </row>
    <row r="219" spans="1:13" x14ac:dyDescent="0.2">
      <c r="A219" s="13"/>
      <c r="B219">
        <v>2018</v>
      </c>
      <c r="C219">
        <v>0</v>
      </c>
      <c r="D219">
        <v>0</v>
      </c>
      <c r="E219">
        <v>1.99004275319729</v>
      </c>
      <c r="F219">
        <v>10.945235142585091</v>
      </c>
      <c r="G219">
        <v>0</v>
      </c>
      <c r="H219">
        <v>4.9751068829932246</v>
      </c>
      <c r="I219">
        <v>3.71800137809065</v>
      </c>
      <c r="J219">
        <v>5.4151707169755294</v>
      </c>
      <c r="K219">
        <v>5.7892152820284792</v>
      </c>
      <c r="L219">
        <v>0</v>
      </c>
      <c r="M219">
        <v>0</v>
      </c>
    </row>
    <row r="220" spans="1:13" x14ac:dyDescent="0.2">
      <c r="A220" s="13"/>
      <c r="B220">
        <v>2019</v>
      </c>
      <c r="C220">
        <v>0</v>
      </c>
      <c r="D220">
        <v>0</v>
      </c>
      <c r="E220">
        <v>1.99004275319729</v>
      </c>
      <c r="F220">
        <v>10.945235142585091</v>
      </c>
      <c r="G220">
        <v>0</v>
      </c>
      <c r="H220">
        <v>4.9751068829932246</v>
      </c>
      <c r="I220">
        <v>3.71800137809065</v>
      </c>
      <c r="J220">
        <v>5.4151707169755294</v>
      </c>
      <c r="K220">
        <v>5.7892152820284792</v>
      </c>
      <c r="L220">
        <v>0</v>
      </c>
      <c r="M220">
        <v>0</v>
      </c>
    </row>
    <row r="221" spans="1:13" x14ac:dyDescent="0.2">
      <c r="A221" s="13" t="s">
        <v>50</v>
      </c>
      <c r="B221">
        <v>1990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s="13"/>
      <c r="B222">
        <v>1991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s="13"/>
      <c r="B223">
        <v>1992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s="13"/>
      <c r="B224">
        <v>1993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s="13"/>
      <c r="B225">
        <v>1994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s="13"/>
      <c r="B226">
        <v>1995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0.02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s="13"/>
      <c r="B227">
        <v>1996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s="13"/>
      <c r="B228">
        <v>1997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s="13"/>
      <c r="B229">
        <v>1998</v>
      </c>
      <c r="C229">
        <v>0</v>
      </c>
      <c r="D229">
        <v>0</v>
      </c>
      <c r="E229">
        <v>0.01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s="13"/>
      <c r="B230">
        <v>1999</v>
      </c>
      <c r="C230">
        <v>0</v>
      </c>
      <c r="D230">
        <v>0</v>
      </c>
      <c r="E230">
        <v>0</v>
      </c>
      <c r="F230">
        <v>0.28100000000000003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s="13"/>
      <c r="B231">
        <v>2000</v>
      </c>
      <c r="C231">
        <v>0</v>
      </c>
      <c r="D231">
        <v>0</v>
      </c>
      <c r="E231">
        <v>0</v>
      </c>
      <c r="F231">
        <v>2E-3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s="13"/>
      <c r="B232">
        <v>2001</v>
      </c>
      <c r="C232">
        <v>0</v>
      </c>
      <c r="D232">
        <v>0.11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s="13"/>
      <c r="B233">
        <v>2002</v>
      </c>
      <c r="C233">
        <v>0</v>
      </c>
      <c r="D233">
        <v>0</v>
      </c>
      <c r="E233">
        <v>0</v>
      </c>
      <c r="F233">
        <v>0</v>
      </c>
      <c r="G233">
        <v>4.235930999999482E-4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s="13"/>
      <c r="B234">
        <v>2003</v>
      </c>
      <c r="C234">
        <v>0</v>
      </c>
      <c r="D234">
        <v>0</v>
      </c>
      <c r="E234">
        <v>0</v>
      </c>
      <c r="F234">
        <v>1E-3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s="13"/>
      <c r="B235">
        <v>2004</v>
      </c>
      <c r="C235">
        <v>0</v>
      </c>
      <c r="D235">
        <v>0</v>
      </c>
      <c r="E235">
        <v>0</v>
      </c>
      <c r="F235">
        <v>1E-3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s="13"/>
      <c r="B236">
        <v>2005</v>
      </c>
      <c r="C236">
        <v>0</v>
      </c>
      <c r="D236">
        <v>0</v>
      </c>
      <c r="E236">
        <v>0</v>
      </c>
      <c r="F236">
        <v>3.0000000000000001E-3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s="13"/>
      <c r="B237">
        <v>2006</v>
      </c>
      <c r="C237">
        <v>0</v>
      </c>
      <c r="D237">
        <v>0</v>
      </c>
      <c r="E237">
        <v>0</v>
      </c>
      <c r="F237">
        <v>1E-3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s="13"/>
      <c r="B238">
        <v>2007</v>
      </c>
      <c r="C238">
        <v>0</v>
      </c>
      <c r="D238">
        <v>0</v>
      </c>
      <c r="E238">
        <v>0</v>
      </c>
      <c r="F238">
        <v>3.0000000000000001E-3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s="13"/>
      <c r="B239">
        <v>2008</v>
      </c>
      <c r="C239">
        <v>0</v>
      </c>
      <c r="D239">
        <v>0</v>
      </c>
      <c r="E239">
        <v>0</v>
      </c>
      <c r="F239">
        <v>5.0000000000000001E-3</v>
      </c>
      <c r="G239">
        <v>6.825913528000058E-3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s="13"/>
      <c r="B240">
        <v>2009</v>
      </c>
      <c r="C240">
        <v>0</v>
      </c>
      <c r="D240">
        <v>0</v>
      </c>
      <c r="E240">
        <v>0</v>
      </c>
      <c r="F240">
        <v>3.0000000000000001E-3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s="13"/>
      <c r="B241">
        <v>2010</v>
      </c>
      <c r="C241">
        <v>0</v>
      </c>
      <c r="D241">
        <v>0</v>
      </c>
      <c r="E241">
        <v>0</v>
      </c>
      <c r="F241">
        <v>8.0000000000000002E-3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s="13"/>
      <c r="B242">
        <v>2011</v>
      </c>
      <c r="C242">
        <v>0</v>
      </c>
      <c r="D242">
        <v>0</v>
      </c>
      <c r="E242">
        <v>0</v>
      </c>
      <c r="F242">
        <v>1E-3</v>
      </c>
      <c r="G242">
        <v>1.3487758070999971E-2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s="13"/>
      <c r="B243">
        <v>2012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s="13"/>
      <c r="B244">
        <v>2013</v>
      </c>
      <c r="C244">
        <v>0</v>
      </c>
      <c r="D244">
        <v>0</v>
      </c>
      <c r="E244">
        <v>0</v>
      </c>
      <c r="F244">
        <v>0</v>
      </c>
      <c r="G244">
        <v>8.0409629000030238E-5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s="13"/>
      <c r="B245">
        <v>2014</v>
      </c>
      <c r="C245">
        <v>0</v>
      </c>
      <c r="D245">
        <v>0</v>
      </c>
      <c r="E245">
        <v>0</v>
      </c>
      <c r="F245">
        <v>0</v>
      </c>
      <c r="G245">
        <v>1.1749210738999981E-2</v>
      </c>
      <c r="H245">
        <v>0</v>
      </c>
      <c r="I245">
        <v>0.12750000000000089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s="13"/>
      <c r="B246">
        <v>2015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s="13"/>
      <c r="B247">
        <v>2016</v>
      </c>
      <c r="C247">
        <v>0</v>
      </c>
      <c r="D247">
        <v>0</v>
      </c>
      <c r="E247">
        <v>0</v>
      </c>
      <c r="F247">
        <v>0</v>
      </c>
      <c r="G247">
        <v>2.7787138460000161E-3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s="13"/>
      <c r="B248">
        <v>2017</v>
      </c>
      <c r="C248">
        <v>0</v>
      </c>
      <c r="D248">
        <v>0</v>
      </c>
      <c r="E248">
        <v>0</v>
      </c>
      <c r="F248">
        <v>4.4850000000000003E-3</v>
      </c>
      <c r="G248">
        <v>1.0804600169999499E-3</v>
      </c>
      <c r="H248">
        <v>0</v>
      </c>
      <c r="I248">
        <v>4.4879999999993736E-3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s="13"/>
      <c r="B249">
        <v>2018</v>
      </c>
      <c r="C249">
        <v>0</v>
      </c>
      <c r="D249">
        <v>0</v>
      </c>
      <c r="E249">
        <v>0</v>
      </c>
      <c r="F249">
        <v>2.12E-4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s="13"/>
      <c r="B250">
        <v>2019</v>
      </c>
      <c r="C250">
        <v>0</v>
      </c>
      <c r="D250">
        <v>0</v>
      </c>
      <c r="E250">
        <v>0</v>
      </c>
      <c r="F250">
        <v>0</v>
      </c>
      <c r="G250">
        <v>2.8163624259999551E-3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s="13" t="s">
        <v>39</v>
      </c>
      <c r="B251">
        <v>1990</v>
      </c>
      <c r="C251">
        <v>1</v>
      </c>
      <c r="D251">
        <v>1</v>
      </c>
      <c r="E251">
        <v>1.1000000000000001</v>
      </c>
      <c r="F251">
        <v>1.1000000000000001</v>
      </c>
      <c r="G251">
        <v>1</v>
      </c>
      <c r="H251">
        <v>1.1000000000000001</v>
      </c>
      <c r="I251">
        <v>1</v>
      </c>
      <c r="J251">
        <v>1</v>
      </c>
      <c r="K251">
        <v>1.1000000000000001</v>
      </c>
      <c r="L251">
        <v>1</v>
      </c>
      <c r="M251">
        <v>1</v>
      </c>
    </row>
    <row r="252" spans="1:13" x14ac:dyDescent="0.2">
      <c r="A252" s="13"/>
      <c r="B252">
        <v>1991</v>
      </c>
      <c r="C252">
        <v>0.85</v>
      </c>
      <c r="D252">
        <v>0.15</v>
      </c>
      <c r="E252">
        <v>0.85</v>
      </c>
      <c r="F252">
        <v>0.85</v>
      </c>
      <c r="G252">
        <v>0.9</v>
      </c>
      <c r="H252">
        <v>0.85</v>
      </c>
      <c r="I252">
        <v>0.33900221948909343</v>
      </c>
      <c r="J252">
        <v>0.48193489683028462</v>
      </c>
      <c r="K252">
        <v>1</v>
      </c>
      <c r="L252">
        <v>0.3</v>
      </c>
      <c r="M252">
        <v>0.2</v>
      </c>
    </row>
    <row r="253" spans="1:13" x14ac:dyDescent="0.2">
      <c r="A253" s="13"/>
      <c r="B253">
        <v>1992</v>
      </c>
      <c r="C253">
        <v>0.85</v>
      </c>
      <c r="D253">
        <v>0.15</v>
      </c>
      <c r="E253">
        <v>0.85</v>
      </c>
      <c r="F253">
        <v>0.85</v>
      </c>
      <c r="G253">
        <v>0.9</v>
      </c>
      <c r="H253">
        <v>0.85</v>
      </c>
      <c r="I253">
        <v>0.32702121944668278</v>
      </c>
      <c r="J253">
        <v>0.52774263885883588</v>
      </c>
      <c r="K253">
        <v>1</v>
      </c>
      <c r="L253">
        <v>0.3</v>
      </c>
      <c r="M253">
        <v>0.2</v>
      </c>
    </row>
    <row r="254" spans="1:13" x14ac:dyDescent="0.2">
      <c r="A254" s="13"/>
      <c r="B254">
        <v>1993</v>
      </c>
      <c r="C254">
        <v>0.85</v>
      </c>
      <c r="D254">
        <v>0.15</v>
      </c>
      <c r="E254">
        <v>0.85</v>
      </c>
      <c r="F254">
        <v>0.85</v>
      </c>
      <c r="G254">
        <v>0.9</v>
      </c>
      <c r="H254">
        <v>0.85</v>
      </c>
      <c r="I254">
        <v>0.36759404554900549</v>
      </c>
      <c r="J254">
        <v>0.53578760187974728</v>
      </c>
      <c r="K254">
        <v>1</v>
      </c>
      <c r="L254">
        <v>0.3</v>
      </c>
      <c r="M254">
        <v>0.2</v>
      </c>
    </row>
    <row r="255" spans="1:13" x14ac:dyDescent="0.2">
      <c r="A255" s="13"/>
      <c r="B255">
        <v>1994</v>
      </c>
      <c r="C255">
        <v>0.85</v>
      </c>
      <c r="D255">
        <v>0.15</v>
      </c>
      <c r="E255">
        <v>0.85</v>
      </c>
      <c r="F255">
        <v>0.85</v>
      </c>
      <c r="G255">
        <v>0.9</v>
      </c>
      <c r="H255">
        <v>0.85</v>
      </c>
      <c r="I255">
        <v>0.4058342875722748</v>
      </c>
      <c r="J255">
        <v>0.57528420912465261</v>
      </c>
      <c r="K255">
        <v>1</v>
      </c>
      <c r="L255">
        <v>0.3</v>
      </c>
      <c r="M255">
        <v>0.2</v>
      </c>
    </row>
    <row r="256" spans="1:13" x14ac:dyDescent="0.2">
      <c r="A256" s="13"/>
      <c r="B256">
        <v>1995</v>
      </c>
      <c r="C256">
        <v>0.85</v>
      </c>
      <c r="D256">
        <v>0.15</v>
      </c>
      <c r="E256">
        <v>0.85</v>
      </c>
      <c r="F256">
        <v>0.85</v>
      </c>
      <c r="G256">
        <v>0.9</v>
      </c>
      <c r="H256">
        <v>0.85</v>
      </c>
      <c r="I256">
        <v>0.34368505873870819</v>
      </c>
      <c r="J256">
        <v>0.55995716750722668</v>
      </c>
      <c r="K256">
        <v>1</v>
      </c>
      <c r="L256">
        <v>0.3</v>
      </c>
      <c r="M256">
        <v>0.2</v>
      </c>
    </row>
    <row r="257" spans="1:13" x14ac:dyDescent="0.2">
      <c r="A257" s="13"/>
      <c r="B257">
        <v>1996</v>
      </c>
      <c r="C257">
        <v>0.85</v>
      </c>
      <c r="D257">
        <v>0.15</v>
      </c>
      <c r="E257">
        <v>0.85</v>
      </c>
      <c r="F257">
        <v>0.85</v>
      </c>
      <c r="G257">
        <v>0.9</v>
      </c>
      <c r="H257">
        <v>0.85</v>
      </c>
      <c r="I257">
        <v>0.2396273599460379</v>
      </c>
      <c r="J257">
        <v>0.46151674884764299</v>
      </c>
      <c r="K257">
        <v>1</v>
      </c>
      <c r="L257">
        <v>0.3</v>
      </c>
      <c r="M257">
        <v>0.2</v>
      </c>
    </row>
    <row r="258" spans="1:13" x14ac:dyDescent="0.2">
      <c r="A258" s="13"/>
      <c r="B258">
        <v>1997</v>
      </c>
      <c r="C258">
        <v>0.85</v>
      </c>
      <c r="D258">
        <v>0.15</v>
      </c>
      <c r="E258">
        <v>0.85</v>
      </c>
      <c r="F258">
        <v>0.85</v>
      </c>
      <c r="G258">
        <v>0.9</v>
      </c>
      <c r="H258">
        <v>0.85</v>
      </c>
      <c r="I258">
        <v>0.30047228819985122</v>
      </c>
      <c r="J258">
        <v>0.49615836010799003</v>
      </c>
      <c r="K258">
        <v>1</v>
      </c>
      <c r="L258">
        <v>0.3</v>
      </c>
      <c r="M258">
        <v>0.2</v>
      </c>
    </row>
    <row r="259" spans="1:13" x14ac:dyDescent="0.2">
      <c r="A259" s="13"/>
      <c r="B259">
        <v>1998</v>
      </c>
      <c r="C259">
        <v>0.85</v>
      </c>
      <c r="D259">
        <v>0.15</v>
      </c>
      <c r="E259">
        <v>0.85</v>
      </c>
      <c r="F259">
        <v>0.85</v>
      </c>
      <c r="G259">
        <v>0.9</v>
      </c>
      <c r="H259">
        <v>0.85</v>
      </c>
      <c r="I259">
        <v>0.28896108555723787</v>
      </c>
      <c r="J259">
        <v>0.50530833735122005</v>
      </c>
      <c r="K259">
        <v>1</v>
      </c>
      <c r="L259">
        <v>0.3</v>
      </c>
      <c r="M259">
        <v>0.2</v>
      </c>
    </row>
    <row r="260" spans="1:13" x14ac:dyDescent="0.2">
      <c r="A260" s="13"/>
      <c r="B260">
        <v>1999</v>
      </c>
      <c r="C260">
        <v>0.85</v>
      </c>
      <c r="D260">
        <v>0.15</v>
      </c>
      <c r="E260">
        <v>0.85</v>
      </c>
      <c r="F260">
        <v>0.85</v>
      </c>
      <c r="G260">
        <v>0.9</v>
      </c>
      <c r="H260">
        <v>0.85</v>
      </c>
      <c r="I260">
        <v>0.35843194098610037</v>
      </c>
      <c r="J260">
        <v>0.56182886098652285</v>
      </c>
      <c r="K260">
        <v>1</v>
      </c>
      <c r="L260">
        <v>0.3</v>
      </c>
      <c r="M260">
        <v>0.2</v>
      </c>
    </row>
    <row r="261" spans="1:13" x14ac:dyDescent="0.2">
      <c r="A261" s="13"/>
      <c r="B261">
        <v>2000</v>
      </c>
      <c r="C261">
        <v>0.85</v>
      </c>
      <c r="D261">
        <v>0.15</v>
      </c>
      <c r="E261">
        <v>0.85</v>
      </c>
      <c r="F261">
        <v>0.85</v>
      </c>
      <c r="G261">
        <v>0.9</v>
      </c>
      <c r="H261">
        <v>0.85</v>
      </c>
      <c r="I261">
        <v>0.30325291637066432</v>
      </c>
      <c r="J261">
        <v>0.59309409688036419</v>
      </c>
      <c r="K261">
        <v>1</v>
      </c>
      <c r="L261">
        <v>0.3</v>
      </c>
      <c r="M261">
        <v>0.2</v>
      </c>
    </row>
    <row r="262" spans="1:13" x14ac:dyDescent="0.2">
      <c r="A262" s="13"/>
      <c r="B262">
        <v>2001</v>
      </c>
      <c r="C262">
        <v>0.85</v>
      </c>
      <c r="D262">
        <v>0.15</v>
      </c>
      <c r="E262">
        <v>0.85</v>
      </c>
      <c r="F262">
        <v>0.85</v>
      </c>
      <c r="G262">
        <v>0.9</v>
      </c>
      <c r="H262">
        <v>0.85</v>
      </c>
      <c r="I262">
        <v>0.36318084183274302</v>
      </c>
      <c r="J262">
        <v>0.58312801813343851</v>
      </c>
      <c r="K262">
        <v>1</v>
      </c>
      <c r="L262">
        <v>0.3</v>
      </c>
      <c r="M262">
        <v>0.2</v>
      </c>
    </row>
    <row r="263" spans="1:13" x14ac:dyDescent="0.2">
      <c r="A263" s="13"/>
      <c r="B263">
        <v>2002</v>
      </c>
      <c r="C263">
        <v>0.85</v>
      </c>
      <c r="D263">
        <v>0.15</v>
      </c>
      <c r="E263">
        <v>0.85</v>
      </c>
      <c r="F263">
        <v>0.85</v>
      </c>
      <c r="G263">
        <v>0.9</v>
      </c>
      <c r="H263">
        <v>0.85</v>
      </c>
      <c r="I263">
        <v>0.27987595840623619</v>
      </c>
      <c r="J263">
        <v>0.57898886370355773</v>
      </c>
      <c r="K263">
        <v>1</v>
      </c>
      <c r="L263">
        <v>0.3</v>
      </c>
      <c r="M263">
        <v>0.2</v>
      </c>
    </row>
    <row r="264" spans="1:13" x14ac:dyDescent="0.2">
      <c r="A264" s="13"/>
      <c r="B264">
        <v>2003</v>
      </c>
      <c r="C264">
        <v>0.85</v>
      </c>
      <c r="D264">
        <v>0.15</v>
      </c>
      <c r="E264">
        <v>0.85</v>
      </c>
      <c r="F264">
        <v>0.85</v>
      </c>
      <c r="G264">
        <v>0.9</v>
      </c>
      <c r="H264">
        <v>0.85</v>
      </c>
      <c r="I264">
        <v>0.3118672859263053</v>
      </c>
      <c r="J264">
        <v>0.50583095167701453</v>
      </c>
      <c r="K264">
        <v>1</v>
      </c>
      <c r="L264">
        <v>0.3</v>
      </c>
      <c r="M264">
        <v>0.2</v>
      </c>
    </row>
    <row r="265" spans="1:13" x14ac:dyDescent="0.2">
      <c r="A265" s="13"/>
      <c r="B265">
        <v>2004</v>
      </c>
      <c r="C265">
        <v>0.85</v>
      </c>
      <c r="D265">
        <v>0.15</v>
      </c>
      <c r="E265">
        <v>0.85</v>
      </c>
      <c r="F265">
        <v>0.85</v>
      </c>
      <c r="G265">
        <v>0.9</v>
      </c>
      <c r="H265">
        <v>0.85</v>
      </c>
      <c r="I265">
        <v>0.28269131376928069</v>
      </c>
      <c r="J265">
        <v>0.52688807857823328</v>
      </c>
      <c r="K265">
        <v>1</v>
      </c>
      <c r="L265">
        <v>0.3</v>
      </c>
      <c r="M265">
        <v>0.2</v>
      </c>
    </row>
    <row r="266" spans="1:13" x14ac:dyDescent="0.2">
      <c r="A266" s="13"/>
      <c r="B266">
        <v>2005</v>
      </c>
      <c r="C266">
        <v>0.85</v>
      </c>
      <c r="D266">
        <v>0.15</v>
      </c>
      <c r="E266">
        <v>0.85</v>
      </c>
      <c r="F266">
        <v>0.85</v>
      </c>
      <c r="G266">
        <v>0.9</v>
      </c>
      <c r="H266">
        <v>0.85</v>
      </c>
      <c r="I266">
        <v>0.26317645580544058</v>
      </c>
      <c r="J266">
        <v>0.4926907788837423</v>
      </c>
      <c r="K266">
        <v>1</v>
      </c>
      <c r="L266">
        <v>0.3</v>
      </c>
      <c r="M266">
        <v>0.2</v>
      </c>
    </row>
    <row r="267" spans="1:13" x14ac:dyDescent="0.2">
      <c r="A267" s="13"/>
      <c r="B267">
        <v>2006</v>
      </c>
      <c r="C267">
        <v>0.85</v>
      </c>
      <c r="D267">
        <v>0.15</v>
      </c>
      <c r="E267">
        <v>0.85</v>
      </c>
      <c r="F267">
        <v>0.85</v>
      </c>
      <c r="G267">
        <v>0.9</v>
      </c>
      <c r="H267">
        <v>0.85</v>
      </c>
      <c r="I267">
        <v>0.23962008949176139</v>
      </c>
      <c r="J267">
        <v>0.49610492247478549</v>
      </c>
      <c r="K267">
        <v>1</v>
      </c>
      <c r="L267">
        <v>0.3</v>
      </c>
      <c r="M267">
        <v>0.2</v>
      </c>
    </row>
    <row r="268" spans="1:13" x14ac:dyDescent="0.2">
      <c r="A268" s="13"/>
      <c r="B268">
        <v>2007</v>
      </c>
      <c r="C268">
        <v>0.85</v>
      </c>
      <c r="D268">
        <v>0.15</v>
      </c>
      <c r="E268">
        <v>0.85</v>
      </c>
      <c r="F268">
        <v>0.85</v>
      </c>
      <c r="G268">
        <v>0.9</v>
      </c>
      <c r="H268">
        <v>0.85</v>
      </c>
      <c r="I268">
        <v>0.28382769113775019</v>
      </c>
      <c r="J268">
        <v>0.51893597270309599</v>
      </c>
      <c r="K268">
        <v>1</v>
      </c>
      <c r="L268">
        <v>0.3</v>
      </c>
      <c r="M268">
        <v>0.2</v>
      </c>
    </row>
    <row r="269" spans="1:13" x14ac:dyDescent="0.2">
      <c r="A269" s="13"/>
      <c r="B269">
        <v>2008</v>
      </c>
      <c r="C269">
        <v>0.85</v>
      </c>
      <c r="D269">
        <v>0.15</v>
      </c>
      <c r="E269">
        <v>0.85</v>
      </c>
      <c r="F269">
        <v>0.85</v>
      </c>
      <c r="G269">
        <v>0.9</v>
      </c>
      <c r="H269">
        <v>0.85</v>
      </c>
      <c r="I269">
        <v>0.29544483038780228</v>
      </c>
      <c r="J269">
        <v>0.520748679683948</v>
      </c>
      <c r="K269">
        <v>1</v>
      </c>
      <c r="L269">
        <v>0.3</v>
      </c>
      <c r="M269">
        <v>0.2</v>
      </c>
    </row>
    <row r="270" spans="1:13" x14ac:dyDescent="0.2">
      <c r="A270" s="13"/>
      <c r="B270">
        <v>2009</v>
      </c>
      <c r="C270">
        <v>0.85</v>
      </c>
      <c r="D270">
        <v>0.15</v>
      </c>
      <c r="E270">
        <v>0.85</v>
      </c>
      <c r="F270">
        <v>0.85</v>
      </c>
      <c r="G270">
        <v>0.9</v>
      </c>
      <c r="H270">
        <v>0.85</v>
      </c>
      <c r="I270">
        <v>0.29761045387505058</v>
      </c>
      <c r="J270">
        <v>0.50277245773153556</v>
      </c>
      <c r="K270">
        <v>1</v>
      </c>
      <c r="L270">
        <v>0.3</v>
      </c>
      <c r="M270">
        <v>0.2</v>
      </c>
    </row>
    <row r="271" spans="1:13" x14ac:dyDescent="0.2">
      <c r="A271" s="13"/>
      <c r="B271">
        <v>2010</v>
      </c>
      <c r="C271">
        <v>0.85</v>
      </c>
      <c r="D271">
        <v>0.15</v>
      </c>
      <c r="E271">
        <v>0.85</v>
      </c>
      <c r="F271">
        <v>0.85</v>
      </c>
      <c r="G271">
        <v>0.9</v>
      </c>
      <c r="H271">
        <v>0.85</v>
      </c>
      <c r="I271">
        <v>0.302871835837696</v>
      </c>
      <c r="J271">
        <v>0.48564197530774428</v>
      </c>
      <c r="K271">
        <v>1</v>
      </c>
      <c r="L271">
        <v>0.3</v>
      </c>
      <c r="M271">
        <v>0.2</v>
      </c>
    </row>
    <row r="272" spans="1:13" x14ac:dyDescent="0.2">
      <c r="A272" s="13"/>
      <c r="B272">
        <v>2011</v>
      </c>
      <c r="C272">
        <v>0.85</v>
      </c>
      <c r="D272">
        <v>0.15</v>
      </c>
      <c r="E272">
        <v>0.85</v>
      </c>
      <c r="F272">
        <v>0.85</v>
      </c>
      <c r="G272">
        <v>0.9</v>
      </c>
      <c r="H272">
        <v>0.85</v>
      </c>
      <c r="I272">
        <v>0.26936366078187191</v>
      </c>
      <c r="J272">
        <v>0.44142679062067569</v>
      </c>
      <c r="K272">
        <v>1</v>
      </c>
      <c r="L272">
        <v>0.3</v>
      </c>
      <c r="M272">
        <v>0.2</v>
      </c>
    </row>
    <row r="273" spans="1:13" x14ac:dyDescent="0.2">
      <c r="A273" s="13"/>
      <c r="B273">
        <v>2012</v>
      </c>
      <c r="C273">
        <v>0.85</v>
      </c>
      <c r="D273">
        <v>0.15</v>
      </c>
      <c r="E273">
        <v>0.85</v>
      </c>
      <c r="F273">
        <v>0.85</v>
      </c>
      <c r="G273">
        <v>0.9</v>
      </c>
      <c r="H273">
        <v>0.85</v>
      </c>
      <c r="I273">
        <v>0.31181020784748059</v>
      </c>
      <c r="J273">
        <v>0.53012915565872731</v>
      </c>
      <c r="K273">
        <v>1</v>
      </c>
      <c r="L273">
        <v>0.3</v>
      </c>
      <c r="M273">
        <v>0.2</v>
      </c>
    </row>
    <row r="274" spans="1:13" x14ac:dyDescent="0.2">
      <c r="A274" s="13"/>
      <c r="B274">
        <v>2013</v>
      </c>
      <c r="C274">
        <v>0.85</v>
      </c>
      <c r="D274">
        <v>0.15</v>
      </c>
      <c r="E274">
        <v>0.85</v>
      </c>
      <c r="F274">
        <v>0.85</v>
      </c>
      <c r="G274">
        <v>0.9</v>
      </c>
      <c r="H274">
        <v>0.85</v>
      </c>
      <c r="I274">
        <v>0.30812340598790872</v>
      </c>
      <c r="J274">
        <v>0.52608195171279237</v>
      </c>
      <c r="K274">
        <v>1</v>
      </c>
      <c r="L274">
        <v>0.3</v>
      </c>
      <c r="M274">
        <v>0.2</v>
      </c>
    </row>
    <row r="275" spans="1:13" x14ac:dyDescent="0.2">
      <c r="A275" s="13"/>
      <c r="B275">
        <v>2014</v>
      </c>
      <c r="C275">
        <v>0.85</v>
      </c>
      <c r="D275">
        <v>0.15</v>
      </c>
      <c r="E275">
        <v>0.85</v>
      </c>
      <c r="F275">
        <v>0.85</v>
      </c>
      <c r="G275">
        <v>0.9</v>
      </c>
      <c r="H275">
        <v>0.85</v>
      </c>
      <c r="I275">
        <v>0.31657981203036001</v>
      </c>
      <c r="J275">
        <v>0.50552529205512198</v>
      </c>
      <c r="K275">
        <v>1</v>
      </c>
      <c r="L275">
        <v>0.3</v>
      </c>
      <c r="M275">
        <v>0.2</v>
      </c>
    </row>
    <row r="276" spans="1:13" x14ac:dyDescent="0.2">
      <c r="A276" s="13"/>
      <c r="B276">
        <v>2015</v>
      </c>
      <c r="C276">
        <v>0.85</v>
      </c>
      <c r="D276">
        <v>0.15</v>
      </c>
      <c r="E276">
        <v>0.85</v>
      </c>
      <c r="F276">
        <v>0.85</v>
      </c>
      <c r="G276">
        <v>0.9</v>
      </c>
      <c r="H276">
        <v>0.85</v>
      </c>
      <c r="I276">
        <v>0.32801866010761183</v>
      </c>
      <c r="J276">
        <v>0.48065277437357629</v>
      </c>
      <c r="K276">
        <v>1</v>
      </c>
      <c r="L276">
        <v>0.3</v>
      </c>
      <c r="M276">
        <v>0.2</v>
      </c>
    </row>
    <row r="277" spans="1:13" x14ac:dyDescent="0.2">
      <c r="A277" s="13"/>
      <c r="B277">
        <v>2016</v>
      </c>
      <c r="C277">
        <v>0.85</v>
      </c>
      <c r="D277">
        <v>0.15</v>
      </c>
      <c r="E277">
        <v>0.85</v>
      </c>
      <c r="F277">
        <v>0.85</v>
      </c>
      <c r="G277">
        <v>0.9</v>
      </c>
      <c r="H277">
        <v>0.85</v>
      </c>
      <c r="I277">
        <v>0.27645329236808358</v>
      </c>
      <c r="J277">
        <v>0.47252149248641789</v>
      </c>
      <c r="K277">
        <v>1</v>
      </c>
      <c r="L277">
        <v>0.3</v>
      </c>
      <c r="M277">
        <v>0.2</v>
      </c>
    </row>
    <row r="278" spans="1:13" x14ac:dyDescent="0.2">
      <c r="A278" s="13"/>
      <c r="B278">
        <v>2017</v>
      </c>
      <c r="C278">
        <v>0.85</v>
      </c>
      <c r="D278">
        <v>0.15</v>
      </c>
      <c r="E278">
        <v>0.85</v>
      </c>
      <c r="F278">
        <v>0.85</v>
      </c>
      <c r="G278">
        <v>0.9</v>
      </c>
      <c r="H278">
        <v>0.85</v>
      </c>
      <c r="I278">
        <v>0.29015816280589662</v>
      </c>
      <c r="J278">
        <v>0.45297456279463361</v>
      </c>
      <c r="K278">
        <v>1</v>
      </c>
      <c r="L278">
        <v>0.3</v>
      </c>
      <c r="M278">
        <v>0.2</v>
      </c>
    </row>
    <row r="279" spans="1:13" x14ac:dyDescent="0.2">
      <c r="A279" s="13"/>
      <c r="B279">
        <v>2018</v>
      </c>
      <c r="C279">
        <v>0.85</v>
      </c>
      <c r="D279">
        <v>0.15</v>
      </c>
      <c r="E279">
        <v>0.85</v>
      </c>
      <c r="F279">
        <v>0.85</v>
      </c>
      <c r="G279">
        <v>0.9</v>
      </c>
      <c r="H279">
        <v>0.85</v>
      </c>
      <c r="I279">
        <v>0.28485887616509992</v>
      </c>
      <c r="J279">
        <v>0.46703340777140939</v>
      </c>
      <c r="K279">
        <v>1</v>
      </c>
      <c r="L279">
        <v>0.3</v>
      </c>
      <c r="M279">
        <v>0.2</v>
      </c>
    </row>
    <row r="280" spans="1:13" x14ac:dyDescent="0.2">
      <c r="A280" s="13"/>
      <c r="B280">
        <v>2019</v>
      </c>
      <c r="C280">
        <v>0.85</v>
      </c>
      <c r="D280">
        <v>0.15</v>
      </c>
      <c r="E280">
        <v>0.85</v>
      </c>
      <c r="F280">
        <v>0.85</v>
      </c>
      <c r="G280">
        <v>0.9</v>
      </c>
      <c r="H280">
        <v>0.85</v>
      </c>
      <c r="I280">
        <v>0.31726101998573969</v>
      </c>
      <c r="J280">
        <v>0.48551606819542242</v>
      </c>
      <c r="K280">
        <v>1</v>
      </c>
      <c r="L280">
        <v>0.3</v>
      </c>
      <c r="M280">
        <v>0.2</v>
      </c>
    </row>
    <row r="281" spans="1:13" x14ac:dyDescent="0.2">
      <c r="A281" s="13" t="s">
        <v>40</v>
      </c>
      <c r="B281">
        <v>1990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s="13"/>
      <c r="B282">
        <v>1991</v>
      </c>
      <c r="C282">
        <v>0.1</v>
      </c>
      <c r="D282">
        <v>1E-3</v>
      </c>
      <c r="E282">
        <v>0.2</v>
      </c>
      <c r="F282">
        <v>0.02</v>
      </c>
      <c r="G282">
        <v>0.1</v>
      </c>
      <c r="H282">
        <v>0.5</v>
      </c>
      <c r="I282">
        <v>0.1758788361782565</v>
      </c>
      <c r="J282">
        <v>0.3269528868933021</v>
      </c>
      <c r="K282">
        <v>0.7</v>
      </c>
      <c r="L282">
        <v>0</v>
      </c>
      <c r="M282">
        <v>0</v>
      </c>
    </row>
    <row r="283" spans="1:13" x14ac:dyDescent="0.2">
      <c r="A283" s="13"/>
      <c r="B283">
        <v>1992</v>
      </c>
      <c r="C283">
        <v>0.1</v>
      </c>
      <c r="D283">
        <v>1E-3</v>
      </c>
      <c r="E283">
        <v>0.2</v>
      </c>
      <c r="F283">
        <v>0.02</v>
      </c>
      <c r="G283">
        <v>0.1</v>
      </c>
      <c r="H283">
        <v>0.5</v>
      </c>
      <c r="I283">
        <v>0.1758788361782565</v>
      </c>
      <c r="J283">
        <v>0.35867840959273928</v>
      </c>
      <c r="K283">
        <v>0.7</v>
      </c>
      <c r="L283">
        <v>0</v>
      </c>
      <c r="M283">
        <v>0</v>
      </c>
    </row>
    <row r="284" spans="1:13" x14ac:dyDescent="0.2">
      <c r="A284" s="13"/>
      <c r="B284">
        <v>1993</v>
      </c>
      <c r="C284">
        <v>0.1</v>
      </c>
      <c r="D284">
        <v>1E-3</v>
      </c>
      <c r="E284">
        <v>0.2</v>
      </c>
      <c r="F284">
        <v>0.02</v>
      </c>
      <c r="G284">
        <v>0.1</v>
      </c>
      <c r="H284">
        <v>0.5</v>
      </c>
      <c r="I284">
        <v>0.1758788361782565</v>
      </c>
      <c r="J284">
        <v>0.36465203042979799</v>
      </c>
      <c r="K284">
        <v>0.7</v>
      </c>
      <c r="L284">
        <v>0</v>
      </c>
      <c r="M284">
        <v>0</v>
      </c>
    </row>
    <row r="285" spans="1:13" x14ac:dyDescent="0.2">
      <c r="A285" s="13"/>
      <c r="B285">
        <v>1994</v>
      </c>
      <c r="C285">
        <v>0.1</v>
      </c>
      <c r="D285">
        <v>1E-3</v>
      </c>
      <c r="E285">
        <v>0.2</v>
      </c>
      <c r="F285">
        <v>0.02</v>
      </c>
      <c r="G285">
        <v>0.1</v>
      </c>
      <c r="H285">
        <v>0.5</v>
      </c>
      <c r="I285">
        <v>0.1758788361782565</v>
      </c>
      <c r="J285">
        <v>0.3897378616910423</v>
      </c>
      <c r="K285">
        <v>0.7</v>
      </c>
      <c r="L285">
        <v>0</v>
      </c>
      <c r="M285">
        <v>0</v>
      </c>
    </row>
    <row r="286" spans="1:13" x14ac:dyDescent="0.2">
      <c r="A286" s="13"/>
      <c r="B286">
        <v>1995</v>
      </c>
      <c r="C286">
        <v>0.1</v>
      </c>
      <c r="D286">
        <v>1E-3</v>
      </c>
      <c r="E286">
        <v>0.2</v>
      </c>
      <c r="F286">
        <v>0.02</v>
      </c>
      <c r="G286">
        <v>0.1</v>
      </c>
      <c r="H286">
        <v>0.5</v>
      </c>
      <c r="I286">
        <v>0.1758788361782565</v>
      </c>
      <c r="J286">
        <v>0.37925291669657868</v>
      </c>
      <c r="K286">
        <v>0.7</v>
      </c>
      <c r="L286">
        <v>0</v>
      </c>
      <c r="M286">
        <v>0</v>
      </c>
    </row>
    <row r="287" spans="1:13" x14ac:dyDescent="0.2">
      <c r="A287" s="13"/>
      <c r="B287">
        <v>1996</v>
      </c>
      <c r="C287">
        <v>0.1</v>
      </c>
      <c r="D287">
        <v>1E-3</v>
      </c>
      <c r="E287">
        <v>0.2</v>
      </c>
      <c r="F287">
        <v>0.02</v>
      </c>
      <c r="G287">
        <v>0.1</v>
      </c>
      <c r="H287">
        <v>0.5</v>
      </c>
      <c r="I287">
        <v>0.1758788361782565</v>
      </c>
      <c r="J287">
        <v>0.31994946495504489</v>
      </c>
      <c r="K287">
        <v>0.7</v>
      </c>
      <c r="L287">
        <v>0</v>
      </c>
      <c r="M287">
        <v>0</v>
      </c>
    </row>
    <row r="288" spans="1:13" x14ac:dyDescent="0.2">
      <c r="A288" s="13"/>
      <c r="B288">
        <v>1997</v>
      </c>
      <c r="C288">
        <v>0.1</v>
      </c>
      <c r="D288">
        <v>1E-3</v>
      </c>
      <c r="E288">
        <v>0.2</v>
      </c>
      <c r="F288">
        <v>0.02</v>
      </c>
      <c r="G288">
        <v>0.1</v>
      </c>
      <c r="H288">
        <v>0.5</v>
      </c>
      <c r="I288">
        <v>0.1758788361782565</v>
      </c>
      <c r="J288">
        <v>0.34208351008634252</v>
      </c>
      <c r="K288">
        <v>0.7</v>
      </c>
      <c r="L288">
        <v>0</v>
      </c>
      <c r="M288">
        <v>0</v>
      </c>
    </row>
    <row r="289" spans="1:13" x14ac:dyDescent="0.2">
      <c r="A289" s="13"/>
      <c r="B289">
        <v>1998</v>
      </c>
      <c r="C289">
        <v>0.1</v>
      </c>
      <c r="D289">
        <v>1E-3</v>
      </c>
      <c r="E289">
        <v>0.2</v>
      </c>
      <c r="F289">
        <v>0.02</v>
      </c>
      <c r="G289">
        <v>0.1</v>
      </c>
      <c r="H289">
        <v>0.5</v>
      </c>
      <c r="I289">
        <v>0.1758788361782565</v>
      </c>
      <c r="J289">
        <v>0.34857968895821229</v>
      </c>
      <c r="K289">
        <v>0.7</v>
      </c>
      <c r="L289">
        <v>0</v>
      </c>
      <c r="M289">
        <v>0</v>
      </c>
    </row>
    <row r="290" spans="1:13" x14ac:dyDescent="0.2">
      <c r="A290" s="13"/>
      <c r="B290">
        <v>1999</v>
      </c>
      <c r="C290">
        <v>0.1</v>
      </c>
      <c r="D290">
        <v>1E-3</v>
      </c>
      <c r="E290">
        <v>0.2</v>
      </c>
      <c r="F290">
        <v>0.02</v>
      </c>
      <c r="G290">
        <v>0.1</v>
      </c>
      <c r="H290">
        <v>0.5</v>
      </c>
      <c r="I290">
        <v>0.1758788361782565</v>
      </c>
      <c r="J290">
        <v>0.38837878876873311</v>
      </c>
      <c r="K290">
        <v>0.7</v>
      </c>
      <c r="L290">
        <v>0</v>
      </c>
      <c r="M290">
        <v>0</v>
      </c>
    </row>
    <row r="291" spans="1:13" x14ac:dyDescent="0.2">
      <c r="A291" s="13"/>
      <c r="B291">
        <v>2000</v>
      </c>
      <c r="C291">
        <v>0.1</v>
      </c>
      <c r="D291">
        <v>1E-3</v>
      </c>
      <c r="E291">
        <v>0.2</v>
      </c>
      <c r="F291">
        <v>0.02</v>
      </c>
      <c r="G291">
        <v>0.1</v>
      </c>
      <c r="H291">
        <v>0.5</v>
      </c>
      <c r="I291">
        <v>0.1758788361782565</v>
      </c>
      <c r="J291">
        <v>0.40635747398739558</v>
      </c>
      <c r="K291">
        <v>0.7</v>
      </c>
      <c r="L291">
        <v>0</v>
      </c>
      <c r="M291">
        <v>0</v>
      </c>
    </row>
    <row r="292" spans="1:13" x14ac:dyDescent="0.2">
      <c r="A292" s="13"/>
      <c r="B292">
        <v>2001</v>
      </c>
      <c r="C292">
        <v>0.1</v>
      </c>
      <c r="D292">
        <v>1E-3</v>
      </c>
      <c r="E292">
        <v>0.2</v>
      </c>
      <c r="F292">
        <v>0.02</v>
      </c>
      <c r="G292">
        <v>0.1</v>
      </c>
      <c r="H292">
        <v>0.5</v>
      </c>
      <c r="I292">
        <v>0.1758788361782565</v>
      </c>
      <c r="J292">
        <v>0.40884635214420428</v>
      </c>
      <c r="K292">
        <v>0.7</v>
      </c>
      <c r="L292">
        <v>0</v>
      </c>
      <c r="M292">
        <v>0</v>
      </c>
    </row>
    <row r="293" spans="1:13" x14ac:dyDescent="0.2">
      <c r="A293" s="13"/>
      <c r="B293">
        <v>2002</v>
      </c>
      <c r="C293">
        <v>0.1</v>
      </c>
      <c r="D293">
        <v>1E-3</v>
      </c>
      <c r="E293">
        <v>0.2</v>
      </c>
      <c r="F293">
        <v>0.02</v>
      </c>
      <c r="G293">
        <v>0.1</v>
      </c>
      <c r="H293">
        <v>0.5</v>
      </c>
      <c r="I293">
        <v>0.1758788361782565</v>
      </c>
      <c r="J293">
        <v>0.40582286411663743</v>
      </c>
      <c r="K293">
        <v>0.7</v>
      </c>
      <c r="L293">
        <v>0</v>
      </c>
      <c r="M293">
        <v>0</v>
      </c>
    </row>
    <row r="294" spans="1:13" x14ac:dyDescent="0.2">
      <c r="A294" s="13"/>
      <c r="B294">
        <v>2003</v>
      </c>
      <c r="C294">
        <v>0.1</v>
      </c>
      <c r="D294">
        <v>1E-3</v>
      </c>
      <c r="E294">
        <v>0.2</v>
      </c>
      <c r="F294">
        <v>0.02</v>
      </c>
      <c r="G294">
        <v>0.1</v>
      </c>
      <c r="H294">
        <v>0.5</v>
      </c>
      <c r="I294">
        <v>0.1758788361782565</v>
      </c>
      <c r="J294">
        <v>0.35224020570787129</v>
      </c>
      <c r="K294">
        <v>0.7</v>
      </c>
      <c r="L294">
        <v>0</v>
      </c>
      <c r="M294">
        <v>0</v>
      </c>
    </row>
    <row r="295" spans="1:13" x14ac:dyDescent="0.2">
      <c r="A295" s="13"/>
      <c r="B295">
        <v>2004</v>
      </c>
      <c r="C295">
        <v>0.1</v>
      </c>
      <c r="D295">
        <v>1E-3</v>
      </c>
      <c r="E295">
        <v>0.2</v>
      </c>
      <c r="F295">
        <v>0.02</v>
      </c>
      <c r="G295">
        <v>0.1</v>
      </c>
      <c r="H295">
        <v>0.5</v>
      </c>
      <c r="I295">
        <v>0.1758788361782565</v>
      </c>
      <c r="J295">
        <v>0.36720197267235322</v>
      </c>
      <c r="K295">
        <v>0.7</v>
      </c>
      <c r="L295">
        <v>0</v>
      </c>
      <c r="M295">
        <v>0</v>
      </c>
    </row>
    <row r="296" spans="1:13" x14ac:dyDescent="0.2">
      <c r="A296" s="13"/>
      <c r="B296">
        <v>2005</v>
      </c>
      <c r="C296">
        <v>0.1</v>
      </c>
      <c r="D296">
        <v>1E-3</v>
      </c>
      <c r="E296">
        <v>0.2</v>
      </c>
      <c r="F296">
        <v>0.02</v>
      </c>
      <c r="G296">
        <v>0.1</v>
      </c>
      <c r="H296">
        <v>0.5</v>
      </c>
      <c r="I296">
        <v>0.1758788361782565</v>
      </c>
      <c r="J296">
        <v>0.3435150027954168</v>
      </c>
      <c r="K296">
        <v>0.7</v>
      </c>
      <c r="L296">
        <v>0</v>
      </c>
      <c r="M296">
        <v>0</v>
      </c>
    </row>
    <row r="297" spans="1:13" x14ac:dyDescent="0.2">
      <c r="A297" s="13"/>
      <c r="B297">
        <v>2006</v>
      </c>
      <c r="C297">
        <v>0.1</v>
      </c>
      <c r="D297">
        <v>1E-3</v>
      </c>
      <c r="E297">
        <v>0.2</v>
      </c>
      <c r="F297">
        <v>0.02</v>
      </c>
      <c r="G297">
        <v>0.1</v>
      </c>
      <c r="H297">
        <v>0.5</v>
      </c>
      <c r="I297">
        <v>0.1758788361782565</v>
      </c>
      <c r="J297">
        <v>0.36164018090806449</v>
      </c>
      <c r="K297">
        <v>0.7</v>
      </c>
      <c r="L297">
        <v>0</v>
      </c>
      <c r="M297">
        <v>0</v>
      </c>
    </row>
    <row r="298" spans="1:13" x14ac:dyDescent="0.2">
      <c r="A298" s="13"/>
      <c r="B298">
        <v>2007</v>
      </c>
      <c r="C298">
        <v>0.1</v>
      </c>
      <c r="D298">
        <v>1E-3</v>
      </c>
      <c r="E298">
        <v>0.2</v>
      </c>
      <c r="F298">
        <v>0.02</v>
      </c>
      <c r="G298">
        <v>0.1</v>
      </c>
      <c r="H298">
        <v>0.5</v>
      </c>
      <c r="I298">
        <v>0.1758788361782565</v>
      </c>
      <c r="J298">
        <v>0.37927471442152272</v>
      </c>
      <c r="K298">
        <v>0.7</v>
      </c>
      <c r="L298">
        <v>0</v>
      </c>
      <c r="M298">
        <v>0</v>
      </c>
    </row>
    <row r="299" spans="1:13" x14ac:dyDescent="0.2">
      <c r="A299" s="13"/>
      <c r="B299">
        <v>2008</v>
      </c>
      <c r="C299">
        <v>0.1</v>
      </c>
      <c r="D299">
        <v>1E-3</v>
      </c>
      <c r="E299">
        <v>0.2</v>
      </c>
      <c r="F299">
        <v>0.02</v>
      </c>
      <c r="G299">
        <v>0.1</v>
      </c>
      <c r="H299">
        <v>0.5</v>
      </c>
      <c r="I299">
        <v>0.1758788361782565</v>
      </c>
      <c r="J299">
        <v>0.38051868578427223</v>
      </c>
      <c r="K299">
        <v>0.7</v>
      </c>
      <c r="L299">
        <v>0</v>
      </c>
      <c r="M299">
        <v>0</v>
      </c>
    </row>
    <row r="300" spans="1:13" x14ac:dyDescent="0.2">
      <c r="A300" s="13"/>
      <c r="B300">
        <v>2009</v>
      </c>
      <c r="C300">
        <v>0.1</v>
      </c>
      <c r="D300">
        <v>1E-3</v>
      </c>
      <c r="E300">
        <v>0.2</v>
      </c>
      <c r="F300">
        <v>0.02</v>
      </c>
      <c r="G300">
        <v>0.1</v>
      </c>
      <c r="H300">
        <v>0.5</v>
      </c>
      <c r="I300">
        <v>0.1758788361782565</v>
      </c>
      <c r="J300">
        <v>0.36749517600248871</v>
      </c>
      <c r="K300">
        <v>0.7</v>
      </c>
      <c r="L300">
        <v>0</v>
      </c>
      <c r="M300">
        <v>0</v>
      </c>
    </row>
    <row r="301" spans="1:13" x14ac:dyDescent="0.2">
      <c r="A301" s="13"/>
      <c r="B301">
        <v>2010</v>
      </c>
      <c r="C301">
        <v>0.1</v>
      </c>
      <c r="D301">
        <v>1E-3</v>
      </c>
      <c r="E301">
        <v>0.2</v>
      </c>
      <c r="F301">
        <v>0.02</v>
      </c>
      <c r="G301">
        <v>0.1</v>
      </c>
      <c r="H301">
        <v>0.5</v>
      </c>
      <c r="I301">
        <v>0.1758788361782565</v>
      </c>
      <c r="J301">
        <v>0.36393190060063402</v>
      </c>
      <c r="K301">
        <v>0.7</v>
      </c>
      <c r="L301">
        <v>0</v>
      </c>
      <c r="M301">
        <v>0</v>
      </c>
    </row>
    <row r="302" spans="1:13" x14ac:dyDescent="0.2">
      <c r="A302" s="13"/>
      <c r="B302">
        <v>2011</v>
      </c>
      <c r="C302">
        <v>0.1</v>
      </c>
      <c r="D302">
        <v>1E-3</v>
      </c>
      <c r="E302">
        <v>0.2</v>
      </c>
      <c r="F302">
        <v>0.02</v>
      </c>
      <c r="G302">
        <v>0.1</v>
      </c>
      <c r="H302">
        <v>0.5</v>
      </c>
      <c r="I302">
        <v>0.1758788361782565</v>
      </c>
      <c r="J302">
        <v>0.32206680284806199</v>
      </c>
      <c r="K302">
        <v>0.7</v>
      </c>
      <c r="L302">
        <v>0</v>
      </c>
      <c r="M302">
        <v>0</v>
      </c>
    </row>
    <row r="303" spans="1:13" x14ac:dyDescent="0.2">
      <c r="A303" s="13"/>
      <c r="B303">
        <v>2012</v>
      </c>
      <c r="C303">
        <v>0.1</v>
      </c>
      <c r="D303">
        <v>1E-3</v>
      </c>
      <c r="E303">
        <v>0.2</v>
      </c>
      <c r="F303">
        <v>0.02</v>
      </c>
      <c r="G303">
        <v>0.1</v>
      </c>
      <c r="H303">
        <v>0.5</v>
      </c>
      <c r="I303">
        <v>0.1758788361782565</v>
      </c>
      <c r="J303">
        <v>0.38795621311300649</v>
      </c>
      <c r="K303">
        <v>0.7</v>
      </c>
      <c r="L303">
        <v>0</v>
      </c>
      <c r="M303">
        <v>0</v>
      </c>
    </row>
    <row r="304" spans="1:13" x14ac:dyDescent="0.2">
      <c r="A304" s="13"/>
      <c r="B304">
        <v>2013</v>
      </c>
      <c r="C304">
        <v>0.1</v>
      </c>
      <c r="D304">
        <v>1E-3</v>
      </c>
      <c r="E304">
        <v>0.2</v>
      </c>
      <c r="F304">
        <v>0.02</v>
      </c>
      <c r="G304">
        <v>0.1</v>
      </c>
      <c r="H304">
        <v>0.5</v>
      </c>
      <c r="I304">
        <v>0.1758788361782565</v>
      </c>
      <c r="J304">
        <v>0.38806102492815681</v>
      </c>
      <c r="K304">
        <v>0.7</v>
      </c>
      <c r="L304">
        <v>0</v>
      </c>
      <c r="M304">
        <v>0</v>
      </c>
    </row>
    <row r="305" spans="1:13" x14ac:dyDescent="0.2">
      <c r="A305" s="13"/>
      <c r="B305">
        <v>2014</v>
      </c>
      <c r="C305">
        <v>0.1</v>
      </c>
      <c r="D305">
        <v>1E-3</v>
      </c>
      <c r="E305">
        <v>0.2</v>
      </c>
      <c r="F305">
        <v>0.02</v>
      </c>
      <c r="G305">
        <v>0.1</v>
      </c>
      <c r="H305">
        <v>0.5</v>
      </c>
      <c r="I305">
        <v>0.1758788361782565</v>
      </c>
      <c r="J305">
        <v>0.37675131232311099</v>
      </c>
      <c r="K305">
        <v>0.7</v>
      </c>
      <c r="L305">
        <v>0</v>
      </c>
      <c r="M305">
        <v>0</v>
      </c>
    </row>
    <row r="306" spans="1:13" x14ac:dyDescent="0.2">
      <c r="A306" s="13"/>
      <c r="B306">
        <v>2015</v>
      </c>
      <c r="C306">
        <v>0.1</v>
      </c>
      <c r="D306">
        <v>1E-3</v>
      </c>
      <c r="E306">
        <v>0.2</v>
      </c>
      <c r="F306">
        <v>0.02</v>
      </c>
      <c r="G306">
        <v>0.1</v>
      </c>
      <c r="H306">
        <v>0.5</v>
      </c>
      <c r="I306">
        <v>0.1758788361782565</v>
      </c>
      <c r="J306">
        <v>0.36131943673982608</v>
      </c>
      <c r="K306">
        <v>0.7</v>
      </c>
      <c r="L306">
        <v>0</v>
      </c>
      <c r="M306">
        <v>0</v>
      </c>
    </row>
    <row r="307" spans="1:13" x14ac:dyDescent="0.2">
      <c r="A307" s="13"/>
      <c r="B307">
        <v>2016</v>
      </c>
      <c r="C307">
        <v>0.1</v>
      </c>
      <c r="D307">
        <v>1E-3</v>
      </c>
      <c r="E307">
        <v>0.2</v>
      </c>
      <c r="F307">
        <v>0.02</v>
      </c>
      <c r="G307">
        <v>0.1</v>
      </c>
      <c r="H307">
        <v>0.5</v>
      </c>
      <c r="I307">
        <v>0.1758788361782565</v>
      </c>
      <c r="J307">
        <v>0.3623796502357069</v>
      </c>
      <c r="K307">
        <v>0.7</v>
      </c>
      <c r="L307">
        <v>0</v>
      </c>
      <c r="M307">
        <v>0</v>
      </c>
    </row>
    <row r="308" spans="1:13" x14ac:dyDescent="0.2">
      <c r="A308" s="13"/>
      <c r="B308">
        <v>2017</v>
      </c>
      <c r="C308">
        <v>0.1</v>
      </c>
      <c r="D308">
        <v>1E-3</v>
      </c>
      <c r="E308">
        <v>0.2</v>
      </c>
      <c r="F308">
        <v>0.02</v>
      </c>
      <c r="G308">
        <v>0.1</v>
      </c>
      <c r="H308">
        <v>0.5</v>
      </c>
      <c r="I308">
        <v>0.1758788361782565</v>
      </c>
      <c r="J308">
        <v>0.35928543071216751</v>
      </c>
      <c r="K308">
        <v>0.7</v>
      </c>
      <c r="L308">
        <v>0</v>
      </c>
      <c r="M308">
        <v>0</v>
      </c>
    </row>
    <row r="309" spans="1:13" x14ac:dyDescent="0.2">
      <c r="A309" s="13"/>
      <c r="B309">
        <v>2018</v>
      </c>
      <c r="C309">
        <v>0.1</v>
      </c>
      <c r="D309">
        <v>1E-3</v>
      </c>
      <c r="E309">
        <v>0.2</v>
      </c>
      <c r="F309">
        <v>0.02</v>
      </c>
      <c r="G309">
        <v>0.1</v>
      </c>
      <c r="H309">
        <v>0.5</v>
      </c>
      <c r="I309">
        <v>0.1758788361782565</v>
      </c>
      <c r="J309">
        <v>0.3623796502357069</v>
      </c>
      <c r="K309">
        <v>0.7</v>
      </c>
      <c r="L309">
        <v>0</v>
      </c>
      <c r="M309">
        <v>0</v>
      </c>
    </row>
    <row r="310" spans="1:13" x14ac:dyDescent="0.2">
      <c r="A310" s="13"/>
      <c r="B310">
        <v>2019</v>
      </c>
      <c r="C310">
        <v>0.1</v>
      </c>
      <c r="D310">
        <v>1E-3</v>
      </c>
      <c r="E310">
        <v>0.2</v>
      </c>
      <c r="F310">
        <v>0.02</v>
      </c>
      <c r="G310">
        <v>0.1</v>
      </c>
      <c r="H310">
        <v>0.5</v>
      </c>
      <c r="I310">
        <v>0.1758788361782565</v>
      </c>
      <c r="J310">
        <v>0.3623796502357069</v>
      </c>
      <c r="K310">
        <v>0.7</v>
      </c>
      <c r="L310">
        <v>0</v>
      </c>
      <c r="M310">
        <v>0</v>
      </c>
    </row>
  </sheetData>
  <mergeCells count="11">
    <mergeCell ref="A281:A310"/>
    <mergeCell ref="A131:A160"/>
    <mergeCell ref="A161:A190"/>
    <mergeCell ref="A191:A220"/>
    <mergeCell ref="A221:A250"/>
    <mergeCell ref="A251:A280"/>
    <mergeCell ref="A3:A10"/>
    <mergeCell ref="A11:A40"/>
    <mergeCell ref="A41:A70"/>
    <mergeCell ref="A71:A100"/>
    <mergeCell ref="A101:A13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info</vt:lpstr>
      <vt:lpstr>country</vt:lpstr>
      <vt:lpstr>input_eff</vt:lpstr>
      <vt:lpstr>input_factor</vt:lpstr>
      <vt:lpstr>input_ratio</vt:lpstr>
      <vt:lpstr>output_eff</vt:lpstr>
      <vt:lpstr>output_factor</vt:lpstr>
      <vt:lpstr>output_ratio</vt:lpstr>
      <vt:lpstr>conversion_chp_elec</vt:lpstr>
      <vt:lpstr>conversion_transmission</vt:lpstr>
      <vt:lpstr>flows</vt:lpstr>
      <vt:lpstr>generation</vt:lpstr>
      <vt:lpstr>trade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2023-01-12T08:53:55Z</dcterms:created>
  <dcterms:modified xsi:type="dcterms:W3CDTF">2023-01-30T16:52:00Z</dcterms:modified>
</cp:coreProperties>
</file>